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2695" windowHeight="1272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Доходы!$15:$17</definedName>
    <definedName name="_xlnm.Print_Titles" localSheetId="2">Источники!$5:$18</definedName>
    <definedName name="_xlnm.Print_Titles" localSheetId="1">Расходы!$15:$17</definedName>
    <definedName name="_xlnm.Print_Area" localSheetId="0">Доходы!$A$1:$I$189</definedName>
    <definedName name="_xlnm.Print_Area" localSheetId="2">Источники!$A$1:$I$38</definedName>
    <definedName name="_xlnm.Print_Area" localSheetId="1">Расходы!$A$1:$V$258</definedName>
  </definedNames>
  <calcPr calcId="145621"/>
</workbook>
</file>

<file path=xl/calcChain.xml><?xml version="1.0" encoding="utf-8"?>
<calcChain xmlns="http://schemas.openxmlformats.org/spreadsheetml/2006/main">
  <c r="G24" i="4" l="1"/>
  <c r="I24" i="4" s="1"/>
  <c r="G26" i="4"/>
  <c r="I26" i="4" s="1"/>
  <c r="G27" i="4"/>
  <c r="I27" i="4" s="1"/>
  <c r="G28" i="4"/>
  <c r="G29" i="4"/>
  <c r="G30" i="4"/>
  <c r="I30" i="4" s="1"/>
  <c r="G31" i="4"/>
  <c r="I31" i="4" s="1"/>
  <c r="G32" i="4"/>
  <c r="G33" i="4"/>
  <c r="G34" i="4"/>
  <c r="I34" i="4" s="1"/>
  <c r="G35" i="4"/>
  <c r="I35" i="4" s="1"/>
  <c r="G36" i="4"/>
  <c r="G19" i="4"/>
  <c r="I19" i="4" s="1"/>
  <c r="D24" i="4"/>
  <c r="D26" i="4"/>
  <c r="D27" i="4"/>
  <c r="D28" i="4"/>
  <c r="D29" i="4"/>
  <c r="D30" i="4"/>
  <c r="D31" i="4"/>
  <c r="D32" i="4"/>
  <c r="D33" i="4"/>
  <c r="D34" i="4"/>
  <c r="D35" i="4"/>
  <c r="D36" i="4"/>
  <c r="D19" i="4"/>
  <c r="I29" i="4" l="1"/>
  <c r="I36" i="4"/>
  <c r="I32" i="4"/>
  <c r="I28" i="4"/>
  <c r="I33" i="4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66" i="3"/>
  <c r="U67" i="3"/>
  <c r="U68" i="3"/>
  <c r="U69" i="3"/>
  <c r="U70" i="3"/>
  <c r="U71" i="3"/>
  <c r="U72" i="3"/>
  <c r="U73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1" i="3"/>
  <c r="U142" i="3"/>
  <c r="U143" i="3"/>
  <c r="U144" i="3"/>
  <c r="U145" i="3"/>
  <c r="U146" i="3"/>
  <c r="U147" i="3"/>
  <c r="U148" i="3"/>
  <c r="U149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50" i="3"/>
  <c r="U251" i="3"/>
  <c r="U252" i="3"/>
  <c r="U253" i="3"/>
  <c r="U254" i="3"/>
  <c r="V254" i="3" s="1"/>
  <c r="U256" i="3"/>
  <c r="U18" i="3"/>
  <c r="D20" i="3"/>
  <c r="D21" i="3"/>
  <c r="D22" i="3"/>
  <c r="D23" i="3"/>
  <c r="D24" i="3"/>
  <c r="D25" i="3"/>
  <c r="V25" i="3" s="1"/>
  <c r="D26" i="3"/>
  <c r="D27" i="3"/>
  <c r="D28" i="3"/>
  <c r="D29" i="3"/>
  <c r="V29" i="3" s="1"/>
  <c r="D30" i="3"/>
  <c r="D31" i="3"/>
  <c r="D32" i="3"/>
  <c r="D33" i="3"/>
  <c r="V33" i="3" s="1"/>
  <c r="D34" i="3"/>
  <c r="D35" i="3"/>
  <c r="D36" i="3"/>
  <c r="D37" i="3"/>
  <c r="D38" i="3"/>
  <c r="D39" i="3"/>
  <c r="D40" i="3"/>
  <c r="V40" i="3" s="1"/>
  <c r="D41" i="3"/>
  <c r="D42" i="3"/>
  <c r="D43" i="3"/>
  <c r="D44" i="3"/>
  <c r="V44" i="3" s="1"/>
  <c r="D45" i="3"/>
  <c r="D46" i="3"/>
  <c r="D47" i="3"/>
  <c r="D48" i="3"/>
  <c r="V48" i="3" s="1"/>
  <c r="D49" i="3"/>
  <c r="D50" i="3"/>
  <c r="D51" i="3"/>
  <c r="D52" i="3"/>
  <c r="V52" i="3" s="1"/>
  <c r="D53" i="3"/>
  <c r="D54" i="3"/>
  <c r="D55" i="3"/>
  <c r="D56" i="3"/>
  <c r="V56" i="3" s="1"/>
  <c r="D57" i="3"/>
  <c r="D58" i="3"/>
  <c r="D59" i="3"/>
  <c r="D60" i="3"/>
  <c r="D61" i="3"/>
  <c r="D62" i="3"/>
  <c r="D63" i="3"/>
  <c r="D64" i="3"/>
  <c r="D65" i="3"/>
  <c r="D66" i="3"/>
  <c r="D67" i="3"/>
  <c r="V67" i="3" s="1"/>
  <c r="D68" i="3"/>
  <c r="D69" i="3"/>
  <c r="D70" i="3"/>
  <c r="D71" i="3"/>
  <c r="V71" i="3" s="1"/>
  <c r="D72" i="3"/>
  <c r="D73" i="3"/>
  <c r="D74" i="3"/>
  <c r="D75" i="3"/>
  <c r="D76" i="3"/>
  <c r="V76" i="3" s="1"/>
  <c r="D77" i="3"/>
  <c r="D78" i="3"/>
  <c r="D79" i="3"/>
  <c r="D80" i="3"/>
  <c r="V80" i="3" s="1"/>
  <c r="D81" i="3"/>
  <c r="D82" i="3"/>
  <c r="D83" i="3"/>
  <c r="D84" i="3"/>
  <c r="V84" i="3" s="1"/>
  <c r="D85" i="3"/>
  <c r="D86" i="3"/>
  <c r="D87" i="3"/>
  <c r="D88" i="3"/>
  <c r="V88" i="3" s="1"/>
  <c r="D89" i="3"/>
  <c r="D90" i="3"/>
  <c r="D91" i="3"/>
  <c r="D92" i="3"/>
  <c r="V92" i="3" s="1"/>
  <c r="D93" i="3"/>
  <c r="D94" i="3"/>
  <c r="D95" i="3"/>
  <c r="D96" i="3"/>
  <c r="V96" i="3" s="1"/>
  <c r="D97" i="3"/>
  <c r="D98" i="3"/>
  <c r="D99" i="3"/>
  <c r="D100" i="3"/>
  <c r="V100" i="3" s="1"/>
  <c r="D101" i="3"/>
  <c r="D102" i="3"/>
  <c r="D103" i="3"/>
  <c r="D104" i="3"/>
  <c r="V104" i="3" s="1"/>
  <c r="D105" i="3"/>
  <c r="D106" i="3"/>
  <c r="D107" i="3"/>
  <c r="D108" i="3"/>
  <c r="V108" i="3" s="1"/>
  <c r="D109" i="3"/>
  <c r="D110" i="3"/>
  <c r="D111" i="3"/>
  <c r="D112" i="3"/>
  <c r="V112" i="3" s="1"/>
  <c r="D113" i="3"/>
  <c r="D114" i="3"/>
  <c r="D115" i="3"/>
  <c r="D116" i="3"/>
  <c r="V116" i="3" s="1"/>
  <c r="D117" i="3"/>
  <c r="D118" i="3"/>
  <c r="D119" i="3"/>
  <c r="D120" i="3"/>
  <c r="V120" i="3" s="1"/>
  <c r="D121" i="3"/>
  <c r="D122" i="3"/>
  <c r="D123" i="3"/>
  <c r="D124" i="3"/>
  <c r="V124" i="3" s="1"/>
  <c r="D125" i="3"/>
  <c r="D126" i="3"/>
  <c r="D127" i="3"/>
  <c r="D128" i="3"/>
  <c r="V128" i="3" s="1"/>
  <c r="D129" i="3"/>
  <c r="D130" i="3"/>
  <c r="D131" i="3"/>
  <c r="D132" i="3"/>
  <c r="V132" i="3" s="1"/>
  <c r="D133" i="3"/>
  <c r="D134" i="3"/>
  <c r="D135" i="3"/>
  <c r="D136" i="3"/>
  <c r="V136" i="3" s="1"/>
  <c r="D137" i="3"/>
  <c r="D138" i="3"/>
  <c r="D139" i="3"/>
  <c r="D140" i="3"/>
  <c r="D141" i="3"/>
  <c r="V141" i="3" s="1"/>
  <c r="D142" i="3"/>
  <c r="D143" i="3"/>
  <c r="D144" i="3"/>
  <c r="D145" i="3"/>
  <c r="V145" i="3" s="1"/>
  <c r="D146" i="3"/>
  <c r="D147" i="3"/>
  <c r="D148" i="3"/>
  <c r="D149" i="3"/>
  <c r="V149" i="3" s="1"/>
  <c r="D150" i="3"/>
  <c r="D151" i="3"/>
  <c r="D152" i="3"/>
  <c r="D153" i="3"/>
  <c r="D154" i="3"/>
  <c r="D155" i="3"/>
  <c r="D156" i="3"/>
  <c r="V156" i="3" s="1"/>
  <c r="D157" i="3"/>
  <c r="D158" i="3"/>
  <c r="D159" i="3"/>
  <c r="D160" i="3"/>
  <c r="V160" i="3" s="1"/>
  <c r="D161" i="3"/>
  <c r="D162" i="3"/>
  <c r="D163" i="3"/>
  <c r="D164" i="3"/>
  <c r="V164" i="3" s="1"/>
  <c r="D165" i="3"/>
  <c r="D166" i="3"/>
  <c r="D167" i="3"/>
  <c r="D168" i="3"/>
  <c r="V168" i="3" s="1"/>
  <c r="D169" i="3"/>
  <c r="D170" i="3"/>
  <c r="D171" i="3"/>
  <c r="D172" i="3"/>
  <c r="V172" i="3" s="1"/>
  <c r="D173" i="3"/>
  <c r="D174" i="3"/>
  <c r="D175" i="3"/>
  <c r="D176" i="3"/>
  <c r="V176" i="3" s="1"/>
  <c r="D177" i="3"/>
  <c r="D178" i="3"/>
  <c r="D179" i="3"/>
  <c r="D180" i="3"/>
  <c r="V180" i="3" s="1"/>
  <c r="D181" i="3"/>
  <c r="D182" i="3"/>
  <c r="D183" i="3"/>
  <c r="D184" i="3"/>
  <c r="V184" i="3" s="1"/>
  <c r="D185" i="3"/>
  <c r="D186" i="3"/>
  <c r="D187" i="3"/>
  <c r="D188" i="3"/>
  <c r="V188" i="3" s="1"/>
  <c r="D189" i="3"/>
  <c r="D190" i="3"/>
  <c r="D191" i="3"/>
  <c r="D192" i="3"/>
  <c r="V192" i="3" s="1"/>
  <c r="D193" i="3"/>
  <c r="D194" i="3"/>
  <c r="D195" i="3"/>
  <c r="D196" i="3"/>
  <c r="V196" i="3" s="1"/>
  <c r="D197" i="3"/>
  <c r="D198" i="3"/>
  <c r="D199" i="3"/>
  <c r="D200" i="3"/>
  <c r="V200" i="3" s="1"/>
  <c r="D201" i="3"/>
  <c r="D202" i="3"/>
  <c r="D203" i="3"/>
  <c r="D204" i="3"/>
  <c r="V204" i="3" s="1"/>
  <c r="D205" i="3"/>
  <c r="D206" i="3"/>
  <c r="D207" i="3"/>
  <c r="D208" i="3"/>
  <c r="V208" i="3" s="1"/>
  <c r="D209" i="3"/>
  <c r="D210" i="3"/>
  <c r="D211" i="3"/>
  <c r="D212" i="3"/>
  <c r="V212" i="3" s="1"/>
  <c r="D213" i="3"/>
  <c r="D214" i="3"/>
  <c r="D215" i="3"/>
  <c r="D216" i="3"/>
  <c r="V216" i="3" s="1"/>
  <c r="D217" i="3"/>
  <c r="D218" i="3"/>
  <c r="D219" i="3"/>
  <c r="D220" i="3"/>
  <c r="V220" i="3" s="1"/>
  <c r="D221" i="3"/>
  <c r="D222" i="3"/>
  <c r="D223" i="3"/>
  <c r="D224" i="3"/>
  <c r="V224" i="3" s="1"/>
  <c r="D225" i="3"/>
  <c r="D226" i="3"/>
  <c r="D227" i="3"/>
  <c r="D228" i="3"/>
  <c r="V228" i="3" s="1"/>
  <c r="D229" i="3"/>
  <c r="D230" i="3"/>
  <c r="D231" i="3"/>
  <c r="D232" i="3"/>
  <c r="V232" i="3" s="1"/>
  <c r="D233" i="3"/>
  <c r="D234" i="3"/>
  <c r="D235" i="3"/>
  <c r="D236" i="3"/>
  <c r="V236" i="3" s="1"/>
  <c r="D237" i="3"/>
  <c r="D238" i="3"/>
  <c r="D239" i="3"/>
  <c r="D240" i="3"/>
  <c r="V240" i="3" s="1"/>
  <c r="D241" i="3"/>
  <c r="D242" i="3"/>
  <c r="D243" i="3"/>
  <c r="D244" i="3"/>
  <c r="V244" i="3" s="1"/>
  <c r="D245" i="3"/>
  <c r="D246" i="3"/>
  <c r="D247" i="3"/>
  <c r="D248" i="3"/>
  <c r="D249" i="3"/>
  <c r="D250" i="3"/>
  <c r="D251" i="3"/>
  <c r="V251" i="3" s="1"/>
  <c r="D252" i="3"/>
  <c r="D253" i="3"/>
  <c r="D254" i="3"/>
  <c r="D256" i="3"/>
  <c r="V256" i="3" s="1"/>
  <c r="D18" i="3"/>
  <c r="H104" i="2"/>
  <c r="I104" i="2" s="1"/>
  <c r="H105" i="2"/>
  <c r="H106" i="2"/>
  <c r="H107" i="2"/>
  <c r="H108" i="2"/>
  <c r="H109" i="2"/>
  <c r="H110" i="2"/>
  <c r="H111" i="2"/>
  <c r="H112" i="2"/>
  <c r="I112" i="2" s="1"/>
  <c r="H113" i="2"/>
  <c r="H114" i="2"/>
  <c r="H115" i="2"/>
  <c r="H116" i="2"/>
  <c r="H117" i="2"/>
  <c r="H118" i="2"/>
  <c r="H119" i="2"/>
  <c r="H120" i="2"/>
  <c r="I120" i="2" s="1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I147" i="2" s="1"/>
  <c r="H148" i="2"/>
  <c r="I148" i="2" s="1"/>
  <c r="H149" i="2"/>
  <c r="I149" i="2" s="1"/>
  <c r="H150" i="2"/>
  <c r="H151" i="2"/>
  <c r="I151" i="2" s="1"/>
  <c r="H152" i="2"/>
  <c r="I152" i="2" s="1"/>
  <c r="H153" i="2"/>
  <c r="I153" i="2" s="1"/>
  <c r="H154" i="2"/>
  <c r="H155" i="2"/>
  <c r="I155" i="2" s="1"/>
  <c r="H156" i="2"/>
  <c r="I156" i="2" s="1"/>
  <c r="H157" i="2"/>
  <c r="I157" i="2" s="1"/>
  <c r="H158" i="2"/>
  <c r="H159" i="2"/>
  <c r="I159" i="2" s="1"/>
  <c r="H160" i="2"/>
  <c r="I160" i="2" s="1"/>
  <c r="H161" i="2"/>
  <c r="I161" i="2" s="1"/>
  <c r="H162" i="2"/>
  <c r="H163" i="2"/>
  <c r="I163" i="2" s="1"/>
  <c r="H164" i="2"/>
  <c r="I164" i="2" s="1"/>
  <c r="H165" i="2"/>
  <c r="I165" i="2" s="1"/>
  <c r="H166" i="2"/>
  <c r="H167" i="2"/>
  <c r="I167" i="2" s="1"/>
  <c r="H168" i="2"/>
  <c r="I168" i="2" s="1"/>
  <c r="H169" i="2"/>
  <c r="I169" i="2" s="1"/>
  <c r="H170" i="2"/>
  <c r="H171" i="2"/>
  <c r="I171" i="2" s="1"/>
  <c r="H172" i="2"/>
  <c r="I172" i="2" s="1"/>
  <c r="H173" i="2"/>
  <c r="I173" i="2" s="1"/>
  <c r="H174" i="2"/>
  <c r="H175" i="2"/>
  <c r="I175" i="2" s="1"/>
  <c r="H176" i="2"/>
  <c r="I176" i="2" s="1"/>
  <c r="H177" i="2"/>
  <c r="I177" i="2" s="1"/>
  <c r="H178" i="2"/>
  <c r="H179" i="2"/>
  <c r="I179" i="2" s="1"/>
  <c r="H180" i="2"/>
  <c r="H181" i="2"/>
  <c r="H182" i="2"/>
  <c r="H183" i="2"/>
  <c r="H184" i="2"/>
  <c r="H185" i="2"/>
  <c r="H186" i="2"/>
  <c r="H187" i="2"/>
  <c r="H20" i="2"/>
  <c r="H21" i="2"/>
  <c r="I21" i="2" s="1"/>
  <c r="H22" i="2"/>
  <c r="H23" i="2"/>
  <c r="H24" i="2"/>
  <c r="H25" i="2"/>
  <c r="I25" i="2" s="1"/>
  <c r="H26" i="2"/>
  <c r="H27" i="2"/>
  <c r="H28" i="2"/>
  <c r="H29" i="2"/>
  <c r="I29" i="2" s="1"/>
  <c r="H30" i="2"/>
  <c r="H31" i="2"/>
  <c r="H32" i="2"/>
  <c r="H33" i="2"/>
  <c r="I33" i="2" s="1"/>
  <c r="H34" i="2"/>
  <c r="H35" i="2"/>
  <c r="H36" i="2"/>
  <c r="H37" i="2"/>
  <c r="H38" i="2"/>
  <c r="H39" i="2"/>
  <c r="H40" i="2"/>
  <c r="I40" i="2" s="1"/>
  <c r="H41" i="2"/>
  <c r="H42" i="2"/>
  <c r="H43" i="2"/>
  <c r="H44" i="2"/>
  <c r="I44" i="2" s="1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I88" i="2" s="1"/>
  <c r="H89" i="2"/>
  <c r="H90" i="2"/>
  <c r="H91" i="2"/>
  <c r="H92" i="2"/>
  <c r="I92" i="2" s="1"/>
  <c r="H93" i="2"/>
  <c r="H94" i="2"/>
  <c r="H95" i="2"/>
  <c r="H96" i="2"/>
  <c r="H97" i="2"/>
  <c r="H98" i="2"/>
  <c r="H99" i="2"/>
  <c r="H100" i="2"/>
  <c r="H101" i="2"/>
  <c r="H102" i="2"/>
  <c r="H103" i="2"/>
  <c r="H18" i="2"/>
  <c r="I18" i="2" s="1"/>
  <c r="E20" i="2"/>
  <c r="E21" i="2"/>
  <c r="E22" i="2"/>
  <c r="E23" i="2"/>
  <c r="I23" i="2" s="1"/>
  <c r="E24" i="2"/>
  <c r="E25" i="2"/>
  <c r="E26" i="2"/>
  <c r="E27" i="2"/>
  <c r="I27" i="2" s="1"/>
  <c r="E28" i="2"/>
  <c r="E29" i="2"/>
  <c r="E30" i="2"/>
  <c r="E31" i="2"/>
  <c r="I31" i="2" s="1"/>
  <c r="E32" i="2"/>
  <c r="E33" i="2"/>
  <c r="E34" i="2"/>
  <c r="E35" i="2"/>
  <c r="I35" i="2" s="1"/>
  <c r="E36" i="2"/>
  <c r="E39" i="2"/>
  <c r="E40" i="2"/>
  <c r="E41" i="2"/>
  <c r="E42" i="2"/>
  <c r="E43" i="2"/>
  <c r="E44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I83" i="2" s="1"/>
  <c r="E84" i="2"/>
  <c r="I84" i="2" s="1"/>
  <c r="E85" i="2"/>
  <c r="E86" i="2"/>
  <c r="I86" i="2" s="1"/>
  <c r="E87" i="2"/>
  <c r="I87" i="2" s="1"/>
  <c r="E88" i="2"/>
  <c r="E89" i="2"/>
  <c r="E90" i="2"/>
  <c r="I90" i="2" s="1"/>
  <c r="E91" i="2"/>
  <c r="I91" i="2" s="1"/>
  <c r="E92" i="2"/>
  <c r="E93" i="2"/>
  <c r="E94" i="2"/>
  <c r="I94" i="2" s="1"/>
  <c r="E95" i="2"/>
  <c r="I95" i="2" s="1"/>
  <c r="E96" i="2"/>
  <c r="I96" i="2" s="1"/>
  <c r="E97" i="2"/>
  <c r="E98" i="2"/>
  <c r="I98" i="2" s="1"/>
  <c r="E99" i="2"/>
  <c r="I99" i="2" s="1"/>
  <c r="E100" i="2"/>
  <c r="I100" i="2" s="1"/>
  <c r="E101" i="2"/>
  <c r="E102" i="2"/>
  <c r="I102" i="2" s="1"/>
  <c r="E103" i="2"/>
  <c r="I103" i="2" s="1"/>
  <c r="E104" i="2"/>
  <c r="E105" i="2"/>
  <c r="I105" i="2" s="1"/>
  <c r="E106" i="2"/>
  <c r="I106" i="2" s="1"/>
  <c r="E107" i="2"/>
  <c r="I107" i="2" s="1"/>
  <c r="E108" i="2"/>
  <c r="I108" i="2" s="1"/>
  <c r="E109" i="2"/>
  <c r="I109" i="2" s="1"/>
  <c r="E110" i="2"/>
  <c r="I110" i="2" s="1"/>
  <c r="E111" i="2"/>
  <c r="I111" i="2" s="1"/>
  <c r="E112" i="2"/>
  <c r="E113" i="2"/>
  <c r="I113" i="2" s="1"/>
  <c r="E114" i="2"/>
  <c r="I114" i="2" s="1"/>
  <c r="E115" i="2"/>
  <c r="I115" i="2" s="1"/>
  <c r="E116" i="2"/>
  <c r="I116" i="2" s="1"/>
  <c r="E117" i="2"/>
  <c r="I117" i="2" s="1"/>
  <c r="E118" i="2"/>
  <c r="I118" i="2" s="1"/>
  <c r="E119" i="2"/>
  <c r="I119" i="2" s="1"/>
  <c r="E120" i="2"/>
  <c r="E123" i="2"/>
  <c r="I123" i="2" s="1"/>
  <c r="E124" i="2"/>
  <c r="I124" i="2" s="1"/>
  <c r="E125" i="2"/>
  <c r="I125" i="2" s="1"/>
  <c r="E126" i="2"/>
  <c r="I126" i="2" s="1"/>
  <c r="E127" i="2"/>
  <c r="I127" i="2" s="1"/>
  <c r="E128" i="2"/>
  <c r="I128" i="2" s="1"/>
  <c r="E129" i="2"/>
  <c r="I129" i="2" s="1"/>
  <c r="E130" i="2"/>
  <c r="I130" i="2" s="1"/>
  <c r="E131" i="2"/>
  <c r="I131" i="2" s="1"/>
  <c r="E132" i="2"/>
  <c r="I132" i="2" s="1"/>
  <c r="E133" i="2"/>
  <c r="I133" i="2" s="1"/>
  <c r="E134" i="2"/>
  <c r="I134" i="2" s="1"/>
  <c r="E135" i="2"/>
  <c r="I135" i="2" s="1"/>
  <c r="E136" i="2"/>
  <c r="I136" i="2" s="1"/>
  <c r="E137" i="2"/>
  <c r="I137" i="2" s="1"/>
  <c r="E138" i="2"/>
  <c r="I138" i="2" s="1"/>
  <c r="E139" i="2"/>
  <c r="I139" i="2" s="1"/>
  <c r="E140" i="2"/>
  <c r="I140" i="2" s="1"/>
  <c r="E141" i="2"/>
  <c r="I141" i="2" s="1"/>
  <c r="E142" i="2"/>
  <c r="I142" i="2" s="1"/>
  <c r="E143" i="2"/>
  <c r="I143" i="2" s="1"/>
  <c r="E144" i="2"/>
  <c r="I144" i="2" s="1"/>
  <c r="E145" i="2"/>
  <c r="I145" i="2" s="1"/>
  <c r="E146" i="2"/>
  <c r="I146" i="2" s="1"/>
  <c r="E147" i="2"/>
  <c r="E148" i="2"/>
  <c r="E149" i="2"/>
  <c r="E150" i="2"/>
  <c r="I150" i="2" s="1"/>
  <c r="E151" i="2"/>
  <c r="E152" i="2"/>
  <c r="E153" i="2"/>
  <c r="E154" i="2"/>
  <c r="I154" i="2" s="1"/>
  <c r="E155" i="2"/>
  <c r="E156" i="2"/>
  <c r="E157" i="2"/>
  <c r="E158" i="2"/>
  <c r="I158" i="2" s="1"/>
  <c r="E159" i="2"/>
  <c r="E160" i="2"/>
  <c r="E161" i="2"/>
  <c r="E162" i="2"/>
  <c r="I162" i="2" s="1"/>
  <c r="E163" i="2"/>
  <c r="E164" i="2"/>
  <c r="E165" i="2"/>
  <c r="E166" i="2"/>
  <c r="I166" i="2" s="1"/>
  <c r="E167" i="2"/>
  <c r="E168" i="2"/>
  <c r="E169" i="2"/>
  <c r="E170" i="2"/>
  <c r="I170" i="2" s="1"/>
  <c r="E171" i="2"/>
  <c r="E172" i="2"/>
  <c r="E173" i="2"/>
  <c r="E174" i="2"/>
  <c r="I174" i="2" s="1"/>
  <c r="E175" i="2"/>
  <c r="E176" i="2"/>
  <c r="E177" i="2"/>
  <c r="E178" i="2"/>
  <c r="I178" i="2" s="1"/>
  <c r="E179" i="2"/>
  <c r="E18" i="2"/>
  <c r="V18" i="3" l="1"/>
  <c r="V252" i="3"/>
  <c r="V245" i="3"/>
  <c r="V241" i="3"/>
  <c r="V237" i="3"/>
  <c r="V233" i="3"/>
  <c r="V229" i="3"/>
  <c r="V225" i="3"/>
  <c r="V221" i="3"/>
  <c r="V217" i="3"/>
  <c r="V213" i="3"/>
  <c r="V209" i="3"/>
  <c r="V205" i="3"/>
  <c r="V201" i="3"/>
  <c r="V197" i="3"/>
  <c r="V193" i="3"/>
  <c r="V189" i="3"/>
  <c r="V185" i="3"/>
  <c r="V181" i="3"/>
  <c r="V177" i="3"/>
  <c r="V173" i="3"/>
  <c r="V169" i="3"/>
  <c r="V165" i="3"/>
  <c r="V161" i="3"/>
  <c r="V157" i="3"/>
  <c r="V153" i="3"/>
  <c r="V146" i="3"/>
  <c r="V142" i="3"/>
  <c r="V137" i="3"/>
  <c r="V133" i="3"/>
  <c r="V129" i="3"/>
  <c r="V125" i="3"/>
  <c r="V121" i="3"/>
  <c r="V117" i="3"/>
  <c r="V113" i="3"/>
  <c r="V109" i="3"/>
  <c r="V105" i="3"/>
  <c r="V101" i="3"/>
  <c r="V97" i="3"/>
  <c r="V93" i="3"/>
  <c r="V89" i="3"/>
  <c r="V85" i="3"/>
  <c r="V81" i="3"/>
  <c r="V77" i="3"/>
  <c r="V72" i="3"/>
  <c r="V68" i="3"/>
  <c r="V57" i="3"/>
  <c r="V53" i="3"/>
  <c r="V49" i="3"/>
  <c r="V45" i="3"/>
  <c r="V41" i="3"/>
  <c r="V37" i="3"/>
  <c r="V30" i="3"/>
  <c r="V26" i="3"/>
  <c r="V22" i="3"/>
  <c r="I101" i="2"/>
  <c r="I97" i="2"/>
  <c r="I93" i="2"/>
  <c r="I89" i="2"/>
  <c r="I85" i="2"/>
  <c r="V21" i="3"/>
  <c r="V250" i="3"/>
  <c r="V243" i="3"/>
  <c r="V239" i="3"/>
  <c r="V235" i="3"/>
  <c r="V231" i="3"/>
  <c r="V227" i="3"/>
  <c r="V223" i="3"/>
  <c r="V219" i="3"/>
  <c r="V215" i="3"/>
  <c r="V211" i="3"/>
  <c r="V207" i="3"/>
  <c r="V203" i="3"/>
  <c r="V199" i="3"/>
  <c r="V195" i="3"/>
  <c r="V191" i="3"/>
  <c r="V187" i="3"/>
  <c r="V183" i="3"/>
  <c r="V179" i="3"/>
  <c r="V175" i="3"/>
  <c r="V171" i="3"/>
  <c r="V167" i="3"/>
  <c r="V163" i="3"/>
  <c r="V159" i="3"/>
  <c r="V155" i="3"/>
  <c r="V148" i="3"/>
  <c r="V144" i="3"/>
  <c r="V139" i="3"/>
  <c r="V135" i="3"/>
  <c r="V131" i="3"/>
  <c r="V127" i="3"/>
  <c r="V123" i="3"/>
  <c r="V119" i="3"/>
  <c r="V115" i="3"/>
  <c r="V111" i="3"/>
  <c r="V107" i="3"/>
  <c r="V103" i="3"/>
  <c r="V99" i="3"/>
  <c r="V95" i="3"/>
  <c r="V91" i="3"/>
  <c r="V87" i="3"/>
  <c r="V83" i="3"/>
  <c r="V79" i="3"/>
  <c r="V75" i="3"/>
  <c r="V70" i="3"/>
  <c r="V66" i="3"/>
  <c r="V55" i="3"/>
  <c r="V51" i="3"/>
  <c r="V47" i="3"/>
  <c r="V43" i="3"/>
  <c r="V39" i="3"/>
  <c r="V32" i="3"/>
  <c r="V28" i="3"/>
  <c r="V24" i="3"/>
  <c r="V20" i="3"/>
  <c r="I80" i="2"/>
  <c r="I76" i="2"/>
  <c r="I72" i="2"/>
  <c r="I68" i="2"/>
  <c r="I64" i="2"/>
  <c r="I60" i="2"/>
  <c r="I56" i="2"/>
  <c r="I52" i="2"/>
  <c r="I48" i="2"/>
  <c r="I36" i="2"/>
  <c r="I32" i="2"/>
  <c r="I28" i="2"/>
  <c r="I24" i="2"/>
  <c r="I20" i="2"/>
  <c r="V253" i="3"/>
  <c r="V246" i="3"/>
  <c r="V242" i="3"/>
  <c r="V238" i="3"/>
  <c r="V234" i="3"/>
  <c r="V230" i="3"/>
  <c r="V226" i="3"/>
  <c r="V222" i="3"/>
  <c r="V218" i="3"/>
  <c r="V214" i="3"/>
  <c r="V210" i="3"/>
  <c r="V206" i="3"/>
  <c r="V202" i="3"/>
  <c r="V198" i="3"/>
  <c r="V194" i="3"/>
  <c r="V190" i="3"/>
  <c r="V186" i="3"/>
  <c r="V182" i="3"/>
  <c r="V178" i="3"/>
  <c r="V174" i="3"/>
  <c r="V170" i="3"/>
  <c r="V166" i="3"/>
  <c r="V162" i="3"/>
  <c r="V158" i="3"/>
  <c r="V154" i="3"/>
  <c r="V147" i="3"/>
  <c r="V143" i="3"/>
  <c r="V138" i="3"/>
  <c r="V134" i="3"/>
  <c r="V130" i="3"/>
  <c r="V126" i="3"/>
  <c r="V122" i="3"/>
  <c r="V118" i="3"/>
  <c r="V114" i="3"/>
  <c r="V110" i="3"/>
  <c r="V106" i="3"/>
  <c r="V102" i="3"/>
  <c r="V98" i="3"/>
  <c r="V94" i="3"/>
  <c r="V90" i="3"/>
  <c r="V86" i="3"/>
  <c r="V82" i="3"/>
  <c r="V78" i="3"/>
  <c r="V73" i="3"/>
  <c r="V69" i="3"/>
  <c r="V58" i="3"/>
  <c r="V54" i="3"/>
  <c r="V50" i="3"/>
  <c r="V46" i="3"/>
  <c r="V42" i="3"/>
  <c r="V38" i="3"/>
  <c r="V31" i="3"/>
  <c r="V27" i="3"/>
  <c r="V23" i="3"/>
  <c r="I79" i="2"/>
  <c r="I75" i="2"/>
  <c r="I71" i="2"/>
  <c r="I67" i="2"/>
  <c r="I63" i="2"/>
  <c r="I59" i="2"/>
  <c r="I55" i="2"/>
  <c r="I51" i="2"/>
  <c r="I47" i="2"/>
  <c r="I43" i="2"/>
  <c r="I39" i="2"/>
  <c r="I82" i="2"/>
  <c r="I78" i="2"/>
  <c r="I74" i="2"/>
  <c r="I70" i="2"/>
  <c r="I66" i="2"/>
  <c r="I62" i="2"/>
  <c r="I58" i="2"/>
  <c r="I54" i="2"/>
  <c r="I50" i="2"/>
  <c r="I42" i="2"/>
  <c r="I34" i="2"/>
  <c r="I30" i="2"/>
  <c r="I26" i="2"/>
  <c r="I22" i="2"/>
  <c r="I81" i="2"/>
  <c r="I77" i="2"/>
  <c r="I73" i="2"/>
  <c r="I69" i="2"/>
  <c r="I65" i="2"/>
  <c r="I61" i="2"/>
  <c r="I57" i="2"/>
  <c r="I53" i="2"/>
  <c r="I49" i="2"/>
  <c r="I41" i="2"/>
</calcChain>
</file>

<file path=xl/sharedStrings.xml><?xml version="1.0" encoding="utf-8"?>
<sst xmlns="http://schemas.openxmlformats.org/spreadsheetml/2006/main" count="4327" uniqueCount="750">
  <si>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</si>
  <si>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</si>
  <si>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</si>
  <si>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</si>
  <si>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</si>
  <si>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</si>
  <si>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</si>
  <si>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</si>
  <si>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</si>
  <si>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</si>
  <si>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</si>
  <si>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</si>
  <si>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</si>
  <si>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</si>
  <si>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</si>
  <si>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</si>
  <si>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</si>
  <si>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</si>
  <si>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</si>
  <si>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</si>
  <si>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</si>
  <si>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</si>
  <si>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</si>
  <si>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</si>
  <si>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</si>
  <si>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</si>
  <si>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</si>
  <si>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</si>
  <si>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</si>
  <si>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</si>
  <si>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</si>
  <si>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</si>
  <si>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</si>
  <si>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</si>
  <si>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</si>
  <si>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</si>
  <si>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</si>
  <si>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</si>
  <si>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</si>
  <si>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</si>
  <si>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</si>
  <si>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</si>
  <si>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</si>
  <si>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</si>
  <si>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</si>
  <si>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</si>
  <si>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</si>
  <si>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</si>
  <si>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</si>
  <si>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</si>
  <si>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</si>
  <si>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</si>
  <si>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</si>
  <si>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</si>
  <si>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</si>
  <si>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</si>
  <si>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</si>
  <si>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</si>
  <si>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</si>
  <si>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</si>
  <si>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</si>
  <si>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</si>
  <si>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</si>
  <si>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</si>
  <si>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</si>
  <si>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</si>
  <si>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</si>
  <si>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</si>
  <si>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</si>
  <si>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</si>
  <si>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</si>
  <si>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</si>
  <si>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</si>
  <si>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</si>
  <si>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</si>
  <si>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</si>
  <si>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</si>
  <si>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</si>
  <si>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</si>
  <si>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</si>
  <si>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</si>
  <si>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</si>
  <si>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</si>
  <si>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</si>
  <si>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</si>
  <si>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</si>
  <si>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</si>
  <si>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</si>
  <si>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</si>
  <si>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</si>
  <si>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</si>
  <si>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</si>
  <si>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</si>
  <si>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</si>
  <si>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</si>
  <si>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</si>
  <si>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</si>
  <si>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</si>
  <si>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</si>
  <si>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</si>
  <si>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</si>
  <si>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</si>
  <si>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</si>
  <si>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</si>
  <si>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</si>
  <si>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</si>
  <si>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</si>
  <si>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</si>
  <si>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</si>
  <si>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</si>
  <si>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</si>
  <si>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</si>
  <si>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</si>
  <si>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</si>
  <si>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</si>
  <si>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</si>
  <si>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</si>
  <si>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</si>
  <si>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</si>
  <si>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</si>
  <si>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</si>
  <si>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</si>
  <si>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</si>
  <si>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</si>
  <si>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</si>
  <si>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</si>
  <si>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</si>
  <si>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</si>
  <si>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</si>
  <si>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</si>
  <si>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</si>
  <si>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</si>
  <si>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</si>
  <si>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</si>
  <si>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</si>
  <si>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</si>
  <si>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</si>
  <si>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</si>
  <si>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</si>
  <si>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</si>
  <si>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</si>
  <si>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</si>
  <si>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</si>
  <si>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</si>
  <si>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</si>
  <si>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</si>
  <si>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</si>
  <si>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</si>
  <si>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</si>
  <si>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</si>
  <si>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</si>
  <si>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</si>
  <si>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</si>
  <si>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</si>
  <si>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</si>
  <si>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</si>
  <si>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</si>
  <si>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</si>
  <si>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</si>
  <si>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</si>
  <si>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</si>
  <si>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</si>
  <si>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</si>
  <si>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</si>
  <si>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</si>
  <si>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</si>
  <si>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</si>
  <si>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</si>
  <si>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</si>
  <si>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</si>
  <si>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</si>
  <si>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</si>
  <si>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</si>
  <si>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</si>
  <si>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</si>
  <si>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</si>
  <si>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</si>
  <si>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000 1140204314 0000 440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</si>
  <si>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</si>
  <si>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</si>
  <si>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</si>
  <si>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</si>
  <si>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</si>
  <si>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</si>
  <si>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</si>
  <si>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</si>
  <si>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</si>
  <si>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</si>
  <si>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</si>
  <si>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</si>
  <si>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</si>
  <si>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</si>
  <si>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</si>
  <si>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</si>
  <si>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</si>
  <si>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</si>
  <si>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</si>
  <si>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</si>
  <si>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</si>
  <si>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</si>
  <si>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</si>
  <si>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</si>
  <si>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</si>
  <si>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</si>
  <si>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</si>
  <si>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</si>
  <si>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</si>
  <si>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</si>
  <si>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</si>
  <si>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</si>
  <si>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</si>
  <si>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</si>
  <si>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</si>
  <si>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</si>
  <si>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</si>
  <si>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</si>
  <si>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</si>
  <si>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</si>
  <si>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</si>
  <si>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</si>
  <si>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</si>
  <si>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</si>
  <si>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</si>
  <si>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</si>
  <si>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</si>
  <si>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</si>
  <si>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</si>
  <si>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</si>
  <si>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</si>
  <si>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</si>
  <si>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</si>
  <si>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</si>
  <si>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</si>
  <si>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</si>
  <si>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</si>
  <si>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</si>
  <si>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</si>
  <si>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</si>
  <si>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</si>
  <si>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</si>
  <si>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</si>
  <si>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</si>
  <si>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</si>
  <si>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</si>
  <si>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</si>
  <si>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</si>
  <si>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</si>
  <si>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</si>
  <si>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</si>
  <si>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</si>
  <si>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>Платежи, уплачиваемые в целях возмещения вреда</t>
  </si>
  <si>
    <t xml:space="preserve"> 000 1161100001 0000 140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</si>
  <si>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</si>
  <si>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</si>
  <si>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</si>
  <si>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 xml:space="preserve"> 000 1161106401 0000 140</t>
  </si>
  <si>
    <t>ПРОЧИЕ НЕНАЛОГОВЫЕ ДОХОДЫ</t>
  </si>
  <si>
    <t xml:space="preserve"> 000 1170000000 0000 000</t>
  </si>
  <si>
    <t>Прочие неналоговые доходы</t>
  </si>
  <si>
    <t xml:space="preserve"> 000 1170500000 0000 180</t>
  </si>
  <si>
    <t>Прочие неналоговые доходы бюджетов муниципальных округов</t>
  </si>
  <si>
    <t xml:space="preserve"> 000 1170504014 0000 180</t>
  </si>
  <si>
    <t>Инициативные платежи</t>
  </si>
  <si>
    <t xml:space="preserve"> 000 1171500000 0000 150</t>
  </si>
  <si>
    <t>Инициативные платежи, зачисляемые в бюджеты муниципальных округов</t>
  </si>
  <si>
    <t xml:space="preserve"> 000 1171502014 0000 150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</si>
  <si>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</si>
  <si>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</si>
  <si>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</si>
  <si>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</si>
  <si>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</si>
  <si>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</si>
  <si>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</si>
  <si>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</si>
  <si>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</si>
  <si>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</si>
  <si>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</si>
  <si>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</si>
  <si>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Дотации бюджетам муниципальных округов на поддержку мер по обеспечению сбалансированности бюджетов</t>
  </si>
  <si>
    <t xml:space="preserve"> 000 2021500214 0000 150</t>
  </si>
  <si>
    <t>Прочие дотации</t>
  </si>
  <si>
    <t xml:space="preserve"> 000 2021999900 0000 150</t>
  </si>
  <si>
    <t>Прочие дотации бюджетам муниципальных округов</t>
  </si>
  <si>
    <t xml:space="preserve"> 000 2021999914 0000 150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</si>
  <si>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</si>
  <si>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</si>
  <si>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</si>
  <si>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000 2022004100 0000 150</t>
  </si>
  <si>
    <t>Субсидии бюджетам муниципальных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</si>
  <si>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000 2022004114 0000 150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</si>
  <si>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</si>
  <si>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000 2022517100 0000 150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</si>
  <si>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</si>
  <si>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000 2022517114 0000 150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</si>
  <si>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</si>
  <si>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</si>
  <si>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>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</si>
  <si>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</si>
  <si>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</si>
  <si>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</si>
  <si>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</si>
  <si>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</si>
  <si>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</si>
  <si>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</si>
  <si>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</si>
  <si>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</si>
  <si>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</si>
  <si>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</si>
  <si>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</si>
  <si>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</si>
  <si>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</si>
  <si>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</si>
  <si>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</si>
  <si>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</si>
  <si>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реализацию мероприятий по модернизации школьных систем образования</t>
  </si>
  <si>
    <t xml:space="preserve"> 000 2022575000 0000 150</t>
  </si>
  <si>
    <t>Субсидии бюджетам муниципальных округов на реализацию мероприятий по модернизации школьных систем образования</t>
  </si>
  <si>
    <t xml:space="preserve"> 000 2022575014 0000 150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</si>
  <si>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</si>
  <si>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</si>
  <si>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</si>
  <si>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</si>
  <si>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</si>
  <si>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</si>
  <si>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</si>
  <si>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</si>
  <si>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</si>
  <si>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</si>
  <si>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</si>
  <si>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</si>
  <si>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</si>
  <si>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</si>
  <si>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</si>
  <si>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</si>
  <si>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</si>
  <si>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</si>
  <si>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</si>
  <si>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</si>
  <si>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</si>
  <si>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</si>
  <si>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</si>
  <si>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</si>
  <si>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</si>
  <si>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</si>
  <si>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</si>
  <si>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</si>
  <si>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</si>
  <si>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</si>
  <si>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</si>
  <si>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000 2024505014 0000 150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</si>
  <si>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</si>
  <si>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</si>
  <si>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</si>
  <si>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</si>
  <si>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</si>
  <si>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</si>
  <si>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</si>
  <si>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</si>
  <si>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</si>
  <si>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</si>
  <si>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</si>
  <si>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</si>
  <si>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</si>
  <si>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000 2180000014 0000 150</t>
  </si>
  <si>
    <t>Доходы бюджетов муниципальных округов от возврата организациями остатков субсидий прошлых лет</t>
  </si>
  <si>
    <t xml:space="preserve"> 000 2180400014 0000 150</t>
  </si>
  <si>
    <t>Доходы бюджетов муниципальных округов от возврата бюджетными учреждениями остатков субсидий прошлых лет</t>
  </si>
  <si>
    <t xml:space="preserve"> 000 2180401014 0000 150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</si>
  <si>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</si>
  <si>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</si>
  <si>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</si>
  <si>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</si>
  <si>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</si>
  <si>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</si>
  <si>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</si>
  <si>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</si>
  <si>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</si>
  <si>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</si>
  <si>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</si>
  <si>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</si>
  <si>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</si>
  <si>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</si>
  <si>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</si>
  <si>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</si>
  <si>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</si>
  <si>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</si>
  <si>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</si>
  <si>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</si>
  <si>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</si>
  <si>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</si>
  <si>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</si>
  <si>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</si>
  <si>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</si>
  <si>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</si>
  <si>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</si>
  <si>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</si>
  <si>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</si>
  <si>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</si>
  <si>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</si>
  <si>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</si>
  <si>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Иные бюджетные ассигнования</t>
  </si>
  <si>
    <t xml:space="preserve"> 000 0103 0000000000 800</t>
  </si>
  <si>
    <t>Уплата налогов, сборов и иных платежей</t>
  </si>
  <si>
    <t xml:space="preserve"> 000 0103 0000000000 850</t>
  </si>
  <si>
    <t>Уплата прочих налогов, сборов</t>
  </si>
  <si>
    <t xml:space="preserve"> 000 0103 0000000000 852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</si>
  <si>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</si>
  <si>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</si>
  <si>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</si>
  <si>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</si>
  <si>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</si>
  <si>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</si>
  <si>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</si>
  <si>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>Закупка товаров, работ и услуг для обеспечения государственных (муниципальных) нужд</t>
  </si>
  <si>
    <t xml:space="preserve"> 000 0104 0000000000 200</t>
  </si>
  <si>
    <t>Иные закупки товаров, работ и услуг для обеспечения государственных (муниципальных) нужд</t>
  </si>
  <si>
    <t xml:space="preserve"> 000 0104 0000000000 240</t>
  </si>
  <si>
    <t>Прочая закупка товаров, работ и услуг</t>
  </si>
  <si>
    <t xml:space="preserve"> 000 0104 0000000000 244</t>
  </si>
  <si>
    <t xml:space="preserve"> 000 0104 0000000000 800</t>
  </si>
  <si>
    <t xml:space="preserve"> 000 0104 0000000000 850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</si>
  <si>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</si>
  <si>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</si>
  <si>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</si>
  <si>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</si>
  <si>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</si>
  <si>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</si>
  <si>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</si>
  <si>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</si>
  <si>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</si>
  <si>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</si>
  <si>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</si>
  <si>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</si>
  <si>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</si>
  <si>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</si>
  <si>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000 0106 0000000000 800</t>
  </si>
  <si>
    <t xml:space="preserve"> 000 0106 0000000000 850</t>
  </si>
  <si>
    <t>Уплата налога на имущество организаций и земельного налога</t>
  </si>
  <si>
    <t xml:space="preserve"> 000 0106 0000000000 851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</si>
  <si>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</si>
  <si>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</si>
  <si>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</si>
  <si>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</si>
  <si>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</si>
  <si>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</si>
  <si>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</si>
  <si>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</si>
  <si>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</si>
  <si>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</si>
  <si>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</si>
  <si>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</si>
  <si>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</si>
  <si>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</si>
  <si>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</si>
  <si>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</si>
  <si>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</si>
  <si>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</si>
  <si>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</si>
  <si>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</si>
  <si>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</si>
  <si>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</si>
  <si>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</si>
  <si>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</si>
  <si>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</si>
  <si>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>Закупка энергетических ресурсов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</si>
  <si>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</si>
  <si>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</si>
  <si>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</si>
  <si>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</si>
  <si>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</si>
  <si>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</si>
  <si>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</si>
  <si>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</si>
  <si>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</si>
  <si>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</si>
  <si>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</si>
  <si>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</si>
  <si>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</si>
  <si>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</si>
  <si>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</si>
  <si>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</si>
  <si>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</si>
  <si>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</si>
  <si>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</si>
  <si>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</si>
  <si>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</si>
  <si>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</si>
  <si>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</si>
  <si>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</si>
  <si>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</si>
  <si>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</si>
  <si>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</si>
  <si>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</si>
  <si>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</si>
  <si>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</si>
  <si>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</si>
  <si>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</si>
  <si>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</si>
  <si>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</si>
  <si>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</si>
  <si>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</si>
  <si>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</si>
  <si>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</si>
  <si>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</si>
  <si>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</si>
  <si>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</si>
  <si>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</si>
  <si>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</si>
  <si>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</si>
  <si>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</si>
  <si>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</si>
  <si>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</si>
  <si>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</si>
  <si>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</si>
  <si>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</si>
  <si>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</si>
  <si>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</si>
  <si>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</si>
  <si>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</si>
  <si>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</si>
  <si>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</si>
  <si>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</si>
  <si>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</si>
  <si>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</si>
  <si>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</si>
  <si>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</si>
  <si>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</si>
  <si>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</si>
  <si>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</si>
  <si>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</si>
  <si>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</si>
  <si>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</si>
  <si>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</si>
  <si>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</si>
  <si>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</si>
  <si>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</si>
  <si>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</si>
  <si>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</si>
  <si>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000 0501 0000000000 800</t>
  </si>
  <si>
    <t xml:space="preserve"> 000 0501 0000000000 830</t>
  </si>
  <si>
    <t xml:space="preserve"> 000 0501 0000000000 831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</si>
  <si>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</si>
  <si>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</si>
  <si>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</si>
  <si>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</si>
  <si>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</si>
  <si>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</si>
  <si>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000 0502 0000000000 800</t>
  </si>
  <si>
    <t xml:space="preserve"> 000 0502 0000000000 830</t>
  </si>
  <si>
    <t xml:space="preserve"> 000 0502 0000000000 831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</si>
  <si>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</si>
  <si>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</si>
  <si>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</si>
  <si>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</si>
  <si>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</si>
  <si>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</si>
  <si>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</si>
  <si>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000 0503 0000000000 850</t>
  </si>
  <si>
    <t xml:space="preserve"> 000 0503 0000000000 853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</si>
  <si>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</si>
  <si>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</si>
  <si>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</si>
  <si>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</si>
  <si>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</si>
  <si>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</si>
  <si>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</si>
  <si>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</si>
  <si>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</si>
  <si>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</si>
  <si>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</si>
  <si>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>Предоставление субсидий бюджетным, автономным учреждениям и иным некоммерческим организациям</t>
  </si>
  <si>
    <t xml:space="preserve"> 000 0701 0000000000 600</t>
  </si>
  <si>
    <t>Субсидии бюджетным учреждениям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</si>
  <si>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</si>
  <si>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</si>
  <si>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</si>
  <si>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>Субсидии бюджетным учреждениям на иные цели</t>
  </si>
  <si>
    <t xml:space="preserve"> 000 0701 0000000000 612</t>
  </si>
  <si>
    <t>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</si>
  <si>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</si>
  <si>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</si>
  <si>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</si>
  <si>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</si>
  <si>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</si>
  <si>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</si>
  <si>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</si>
  <si>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</si>
  <si>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</si>
  <si>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</si>
  <si>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</si>
  <si>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</si>
  <si>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</si>
  <si>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</si>
  <si>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</si>
  <si>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</si>
  <si>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</si>
  <si>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</si>
  <si>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</si>
  <si>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</si>
  <si>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</si>
  <si>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</si>
  <si>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</si>
  <si>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</si>
  <si>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</si>
  <si>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</si>
  <si>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>Иные выплаты персоналу учреждений, за исключением фонда оплаты труда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</si>
  <si>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</si>
  <si>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</si>
  <si>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</si>
  <si>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</si>
  <si>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</si>
  <si>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</si>
  <si>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</si>
  <si>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</si>
  <si>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</si>
  <si>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</si>
  <si>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</si>
  <si>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</si>
  <si>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</si>
  <si>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</si>
  <si>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000 0709 0000000000 853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</si>
  <si>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</si>
  <si>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</si>
  <si>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</si>
  <si>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</si>
  <si>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</si>
  <si>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</si>
  <si>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</si>
  <si>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</si>
  <si>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</si>
  <si>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</si>
  <si>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</si>
  <si>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</si>
  <si>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</si>
  <si>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</si>
  <si>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</si>
  <si>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СОЦИАЛЬНАЯ ПОЛИТИКА</t>
  </si>
  <si>
    <t xml:space="preserve"> 000 1000 0000000000 000</t>
  </si>
  <si>
    <t>Социальное обеспечение населения</t>
  </si>
  <si>
    <t xml:space="preserve"> 000 1003 0000000000 000</t>
  </si>
  <si>
    <t xml:space="preserve"> 000 1003 0000000000 300</t>
  </si>
  <si>
    <t>Социальные выплаты гражданам, кроме публичных нормативных социальных выплат</t>
  </si>
  <si>
    <t xml:space="preserve"> 000 1003 0000000000 320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</si>
  <si>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</si>
  <si>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</si>
  <si>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>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</si>
  <si>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</si>
  <si>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</si>
  <si>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</si>
  <si>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</si>
  <si>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</si>
  <si>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000 1003 0000000000 800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</si>
  <si>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</si>
  <si>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000 1003 0000000000 810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</si>
  <si>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</si>
  <si>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000 1003 0000000000 811</t>
  </si>
  <si>
    <t>Охрана семьи и детства</t>
  </si>
  <si>
    <t xml:space="preserve"> 000 1004 0000000000 000</t>
  </si>
  <si>
    <t xml:space="preserve"> 000 1004 0000000000 300</t>
  </si>
  <si>
    <t>Публичные нормативные социальные выплаты гражданам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</si>
  <si>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</si>
  <si>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</si>
  <si>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</si>
  <si>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</si>
  <si>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</si>
  <si>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</si>
  <si>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</si>
  <si>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</si>
  <si>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</si>
  <si>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</si>
  <si>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</si>
  <si>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000 1006 0000000000 122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</si>
  <si>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</si>
  <si>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</si>
  <si>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</si>
  <si>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</si>
  <si>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</si>
  <si>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</si>
  <si>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000 1006 0000000000 630</t>
  </si>
  <si>
    <t>Субсидии (гранты в форме субсидий), не подлежащие казначейскому сопровождению</t>
  </si>
  <si>
    <t xml:space="preserve"> 000 1006 0000000000 633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</si>
  <si>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</si>
  <si>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</si>
  <si>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</si>
  <si>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</si>
  <si>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</si>
  <si>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</si>
  <si>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</si>
  <si>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</si>
  <si>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</si>
  <si>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</si>
  <si>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000 1102 0000000000 300</t>
  </si>
  <si>
    <t xml:space="preserve"> 000 1102 0000000000 350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</si>
  <si>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</si>
  <si>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</si>
  <si>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</si>
  <si>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</si>
  <si>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</si>
  <si>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</si>
  <si>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</si>
  <si>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</si>
  <si>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</si>
  <si>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</si>
  <si>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</si>
  <si>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</si>
  <si>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</si>
  <si>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</si>
  <si>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</si>
  <si>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</si>
  <si>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</si>
  <si>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</si>
  <si>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</si>
  <si>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</si>
  <si>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</si>
  <si>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</si>
  <si>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</si>
  <si>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</si>
  <si>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</si>
  <si>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</si>
  <si>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</si>
  <si>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</si>
  <si>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Утверждено 2024 год</t>
  </si>
  <si>
    <t>Исполнено 2024 год</t>
  </si>
  <si>
    <t>% исполнения</t>
  </si>
  <si>
    <t>Приложение № 1</t>
  </si>
  <si>
    <t>Тамбовской области</t>
  </si>
  <si>
    <t xml:space="preserve">Об утверждении отчета администрации </t>
  </si>
  <si>
    <t xml:space="preserve">Первомайского  муниципального округа </t>
  </si>
  <si>
    <t xml:space="preserve">"Об исполнении бюджета </t>
  </si>
  <si>
    <t>тыс. рублей</t>
  </si>
  <si>
    <t xml:space="preserve">Об утверждении отчета  администрации </t>
  </si>
  <si>
    <t xml:space="preserve">"Об исполнении бюджета "Первомайского </t>
  </si>
  <si>
    <t>муниципального округа за 2024 год"</t>
  </si>
  <si>
    <t>Исполнено 2024  год</t>
  </si>
  <si>
    <t>Приложение № 2</t>
  </si>
  <si>
    <t>Первомайского муниципального округа</t>
  </si>
  <si>
    <t>Приложение № 3</t>
  </si>
  <si>
    <t xml:space="preserve">Первомайского муниципального округа </t>
  </si>
  <si>
    <t xml:space="preserve">Исполнение источников финансирования дефицита </t>
  </si>
  <si>
    <t xml:space="preserve">"Об исполнении бюджета Первомайского </t>
  </si>
  <si>
    <t>муниципального  округа за 2024 год"</t>
  </si>
  <si>
    <t xml:space="preserve">от               2025 года  № </t>
  </si>
  <si>
    <t>Исполнение доходов бюджета Первомайского муниципального округа за 2024 год</t>
  </si>
  <si>
    <r>
      <t xml:space="preserve">от  </t>
    </r>
    <r>
      <rPr>
        <sz val="12"/>
        <color rgb="FFFF0000"/>
        <rFont val="Times New Roman"/>
        <family val="1"/>
        <charset val="204"/>
      </rPr>
      <t xml:space="preserve">           </t>
    </r>
    <r>
      <rPr>
        <sz val="12"/>
        <color rgb="FF000000"/>
        <rFont val="Times New Roman"/>
        <family val="1"/>
        <charset val="204"/>
      </rPr>
      <t xml:space="preserve">2025 года  № </t>
    </r>
  </si>
  <si>
    <t>Исполнение расходов бюджета Первомайского муниципального  округа за 2024 год</t>
  </si>
  <si>
    <t xml:space="preserve">от              2025 года  № </t>
  </si>
  <si>
    <t>бюджета Первомайского муниципального округа за 2024 год</t>
  </si>
  <si>
    <t>к решению Совета депутатов  Первомайского муниципального округа</t>
  </si>
  <si>
    <t>Первомайского муниципального округа за 2024 год"</t>
  </si>
  <si>
    <t>к решению Совета депутатов Первомайского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</si>
</sst>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18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0" fontId="7" fillId="2" borderId="1" xfId="59" applyNumberFormat="1" applyProtection="1"/>
    <xf numFmtId="0" fontId="1" fillId="0" borderId="1" xfId="1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34" applyNumberFormat="1" applyBorder="1" applyProtection="1"/>
    <xf numFmtId="49" fontId="7" fillId="0" borderId="60" xfId="37" applyNumberFormat="1" applyBorder="1" applyProtection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NumberFormat="1" applyBorder="1" applyAlignment="1" applyProtection="1">
      <alignment vertical="center" wrapText="1"/>
    </xf>
    <xf numFmtId="49" fontId="7" fillId="0" borderId="60" xfId="35" applyBorder="1" applyAlignment="1">
      <alignment vertical="center" wrapText="1"/>
    </xf>
    <xf numFmtId="0" fontId="7" fillId="0" borderId="1" xfId="57" applyNumberFormat="1" applyBorder="1" applyProtection="1"/>
    <xf numFmtId="49" fontId="7" fillId="0" borderId="60" xfId="38" applyNumberFormat="1" applyBorder="1" applyProtection="1">
      <alignment horizontal="center" vertical="center" wrapText="1"/>
    </xf>
    <xf numFmtId="49" fontId="7" fillId="0" borderId="60" xfId="41" applyNumberFormat="1" applyBorder="1" applyProtection="1">
      <alignment horizontal="center"/>
    </xf>
    <xf numFmtId="4" fontId="7" fillId="0" borderId="60" xfId="42" applyNumberFormat="1" applyBorder="1" applyProtection="1">
      <alignment horizontal="right"/>
    </xf>
    <xf numFmtId="49" fontId="7" fillId="0" borderId="60" xfId="48" applyNumberFormat="1" applyBorder="1" applyProtection="1">
      <alignment horizontal="center"/>
    </xf>
    <xf numFmtId="0" fontId="7" fillId="0" borderId="60" xfId="53" applyNumberFormat="1" applyBorder="1" applyProtection="1">
      <alignment horizontal="left" wrapText="1" indent="2"/>
    </xf>
    <xf numFmtId="49" fontId="17" fillId="0" borderId="60" xfId="35" applyNumberFormat="1" applyFont="1" applyBorder="1" applyAlignment="1" applyProtection="1">
      <alignment vertical="center" wrapText="1"/>
    </xf>
    <xf numFmtId="49" fontId="17" fillId="0" borderId="60" xfId="35" applyFont="1" applyBorder="1" applyAlignment="1">
      <alignment vertical="center" wrapText="1"/>
    </xf>
    <xf numFmtId="49" fontId="17" fillId="0" borderId="60" xfId="37" applyNumberFormat="1" applyFont="1" applyBorder="1" applyProtection="1">
      <alignment horizontal="center" vertical="center" wrapText="1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38" applyNumberFormat="1" applyFont="1" applyBorder="1" applyProtection="1">
      <alignment horizontal="center" vertical="center" wrapText="1"/>
    </xf>
    <xf numFmtId="0" fontId="17" fillId="0" borderId="60" xfId="39" applyNumberFormat="1" applyFont="1" applyBorder="1" applyProtection="1">
      <alignment horizontal="left" wrapText="1"/>
    </xf>
    <xf numFmtId="49" fontId="17" fillId="0" borderId="60" xfId="40" applyNumberFormat="1" applyFont="1" applyBorder="1" applyProtection="1">
      <alignment horizontal="center" wrapText="1"/>
    </xf>
    <xf numFmtId="49" fontId="17" fillId="0" borderId="60" xfId="41" applyNumberFormat="1" applyFont="1" applyBorder="1" applyProtection="1">
      <alignment horizontal="center"/>
    </xf>
    <xf numFmtId="4" fontId="17" fillId="0" borderId="60" xfId="42" applyNumberFormat="1" applyFont="1" applyBorder="1" applyProtection="1">
      <alignment horizontal="right"/>
    </xf>
    <xf numFmtId="0" fontId="17" fillId="0" borderId="60" xfId="46" applyNumberFormat="1" applyFont="1" applyBorder="1" applyProtection="1">
      <alignment horizontal="left" wrapText="1" indent="1"/>
    </xf>
    <xf numFmtId="49" fontId="17" fillId="0" borderId="60" xfId="47" applyNumberFormat="1" applyFont="1" applyBorder="1" applyProtection="1">
      <alignment horizontal="center" wrapText="1"/>
    </xf>
    <xf numFmtId="49" fontId="17" fillId="0" borderId="60" xfId="48" applyNumberFormat="1" applyFont="1" applyBorder="1" applyProtection="1">
      <alignment horizontal="center"/>
    </xf>
    <xf numFmtId="0" fontId="17" fillId="0" borderId="60" xfId="53" applyNumberFormat="1" applyFont="1" applyBorder="1" applyProtection="1">
      <alignment horizontal="left" wrapText="1" indent="2"/>
    </xf>
    <xf numFmtId="49" fontId="17" fillId="0" borderId="60" xfId="54" applyNumberFormat="1" applyFont="1" applyBorder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0" fontId="18" fillId="0" borderId="1" xfId="0" applyFont="1" applyBorder="1" applyProtection="1">
      <protection locked="0"/>
    </xf>
    <xf numFmtId="0" fontId="20" fillId="0" borderId="1" xfId="52" applyNumberFormat="1" applyFont="1" applyBorder="1" applyAlignment="1" applyProtection="1">
      <alignment horizontal="left" wrapText="1"/>
    </xf>
    <xf numFmtId="0" fontId="20" fillId="0" borderId="1" xfId="81" applyNumberFormat="1" applyFont="1" applyBorder="1" applyAlignment="1" applyProtection="1">
      <alignment horizontal="center" wrapText="1"/>
    </xf>
    <xf numFmtId="49" fontId="20" fillId="0" borderId="1" xfId="61" applyNumberFormat="1" applyFont="1" applyBorder="1" applyAlignment="1" applyProtection="1">
      <alignment horizontal="center" wrapText="1"/>
    </xf>
    <xf numFmtId="49" fontId="20" fillId="2" borderId="1" xfId="58" applyNumberFormat="1" applyFont="1" applyBorder="1" applyAlignment="1" applyProtection="1">
      <alignment horizontal="left" wrapText="1"/>
    </xf>
    <xf numFmtId="49" fontId="20" fillId="2" borderId="1" xfId="58" applyNumberFormat="1" applyFont="1" applyBorder="1" applyAlignment="1" applyProtection="1">
      <alignment horizontal="center"/>
    </xf>
    <xf numFmtId="49" fontId="20" fillId="2" borderId="1" xfId="58" applyNumberFormat="1" applyFont="1" applyBorder="1" applyAlignment="1" applyProtection="1">
      <alignment horizontal="left"/>
    </xf>
    <xf numFmtId="0" fontId="18" fillId="0" borderId="1" xfId="0" applyFont="1" applyBorder="1" applyAlignment="1" applyProtection="1">
      <protection locked="0"/>
    </xf>
    <xf numFmtId="0" fontId="18" fillId="0" borderId="0" xfId="0" applyFont="1" applyProtection="1">
      <protection locked="0"/>
    </xf>
    <xf numFmtId="0" fontId="20" fillId="0" borderId="1" xfId="7" applyNumberFormat="1" applyFont="1" applyProtection="1"/>
    <xf numFmtId="0" fontId="20" fillId="0" borderId="1" xfId="5" applyNumberFormat="1" applyFont="1" applyBorder="1" applyProtection="1"/>
    <xf numFmtId="0" fontId="20" fillId="0" borderId="1" xfId="7" applyNumberFormat="1" applyFont="1" applyAlignment="1" applyProtection="1">
      <alignment horizontal="right"/>
    </xf>
    <xf numFmtId="0" fontId="4" fillId="0" borderId="1" xfId="80" applyNumberFormat="1" applyBorder="1" applyProtection="1"/>
    <xf numFmtId="0" fontId="7" fillId="2" borderId="1" xfId="58" applyNumberFormat="1" applyBorder="1" applyProtection="1"/>
    <xf numFmtId="0" fontId="7" fillId="0" borderId="60" xfId="65" applyNumberFormat="1" applyBorder="1" applyProtection="1">
      <alignment horizontal="left" wrapText="1"/>
    </xf>
    <xf numFmtId="4" fontId="7" fillId="0" borderId="60" xfId="67" applyNumberFormat="1" applyBorder="1" applyProtection="1">
      <alignment horizontal="right"/>
    </xf>
    <xf numFmtId="49" fontId="7" fillId="0" borderId="1" xfId="41" applyNumberFormat="1" applyBorder="1" applyAlignment="1" applyProtection="1"/>
    <xf numFmtId="0" fontId="7" fillId="0" borderId="1" xfId="45" applyNumberFormat="1" applyBorder="1" applyAlignment="1" applyProtection="1">
      <alignment horizontal="left"/>
    </xf>
    <xf numFmtId="49" fontId="7" fillId="0" borderId="1" xfId="75" applyNumberFormat="1" applyBorder="1" applyAlignment="1" applyProtection="1"/>
    <xf numFmtId="0" fontId="7" fillId="0" borderId="1" xfId="71" applyNumberFormat="1" applyBorder="1" applyAlignment="1" applyProtection="1"/>
    <xf numFmtId="0" fontId="20" fillId="0" borderId="1" xfId="78" applyNumberFormat="1" applyFont="1" applyBorder="1" applyAlignment="1" applyProtection="1">
      <alignment horizontal="right"/>
    </xf>
    <xf numFmtId="0" fontId="22" fillId="0" borderId="1" xfId="52" applyNumberFormat="1" applyFont="1" applyBorder="1" applyAlignment="1" applyProtection="1">
      <alignment horizontal="center" wrapText="1"/>
    </xf>
    <xf numFmtId="0" fontId="23" fillId="0" borderId="0" xfId="0" applyFont="1" applyAlignment="1" applyProtection="1">
      <alignment horizontal="right"/>
      <protection locked="0"/>
    </xf>
    <xf numFmtId="0" fontId="17" fillId="0" borderId="60" xfId="65" applyNumberFormat="1" applyFont="1" applyBorder="1" applyProtection="1">
      <alignment horizontal="left" wrapText="1"/>
    </xf>
    <xf numFmtId="49" fontId="17" fillId="0" borderId="60" xfId="66" applyNumberFormat="1" applyFont="1" applyBorder="1" applyProtection="1">
      <alignment horizontal="center" wrapText="1"/>
    </xf>
    <xf numFmtId="4" fontId="17" fillId="0" borderId="60" xfId="67" applyNumberFormat="1" applyFont="1" applyBorder="1" applyProtection="1">
      <alignment horizontal="right"/>
    </xf>
    <xf numFmtId="0" fontId="17" fillId="0" borderId="60" xfId="72" applyNumberFormat="1" applyFont="1" applyBorder="1" applyProtection="1"/>
    <xf numFmtId="0" fontId="17" fillId="0" borderId="60" xfId="73" applyNumberFormat="1" applyFont="1" applyBorder="1" applyProtection="1"/>
    <xf numFmtId="0" fontId="26" fillId="0" borderId="60" xfId="74" applyNumberFormat="1" applyFont="1" applyBorder="1" applyProtection="1">
      <alignment horizontal="left" wrapText="1"/>
    </xf>
    <xf numFmtId="49" fontId="17" fillId="0" borderId="60" xfId="76" applyNumberFormat="1" applyFont="1" applyBorder="1" applyProtection="1">
      <alignment horizontal="center" wrapText="1"/>
    </xf>
    <xf numFmtId="4" fontId="17" fillId="0" borderId="60" xfId="77" applyNumberFormat="1" applyFont="1" applyBorder="1" applyProtection="1">
      <alignment horizontal="right"/>
    </xf>
    <xf numFmtId="0" fontId="4" fillId="0" borderId="1" xfId="97" applyNumberFormat="1" applyBorder="1" applyProtection="1"/>
    <xf numFmtId="0" fontId="7" fillId="0" borderId="60" xfId="86" applyNumberFormat="1" applyBorder="1" applyProtection="1">
      <alignment horizontal="left" wrapText="1"/>
    </xf>
    <xf numFmtId="0" fontId="7" fillId="0" borderId="60" xfId="91" applyNumberFormat="1" applyBorder="1" applyProtection="1">
      <alignment horizontal="left" wrapText="1" indent="1"/>
    </xf>
    <xf numFmtId="49" fontId="7" fillId="0" borderId="60" xfId="85" applyNumberFormat="1" applyBorder="1" applyProtection="1">
      <alignment horizontal="center"/>
    </xf>
    <xf numFmtId="0" fontId="7" fillId="0" borderId="60" xfId="94" applyNumberFormat="1" applyBorder="1" applyProtection="1">
      <alignment horizontal="left" wrapText="1" indent="2"/>
    </xf>
    <xf numFmtId="49" fontId="19" fillId="0" borderId="60" xfId="35" applyNumberFormat="1" applyFont="1" applyBorder="1" applyProtection="1">
      <alignment horizontal="center" vertical="center" wrapText="1"/>
    </xf>
    <xf numFmtId="49" fontId="19" fillId="0" borderId="60" xfId="38" applyNumberFormat="1" applyFont="1" applyBorder="1" applyProtection="1">
      <alignment horizontal="center" vertical="center" wrapText="1"/>
    </xf>
    <xf numFmtId="0" fontId="20" fillId="0" borderId="1" xfId="5" applyNumberFormat="1" applyFont="1" applyBorder="1" applyAlignment="1" applyProtection="1">
      <alignment horizontal="right"/>
    </xf>
    <xf numFmtId="0" fontId="21" fillId="0" borderId="1" xfId="7" applyNumberFormat="1" applyFont="1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165" fontId="7" fillId="0" borderId="60" xfId="42" applyNumberFormat="1" applyBorder="1" applyProtection="1">
      <alignment horizontal="right"/>
    </xf>
    <xf numFmtId="165" fontId="7" fillId="0" borderId="60" xfId="48" applyNumberFormat="1" applyBorder="1" applyProtection="1">
      <alignment horizontal="center"/>
    </xf>
    <xf numFmtId="165" fontId="7" fillId="0" borderId="60" xfId="67" applyNumberFormat="1" applyBorder="1" applyProtection="1">
      <alignment horizontal="right"/>
    </xf>
    <xf numFmtId="165" fontId="7" fillId="0" borderId="60" xfId="48" applyNumberFormat="1" applyBorder="1" applyAlignment="1" applyProtection="1">
      <alignment horizontal="right"/>
    </xf>
    <xf numFmtId="165" fontId="7" fillId="0" borderId="60" xfId="67" applyNumberFormat="1" applyBorder="1" applyAlignment="1" applyProtection="1">
      <alignment horizontal="right"/>
    </xf>
    <xf numFmtId="165" fontId="17" fillId="0" borderId="60" xfId="42" applyNumberFormat="1" applyFont="1" applyBorder="1" applyProtection="1">
      <alignment horizontal="right"/>
    </xf>
    <xf numFmtId="165" fontId="17" fillId="0" borderId="60" xfId="48" applyNumberFormat="1" applyFont="1" applyBorder="1" applyProtection="1">
      <alignment horizontal="center"/>
    </xf>
    <xf numFmtId="165" fontId="17" fillId="0" borderId="60" xfId="67" applyNumberFormat="1" applyFont="1" applyBorder="1" applyProtection="1">
      <alignment horizontal="right"/>
    </xf>
    <xf numFmtId="165" fontId="17" fillId="0" borderId="60" xfId="68" applyNumberFormat="1" applyFont="1" applyBorder="1" applyProtection="1">
      <alignment horizontal="right"/>
    </xf>
    <xf numFmtId="165" fontId="17" fillId="0" borderId="60" xfId="69" applyNumberFormat="1" applyFont="1" applyBorder="1" applyProtection="1">
      <alignment horizontal="left" wrapText="1"/>
    </xf>
    <xf numFmtId="165" fontId="17" fillId="0" borderId="60" xfId="40" applyNumberFormat="1" applyFont="1" applyBorder="1" applyProtection="1">
      <alignment horizontal="center" wrapText="1"/>
    </xf>
    <xf numFmtId="165" fontId="17" fillId="0" borderId="60" xfId="66" applyNumberFormat="1" applyFont="1" applyBorder="1" applyProtection="1">
      <alignment horizontal="center" wrapText="1"/>
    </xf>
    <xf numFmtId="165" fontId="17" fillId="0" borderId="60" xfId="55" applyNumberFormat="1" applyFont="1" applyBorder="1" applyProtection="1">
      <alignment horizontal="center"/>
    </xf>
    <xf numFmtId="165" fontId="17" fillId="0" borderId="60" xfId="71" applyNumberFormat="1" applyFont="1" applyBorder="1" applyProtection="1">
      <alignment horizontal="center"/>
    </xf>
    <xf numFmtId="165" fontId="17" fillId="0" borderId="60" xfId="49" applyNumberFormat="1" applyFont="1" applyBorder="1" applyProtection="1">
      <alignment horizontal="left" wrapText="1" indent="1"/>
    </xf>
    <xf numFmtId="165" fontId="17" fillId="0" borderId="60" xfId="70" applyNumberFormat="1" applyFont="1" applyBorder="1" applyProtection="1">
      <alignment horizontal="center" wrapText="1"/>
    </xf>
    <xf numFmtId="165" fontId="17" fillId="0" borderId="60" xfId="43" applyNumberFormat="1" applyFont="1" applyBorder="1" applyProtection="1">
      <alignment horizontal="right"/>
    </xf>
    <xf numFmtId="165" fontId="17" fillId="0" borderId="60" xfId="53" applyNumberFormat="1" applyFont="1" applyBorder="1" applyProtection="1">
      <alignment horizontal="left" wrapText="1" indent="2"/>
    </xf>
    <xf numFmtId="165" fontId="17" fillId="0" borderId="60" xfId="54" applyNumberFormat="1" applyFont="1" applyBorder="1" applyProtection="1">
      <alignment horizontal="center"/>
    </xf>
    <xf numFmtId="165" fontId="17" fillId="0" borderId="60" xfId="73" applyNumberFormat="1" applyFont="1" applyBorder="1" applyProtection="1"/>
    <xf numFmtId="165" fontId="17" fillId="0" borderId="60" xfId="72" applyNumberFormat="1" applyFont="1" applyBorder="1" applyProtection="1"/>
    <xf numFmtId="165" fontId="17" fillId="0" borderId="60" xfId="77" applyNumberFormat="1" applyFont="1" applyBorder="1" applyProtection="1">
      <alignment horizontal="right"/>
    </xf>
    <xf numFmtId="165" fontId="17" fillId="0" borderId="60" xfId="78" applyNumberFormat="1" applyFont="1" applyBorder="1" applyProtection="1">
      <alignment horizontal="right"/>
    </xf>
    <xf numFmtId="165" fontId="26" fillId="0" borderId="60" xfId="79" applyNumberFormat="1" applyFont="1" applyBorder="1" applyProtection="1">
      <alignment horizontal="left" wrapText="1"/>
    </xf>
    <xf numFmtId="165" fontId="17" fillId="0" borderId="60" xfId="75" applyNumberFormat="1" applyFont="1" applyBorder="1" applyProtection="1">
      <alignment horizontal="center" wrapText="1"/>
    </xf>
    <xf numFmtId="165" fontId="17" fillId="0" borderId="60" xfId="76" applyNumberFormat="1" applyFont="1" applyBorder="1" applyProtection="1">
      <alignment horizontal="center" wrapText="1"/>
    </xf>
    <xf numFmtId="49" fontId="17" fillId="0" borderId="60" xfId="37" applyNumberFormat="1" applyFont="1" applyBorder="1" applyAlignment="1" applyProtection="1">
      <alignment horizontal="center" vertical="center" wrapText="1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35" applyFont="1" applyBorder="1">
      <alignment horizontal="center" vertical="center" wrapText="1"/>
    </xf>
    <xf numFmtId="49" fontId="17" fillId="0" borderId="60" xfId="35" applyFont="1" applyBorder="1" applyAlignment="1">
      <alignment horizontal="center" vertical="center" wrapText="1"/>
    </xf>
    <xf numFmtId="49" fontId="20" fillId="2" borderId="1" xfId="58" applyNumberFormat="1" applyFont="1" applyBorder="1" applyAlignment="1" applyProtection="1">
      <alignment horizontal="center"/>
    </xf>
    <xf numFmtId="0" fontId="24" fillId="0" borderId="1" xfId="12" applyNumberFormat="1" applyFont="1" applyAlignment="1" applyProtection="1">
      <alignment horizontal="center"/>
    </xf>
    <xf numFmtId="0" fontId="18" fillId="0" borderId="1" xfId="0" applyFont="1" applyBorder="1" applyAlignment="1" applyProtection="1">
      <alignment horizontal="left"/>
      <protection locked="0"/>
    </xf>
    <xf numFmtId="49" fontId="20" fillId="2" borderId="1" xfId="58" applyNumberFormat="1" applyFont="1" applyBorder="1" applyAlignment="1" applyProtection="1">
      <alignment horizontal="left"/>
    </xf>
    <xf numFmtId="49" fontId="20" fillId="2" borderId="1" xfId="58" applyNumberFormat="1" applyFont="1" applyBorder="1" applyAlignment="1" applyProtection="1">
      <alignment horizontal="left" wrapText="1"/>
    </xf>
    <xf numFmtId="49" fontId="17" fillId="0" borderId="60" xfId="35" applyNumberFormat="1" applyFont="1" applyBorder="1" applyAlignment="1" applyProtection="1">
      <alignment horizontal="center" vertical="center" wrapText="1"/>
    </xf>
    <xf numFmtId="0" fontId="22" fillId="0" borderId="1" xfId="52" applyNumberFormat="1" applyFont="1" applyBorder="1" applyAlignment="1" applyProtection="1">
      <alignment horizont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165" fontId="7" fillId="0" borderId="60" xfId="42" applyNumberFormat="1" applyBorder="1" applyAlignment="1" applyProtection="1">
      <alignment horizontal="right"/>
    </xf>
    <xf numFmtId="49" fontId="19" fillId="0" borderId="60" xfId="35" applyFont="1" applyBorder="1" applyAlignment="1">
      <alignment horizontal="center" vertical="center" wrapText="1"/>
    </xf>
    <xf numFmtId="49" fontId="7" fillId="0" borderId="60" xfId="35" applyBorder="1" applyAlignment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zoomScale="86" zoomScaleNormal="86" zoomScaleSheetLayoutView="70" zoomScalePageLayoutView="70" workbookViewId="0">
      <selection activeCell="H15" sqref="H15:H16"/>
    </sheetView>
  </sheetViews>
  <sheetFormatPr defaultColWidth="8.5703125" defaultRowHeight="15" x14ac:dyDescent="0.25"/>
  <cols>
    <col min="1" max="1" width="50.85546875" style="1" customWidth="1"/>
    <col min="2" max="2" width="7" style="1" hidden="1" customWidth="1"/>
    <col min="3" max="3" width="26.7109375" style="1" customWidth="1"/>
    <col min="4" max="4" width="17.5703125" style="1" hidden="1" customWidth="1"/>
    <col min="5" max="5" width="18.85546875" style="1" customWidth="1"/>
    <col min="6" max="7" width="17.5703125" style="1" hidden="1" customWidth="1"/>
    <col min="8" max="8" width="18.42578125" style="1" customWidth="1"/>
    <col min="9" max="9" width="18.5703125" style="1" customWidth="1"/>
    <col min="10" max="10" width="8.5703125" style="1" customWidth="1"/>
    <col min="11" max="16384" width="8.5703125" style="1"/>
  </cols>
  <sheetData>
    <row r="1" spans="1:10" ht="15.75" x14ac:dyDescent="0.25">
      <c r="A1" s="35"/>
      <c r="B1" s="35"/>
      <c r="C1" s="35"/>
      <c r="D1" s="35"/>
      <c r="E1" s="35"/>
      <c r="F1" s="35"/>
      <c r="G1" s="35"/>
      <c r="H1" s="35"/>
      <c r="I1" s="43"/>
    </row>
    <row r="2" spans="1:10" ht="15.75" x14ac:dyDescent="0.25">
      <c r="A2" s="35"/>
      <c r="B2" s="35"/>
      <c r="C2" s="35"/>
      <c r="D2" s="108" t="s">
        <v>724</v>
      </c>
      <c r="E2" s="108"/>
      <c r="F2" s="108"/>
      <c r="G2" s="108"/>
      <c r="H2" s="108"/>
      <c r="I2" s="108"/>
    </row>
    <row r="3" spans="1:10" ht="15.75" customHeight="1" x14ac:dyDescent="0.25">
      <c r="A3" s="36"/>
      <c r="B3" s="37"/>
      <c r="C3" s="38"/>
      <c r="D3" s="109" t="s">
        <v>749</v>
      </c>
      <c r="E3" s="109"/>
      <c r="F3" s="109"/>
      <c r="G3" s="109"/>
      <c r="H3" s="109"/>
      <c r="I3" s="109"/>
    </row>
    <row r="4" spans="1:10" ht="16.5" customHeight="1" x14ac:dyDescent="0.25">
      <c r="A4" s="36"/>
      <c r="B4" s="37"/>
      <c r="C4" s="38"/>
      <c r="D4" s="109" t="s">
        <v>725</v>
      </c>
      <c r="E4" s="109"/>
      <c r="F4" s="109"/>
      <c r="G4" s="109"/>
      <c r="H4" s="109"/>
      <c r="I4" s="109"/>
    </row>
    <row r="5" spans="1:10" ht="16.5" customHeight="1" x14ac:dyDescent="0.25">
      <c r="A5" s="36"/>
      <c r="B5" s="37"/>
      <c r="C5" s="38"/>
      <c r="D5" s="110" t="s">
        <v>730</v>
      </c>
      <c r="E5" s="110"/>
      <c r="F5" s="110"/>
      <c r="G5" s="110"/>
      <c r="H5" s="110"/>
      <c r="I5" s="110"/>
    </row>
    <row r="6" spans="1:10" ht="15" customHeight="1" x14ac:dyDescent="0.25">
      <c r="A6" s="36"/>
      <c r="B6" s="37"/>
      <c r="C6" s="38"/>
      <c r="D6" s="39"/>
      <c r="E6" s="110" t="s">
        <v>727</v>
      </c>
      <c r="F6" s="110"/>
      <c r="G6" s="110"/>
      <c r="H6" s="110"/>
      <c r="I6" s="110"/>
    </row>
    <row r="7" spans="1:10" ht="15" customHeight="1" x14ac:dyDescent="0.25">
      <c r="A7" s="36"/>
      <c r="B7" s="37"/>
      <c r="C7" s="38"/>
      <c r="D7" s="39"/>
      <c r="E7" s="110" t="s">
        <v>725</v>
      </c>
      <c r="F7" s="110"/>
      <c r="G7" s="110"/>
      <c r="H7" s="110"/>
      <c r="I7" s="110"/>
    </row>
    <row r="8" spans="1:10" ht="17.25" customHeight="1" x14ac:dyDescent="0.25">
      <c r="A8" s="36"/>
      <c r="B8" s="37"/>
      <c r="C8" s="38"/>
      <c r="D8" s="39"/>
      <c r="E8" s="110" t="s">
        <v>731</v>
      </c>
      <c r="F8" s="110"/>
      <c r="G8" s="110"/>
      <c r="H8" s="110"/>
      <c r="I8" s="110"/>
    </row>
    <row r="9" spans="1:10" ht="15.75" customHeight="1" x14ac:dyDescent="0.25">
      <c r="A9" s="36"/>
      <c r="B9" s="37"/>
      <c r="C9" s="38"/>
      <c r="D9" s="109" t="s">
        <v>732</v>
      </c>
      <c r="E9" s="109"/>
      <c r="F9" s="109"/>
      <c r="G9" s="109"/>
      <c r="H9" s="109"/>
      <c r="I9" s="109"/>
    </row>
    <row r="10" spans="1:10" ht="15.75" customHeight="1" x14ac:dyDescent="0.25">
      <c r="A10" s="36"/>
      <c r="B10" s="37"/>
      <c r="C10" s="38"/>
      <c r="D10" s="109" t="s">
        <v>743</v>
      </c>
      <c r="E10" s="109"/>
      <c r="F10" s="109"/>
      <c r="G10" s="109"/>
      <c r="H10" s="109"/>
      <c r="I10" s="109"/>
    </row>
    <row r="11" spans="1:10" ht="12.75" customHeight="1" x14ac:dyDescent="0.25">
      <c r="A11" s="36"/>
      <c r="B11" s="37"/>
      <c r="C11" s="38"/>
      <c r="D11" s="40"/>
      <c r="E11" s="106"/>
      <c r="F11" s="106"/>
      <c r="G11" s="106"/>
      <c r="H11" s="106"/>
      <c r="I11" s="44"/>
    </row>
    <row r="12" spans="1:10" ht="25.5" customHeight="1" x14ac:dyDescent="0.25">
      <c r="A12" s="107" t="s">
        <v>742</v>
      </c>
      <c r="B12" s="107"/>
      <c r="C12" s="107"/>
      <c r="D12" s="107"/>
      <c r="E12" s="107"/>
      <c r="F12" s="107"/>
      <c r="G12" s="107"/>
      <c r="H12" s="107"/>
      <c r="I12" s="107"/>
    </row>
    <row r="13" spans="1:10" ht="15.2" customHeight="1" x14ac:dyDescent="0.25">
      <c r="A13" s="107"/>
      <c r="B13" s="107"/>
      <c r="C13" s="107"/>
      <c r="D13" s="107"/>
      <c r="E13" s="107"/>
      <c r="F13" s="107"/>
      <c r="G13" s="107"/>
      <c r="H13" s="107"/>
      <c r="I13" s="44"/>
    </row>
    <row r="14" spans="1:10" ht="14.1" customHeight="1" x14ac:dyDescent="0.25">
      <c r="A14" s="45"/>
      <c r="B14" s="45"/>
      <c r="C14" s="45"/>
      <c r="D14" s="45"/>
      <c r="E14" s="45"/>
      <c r="F14" s="45"/>
      <c r="G14" s="45"/>
      <c r="H14" s="46"/>
      <c r="I14" s="44" t="s">
        <v>729</v>
      </c>
    </row>
    <row r="15" spans="1:10" ht="11.45" customHeight="1" x14ac:dyDescent="0.25">
      <c r="A15" s="103" t="s">
        <v>0</v>
      </c>
      <c r="B15" s="103" t="s">
        <v>1</v>
      </c>
      <c r="C15" s="103" t="s">
        <v>2</v>
      </c>
      <c r="D15" s="20"/>
      <c r="E15" s="105" t="s">
        <v>721</v>
      </c>
      <c r="F15" s="21"/>
      <c r="G15" s="20"/>
      <c r="H15" s="105" t="s">
        <v>722</v>
      </c>
      <c r="I15" s="102" t="s">
        <v>723</v>
      </c>
      <c r="J15" s="3"/>
    </row>
    <row r="16" spans="1:10" ht="50.25" customHeight="1" x14ac:dyDescent="0.25">
      <c r="A16" s="104"/>
      <c r="B16" s="104"/>
      <c r="C16" s="104"/>
      <c r="D16" s="22" t="s">
        <v>4</v>
      </c>
      <c r="E16" s="105"/>
      <c r="F16" s="22" t="s">
        <v>5</v>
      </c>
      <c r="G16" s="22" t="s">
        <v>4</v>
      </c>
      <c r="H16" s="105"/>
      <c r="I16" s="102"/>
      <c r="J16" s="3"/>
    </row>
    <row r="17" spans="1:10" ht="11.45" customHeight="1" x14ac:dyDescent="0.25">
      <c r="A17" s="23" t="s">
        <v>17</v>
      </c>
      <c r="B17" s="23" t="s">
        <v>18</v>
      </c>
      <c r="C17" s="23" t="s">
        <v>18</v>
      </c>
      <c r="D17" s="24" t="s">
        <v>20</v>
      </c>
      <c r="E17" s="24" t="s">
        <v>19</v>
      </c>
      <c r="F17" s="24" t="s">
        <v>22</v>
      </c>
      <c r="G17" s="24" t="s">
        <v>34</v>
      </c>
      <c r="H17" s="24" t="s">
        <v>20</v>
      </c>
      <c r="I17" s="24" t="s">
        <v>21</v>
      </c>
      <c r="J17" s="3"/>
    </row>
    <row r="18" spans="1:10" ht="21.75" customHeight="1" x14ac:dyDescent="0.25">
      <c r="A18" s="25" t="s">
        <v>36</v>
      </c>
      <c r="B18" s="26" t="s">
        <v>37</v>
      </c>
      <c r="C18" s="27" t="s">
        <v>38</v>
      </c>
      <c r="D18" s="28">
        <v>1104804919.3399999</v>
      </c>
      <c r="E18" s="81">
        <f>D18/1000</f>
        <v>1104804.91934</v>
      </c>
      <c r="F18" s="81">
        <v>1104804919.3399999</v>
      </c>
      <c r="G18" s="81">
        <v>1113029081.8599999</v>
      </c>
      <c r="H18" s="81">
        <f>G18/1000</f>
        <v>1113029.0818599998</v>
      </c>
      <c r="I18" s="81">
        <f>H18/E18*100</f>
        <v>100.74439952031649</v>
      </c>
      <c r="J18" s="3"/>
    </row>
    <row r="19" spans="1:10" ht="15" customHeight="1" x14ac:dyDescent="0.25">
      <c r="A19" s="29" t="s">
        <v>40</v>
      </c>
      <c r="B19" s="30"/>
      <c r="C19" s="31"/>
      <c r="D19" s="31"/>
      <c r="E19" s="81"/>
      <c r="F19" s="82"/>
      <c r="G19" s="82"/>
      <c r="H19" s="81"/>
      <c r="I19" s="81"/>
      <c r="J19" s="3"/>
    </row>
    <row r="20" spans="1:10" x14ac:dyDescent="0.25">
      <c r="A20" s="32" t="s">
        <v>41</v>
      </c>
      <c r="B20" s="33" t="s">
        <v>37</v>
      </c>
      <c r="C20" s="34" t="s">
        <v>42</v>
      </c>
      <c r="D20" s="28">
        <v>431874600</v>
      </c>
      <c r="E20" s="81">
        <f t="shared" ref="E20:E82" si="0">D20/1000</f>
        <v>431874.6</v>
      </c>
      <c r="F20" s="81">
        <v>431874600</v>
      </c>
      <c r="G20" s="81">
        <v>441310495.77999997</v>
      </c>
      <c r="H20" s="81">
        <f t="shared" ref="H20:H82" si="1">G20/1000</f>
        <v>441310.49578</v>
      </c>
      <c r="I20" s="81">
        <f t="shared" ref="I20:I82" si="2">H20/E20*100</f>
        <v>102.18486935327986</v>
      </c>
      <c r="J20" s="3"/>
    </row>
    <row r="21" spans="1:10" x14ac:dyDescent="0.25">
      <c r="A21" s="32" t="s">
        <v>43</v>
      </c>
      <c r="B21" s="33" t="s">
        <v>37</v>
      </c>
      <c r="C21" s="34" t="s">
        <v>44</v>
      </c>
      <c r="D21" s="28">
        <v>338991600</v>
      </c>
      <c r="E21" s="81">
        <f t="shared" si="0"/>
        <v>338991.6</v>
      </c>
      <c r="F21" s="81">
        <v>338991600</v>
      </c>
      <c r="G21" s="81">
        <v>345685392.18000001</v>
      </c>
      <c r="H21" s="81">
        <f t="shared" si="1"/>
        <v>345685.39218000002</v>
      </c>
      <c r="I21" s="81">
        <f t="shared" si="2"/>
        <v>101.97461889321153</v>
      </c>
      <c r="J21" s="3"/>
    </row>
    <row r="22" spans="1:10" x14ac:dyDescent="0.25">
      <c r="A22" s="32" t="s">
        <v>45</v>
      </c>
      <c r="B22" s="33" t="s">
        <v>37</v>
      </c>
      <c r="C22" s="34" t="s">
        <v>46</v>
      </c>
      <c r="D22" s="28">
        <v>338991600</v>
      </c>
      <c r="E22" s="81">
        <f t="shared" si="0"/>
        <v>338991.6</v>
      </c>
      <c r="F22" s="81">
        <v>338991600</v>
      </c>
      <c r="G22" s="81">
        <v>345685392.18000001</v>
      </c>
      <c r="H22" s="81">
        <f t="shared" si="1"/>
        <v>345685.39218000002</v>
      </c>
      <c r="I22" s="81">
        <f t="shared" si="2"/>
        <v>101.97461889321153</v>
      </c>
      <c r="J22" s="3"/>
    </row>
    <row r="23" spans="1:10" ht="124.5" customHeight="1" x14ac:dyDescent="0.25">
      <c r="A23" s="32" t="s">
        <v>47</v>
      </c>
      <c r="B23" s="33" t="s">
        <v>37</v>
      </c>
      <c r="C23" s="34" t="s">
        <v>48</v>
      </c>
      <c r="D23" s="28">
        <v>256501800</v>
      </c>
      <c r="E23" s="81">
        <f t="shared" si="0"/>
        <v>256501.8</v>
      </c>
      <c r="F23" s="81">
        <v>256501800</v>
      </c>
      <c r="G23" s="81">
        <v>258149249.11000001</v>
      </c>
      <c r="H23" s="81">
        <f t="shared" si="1"/>
        <v>258149.24911</v>
      </c>
      <c r="I23" s="81">
        <f t="shared" si="2"/>
        <v>100.6422758475769</v>
      </c>
      <c r="J23" s="3"/>
    </row>
    <row r="24" spans="1:10" ht="122.25" customHeight="1" x14ac:dyDescent="0.25">
      <c r="A24" s="32" t="s">
        <v>49</v>
      </c>
      <c r="B24" s="33" t="s">
        <v>37</v>
      </c>
      <c r="C24" s="34" t="s">
        <v>50</v>
      </c>
      <c r="D24" s="28">
        <v>858000</v>
      </c>
      <c r="E24" s="81">
        <f t="shared" si="0"/>
        <v>858</v>
      </c>
      <c r="F24" s="81">
        <v>858000</v>
      </c>
      <c r="G24" s="81">
        <v>858189.64</v>
      </c>
      <c r="H24" s="81">
        <f t="shared" si="1"/>
        <v>858.18964000000005</v>
      </c>
      <c r="I24" s="81">
        <f t="shared" si="2"/>
        <v>100.02210256410258</v>
      </c>
      <c r="J24" s="3"/>
    </row>
    <row r="25" spans="1:10" ht="97.5" customHeight="1" x14ac:dyDescent="0.25">
      <c r="A25" s="32" t="s">
        <v>51</v>
      </c>
      <c r="B25" s="33" t="s">
        <v>37</v>
      </c>
      <c r="C25" s="34" t="s">
        <v>52</v>
      </c>
      <c r="D25" s="28">
        <v>3055600</v>
      </c>
      <c r="E25" s="81">
        <f t="shared" si="0"/>
        <v>3055.6</v>
      </c>
      <c r="F25" s="81">
        <v>3055600</v>
      </c>
      <c r="G25" s="81">
        <v>3112889.67</v>
      </c>
      <c r="H25" s="81">
        <f t="shared" si="1"/>
        <v>3112.88967</v>
      </c>
      <c r="I25" s="81">
        <f t="shared" si="2"/>
        <v>101.87490738316534</v>
      </c>
      <c r="J25" s="3"/>
    </row>
    <row r="26" spans="1:10" ht="158.25" customHeight="1" x14ac:dyDescent="0.25">
      <c r="A26" s="32" t="s">
        <v>53</v>
      </c>
      <c r="B26" s="33" t="s">
        <v>37</v>
      </c>
      <c r="C26" s="34" t="s">
        <v>54</v>
      </c>
      <c r="D26" s="28">
        <v>582000</v>
      </c>
      <c r="E26" s="81">
        <f t="shared" si="0"/>
        <v>582</v>
      </c>
      <c r="F26" s="81">
        <v>582000</v>
      </c>
      <c r="G26" s="81">
        <v>822978.84</v>
      </c>
      <c r="H26" s="81">
        <f t="shared" si="1"/>
        <v>822.97883999999999</v>
      </c>
      <c r="I26" s="81">
        <f t="shared" si="2"/>
        <v>141.40529896907216</v>
      </c>
      <c r="J26" s="3"/>
    </row>
    <row r="27" spans="1:10" ht="77.25" x14ac:dyDescent="0.25">
      <c r="A27" s="32" t="s">
        <v>55</v>
      </c>
      <c r="B27" s="33" t="s">
        <v>37</v>
      </c>
      <c r="C27" s="34" t="s">
        <v>56</v>
      </c>
      <c r="D27" s="28">
        <v>1010000</v>
      </c>
      <c r="E27" s="81">
        <f t="shared" si="0"/>
        <v>1010</v>
      </c>
      <c r="F27" s="81">
        <v>1010000</v>
      </c>
      <c r="G27" s="81">
        <v>1021292.93</v>
      </c>
      <c r="H27" s="81">
        <f t="shared" si="1"/>
        <v>1021.2929300000001</v>
      </c>
      <c r="I27" s="81">
        <f t="shared" si="2"/>
        <v>101.11811188118813</v>
      </c>
      <c r="J27" s="3"/>
    </row>
    <row r="28" spans="1:10" ht="70.5" customHeight="1" x14ac:dyDescent="0.25">
      <c r="A28" s="32" t="s">
        <v>57</v>
      </c>
      <c r="B28" s="33" t="s">
        <v>37</v>
      </c>
      <c r="C28" s="34" t="s">
        <v>58</v>
      </c>
      <c r="D28" s="28">
        <v>76984200</v>
      </c>
      <c r="E28" s="81">
        <f t="shared" si="0"/>
        <v>76984.2</v>
      </c>
      <c r="F28" s="81">
        <v>76984200</v>
      </c>
      <c r="G28" s="81">
        <v>81720791.989999995</v>
      </c>
      <c r="H28" s="81">
        <f t="shared" si="1"/>
        <v>81720.791989999998</v>
      </c>
      <c r="I28" s="81">
        <f t="shared" si="2"/>
        <v>106.15268066694206</v>
      </c>
      <c r="J28" s="3"/>
    </row>
    <row r="29" spans="1:10" ht="39" x14ac:dyDescent="0.25">
      <c r="A29" s="32" t="s">
        <v>59</v>
      </c>
      <c r="B29" s="33" t="s">
        <v>37</v>
      </c>
      <c r="C29" s="34" t="s">
        <v>60</v>
      </c>
      <c r="D29" s="28">
        <v>22156700</v>
      </c>
      <c r="E29" s="81">
        <f t="shared" si="0"/>
        <v>22156.7</v>
      </c>
      <c r="F29" s="81">
        <v>22156700</v>
      </c>
      <c r="G29" s="81">
        <v>22498980.350000001</v>
      </c>
      <c r="H29" s="81">
        <f t="shared" si="1"/>
        <v>22498.980350000002</v>
      </c>
      <c r="I29" s="81">
        <f t="shared" si="2"/>
        <v>101.54481646635105</v>
      </c>
      <c r="J29" s="3"/>
    </row>
    <row r="30" spans="1:10" ht="32.25" customHeight="1" x14ac:dyDescent="0.25">
      <c r="A30" s="32" t="s">
        <v>61</v>
      </c>
      <c r="B30" s="33" t="s">
        <v>37</v>
      </c>
      <c r="C30" s="34" t="s">
        <v>62</v>
      </c>
      <c r="D30" s="28">
        <v>22156700</v>
      </c>
      <c r="E30" s="81">
        <f t="shared" si="0"/>
        <v>22156.7</v>
      </c>
      <c r="F30" s="81">
        <v>22156700</v>
      </c>
      <c r="G30" s="81">
        <v>22498980.350000001</v>
      </c>
      <c r="H30" s="81">
        <f t="shared" si="1"/>
        <v>22498.980350000002</v>
      </c>
      <c r="I30" s="81">
        <f t="shared" si="2"/>
        <v>101.54481646635105</v>
      </c>
      <c r="J30" s="3"/>
    </row>
    <row r="31" spans="1:10" ht="77.25" x14ac:dyDescent="0.25">
      <c r="A31" s="32" t="s">
        <v>63</v>
      </c>
      <c r="B31" s="33" t="s">
        <v>37</v>
      </c>
      <c r="C31" s="34" t="s">
        <v>64</v>
      </c>
      <c r="D31" s="28">
        <v>10770000</v>
      </c>
      <c r="E31" s="81">
        <f t="shared" si="0"/>
        <v>10770</v>
      </c>
      <c r="F31" s="81">
        <v>10770000</v>
      </c>
      <c r="G31" s="81">
        <v>11623777.17</v>
      </c>
      <c r="H31" s="81">
        <f t="shared" si="1"/>
        <v>11623.777169999999</v>
      </c>
      <c r="I31" s="81">
        <f t="shared" si="2"/>
        <v>107.92736462395543</v>
      </c>
      <c r="J31" s="3"/>
    </row>
    <row r="32" spans="1:10" ht="120" customHeight="1" x14ac:dyDescent="0.25">
      <c r="A32" s="32" t="s">
        <v>65</v>
      </c>
      <c r="B32" s="33" t="s">
        <v>37</v>
      </c>
      <c r="C32" s="34" t="s">
        <v>66</v>
      </c>
      <c r="D32" s="28">
        <v>10770000</v>
      </c>
      <c r="E32" s="81">
        <f t="shared" si="0"/>
        <v>10770</v>
      </c>
      <c r="F32" s="81">
        <v>10770000</v>
      </c>
      <c r="G32" s="81">
        <v>11623777.17</v>
      </c>
      <c r="H32" s="81">
        <f t="shared" si="1"/>
        <v>11623.777169999999</v>
      </c>
      <c r="I32" s="81">
        <f t="shared" si="2"/>
        <v>107.92736462395543</v>
      </c>
      <c r="J32" s="3"/>
    </row>
    <row r="33" spans="1:10" ht="94.5" customHeight="1" x14ac:dyDescent="0.25">
      <c r="A33" s="32" t="s">
        <v>67</v>
      </c>
      <c r="B33" s="33" t="s">
        <v>37</v>
      </c>
      <c r="C33" s="34" t="s">
        <v>68</v>
      </c>
      <c r="D33" s="28">
        <v>65000</v>
      </c>
      <c r="E33" s="81">
        <f t="shared" si="0"/>
        <v>65</v>
      </c>
      <c r="F33" s="81">
        <v>65000</v>
      </c>
      <c r="G33" s="81">
        <v>67160.649999999994</v>
      </c>
      <c r="H33" s="81">
        <f t="shared" si="1"/>
        <v>67.16064999999999</v>
      </c>
      <c r="I33" s="81">
        <f t="shared" si="2"/>
        <v>103.3240769230769</v>
      </c>
      <c r="J33" s="3"/>
    </row>
    <row r="34" spans="1:10" ht="132.75" customHeight="1" x14ac:dyDescent="0.25">
      <c r="A34" s="32" t="s">
        <v>69</v>
      </c>
      <c r="B34" s="33" t="s">
        <v>37</v>
      </c>
      <c r="C34" s="34" t="s">
        <v>70</v>
      </c>
      <c r="D34" s="28">
        <v>65000</v>
      </c>
      <c r="E34" s="81">
        <f t="shared" si="0"/>
        <v>65</v>
      </c>
      <c r="F34" s="81">
        <v>65000</v>
      </c>
      <c r="G34" s="81">
        <v>67160.649999999994</v>
      </c>
      <c r="H34" s="81">
        <f t="shared" si="1"/>
        <v>67.16064999999999</v>
      </c>
      <c r="I34" s="81">
        <f t="shared" si="2"/>
        <v>103.3240769230769</v>
      </c>
      <c r="J34" s="3"/>
    </row>
    <row r="35" spans="1:10" ht="77.25" x14ac:dyDescent="0.25">
      <c r="A35" s="32" t="s">
        <v>71</v>
      </c>
      <c r="B35" s="33" t="s">
        <v>37</v>
      </c>
      <c r="C35" s="34" t="s">
        <v>72</v>
      </c>
      <c r="D35" s="28">
        <v>11321700</v>
      </c>
      <c r="E35" s="81">
        <f t="shared" si="0"/>
        <v>11321.7</v>
      </c>
      <c r="F35" s="81">
        <v>11321700</v>
      </c>
      <c r="G35" s="81">
        <v>12073275.550000001</v>
      </c>
      <c r="H35" s="81">
        <f t="shared" si="1"/>
        <v>12073.27555</v>
      </c>
      <c r="I35" s="81">
        <f t="shared" si="2"/>
        <v>106.63836305501823</v>
      </c>
      <c r="J35" s="3"/>
    </row>
    <row r="36" spans="1:10" ht="115.5" x14ac:dyDescent="0.25">
      <c r="A36" s="32" t="s">
        <v>73</v>
      </c>
      <c r="B36" s="33" t="s">
        <v>37</v>
      </c>
      <c r="C36" s="34" t="s">
        <v>74</v>
      </c>
      <c r="D36" s="28">
        <v>11321700</v>
      </c>
      <c r="E36" s="81">
        <f t="shared" si="0"/>
        <v>11321.7</v>
      </c>
      <c r="F36" s="81">
        <v>11321700</v>
      </c>
      <c r="G36" s="81">
        <v>12073275.550000001</v>
      </c>
      <c r="H36" s="81">
        <f t="shared" si="1"/>
        <v>12073.27555</v>
      </c>
      <c r="I36" s="81">
        <f t="shared" si="2"/>
        <v>106.63836305501823</v>
      </c>
      <c r="J36" s="3"/>
    </row>
    <row r="37" spans="1:10" ht="79.5" customHeight="1" x14ac:dyDescent="0.25">
      <c r="A37" s="32" t="s">
        <v>75</v>
      </c>
      <c r="B37" s="33" t="s">
        <v>37</v>
      </c>
      <c r="C37" s="34" t="s">
        <v>76</v>
      </c>
      <c r="D37" s="28" t="s">
        <v>39</v>
      </c>
      <c r="E37" s="81"/>
      <c r="F37" s="81" t="s">
        <v>39</v>
      </c>
      <c r="G37" s="81">
        <v>-1265233.02</v>
      </c>
      <c r="H37" s="81">
        <f t="shared" si="1"/>
        <v>-1265.2330200000001</v>
      </c>
      <c r="I37" s="81"/>
      <c r="J37" s="3"/>
    </row>
    <row r="38" spans="1:10" ht="120.75" customHeight="1" x14ac:dyDescent="0.25">
      <c r="A38" s="32" t="s">
        <v>77</v>
      </c>
      <c r="B38" s="33" t="s">
        <v>37</v>
      </c>
      <c r="C38" s="34" t="s">
        <v>78</v>
      </c>
      <c r="D38" s="28" t="s">
        <v>39</v>
      </c>
      <c r="E38" s="81"/>
      <c r="F38" s="81" t="s">
        <v>39</v>
      </c>
      <c r="G38" s="81">
        <v>-1265233.02</v>
      </c>
      <c r="H38" s="81">
        <f t="shared" si="1"/>
        <v>-1265.2330200000001</v>
      </c>
      <c r="I38" s="81"/>
      <c r="J38" s="3"/>
    </row>
    <row r="39" spans="1:10" x14ac:dyDescent="0.25">
      <c r="A39" s="32" t="s">
        <v>79</v>
      </c>
      <c r="B39" s="33" t="s">
        <v>37</v>
      </c>
      <c r="C39" s="34" t="s">
        <v>80</v>
      </c>
      <c r="D39" s="28">
        <v>6784300</v>
      </c>
      <c r="E39" s="81">
        <f t="shared" si="0"/>
        <v>6784.3</v>
      </c>
      <c r="F39" s="81">
        <v>6784300</v>
      </c>
      <c r="G39" s="81">
        <v>6835552.0599999996</v>
      </c>
      <c r="H39" s="81">
        <f t="shared" si="1"/>
        <v>6835.55206</v>
      </c>
      <c r="I39" s="81">
        <f t="shared" si="2"/>
        <v>100.75545096767537</v>
      </c>
      <c r="J39" s="3"/>
    </row>
    <row r="40" spans="1:10" ht="26.25" x14ac:dyDescent="0.25">
      <c r="A40" s="32" t="s">
        <v>81</v>
      </c>
      <c r="B40" s="33" t="s">
        <v>37</v>
      </c>
      <c r="C40" s="34" t="s">
        <v>82</v>
      </c>
      <c r="D40" s="28">
        <v>1128100</v>
      </c>
      <c r="E40" s="81">
        <f t="shared" si="0"/>
        <v>1128.0999999999999</v>
      </c>
      <c r="F40" s="81">
        <v>1128100</v>
      </c>
      <c r="G40" s="81">
        <v>1138648.31</v>
      </c>
      <c r="H40" s="81">
        <f t="shared" si="1"/>
        <v>1138.64831</v>
      </c>
      <c r="I40" s="81">
        <f t="shared" si="2"/>
        <v>100.93505097065865</v>
      </c>
      <c r="J40" s="3"/>
    </row>
    <row r="41" spans="1:10" ht="31.5" customHeight="1" x14ac:dyDescent="0.25">
      <c r="A41" s="32" t="s">
        <v>83</v>
      </c>
      <c r="B41" s="33" t="s">
        <v>37</v>
      </c>
      <c r="C41" s="34" t="s">
        <v>84</v>
      </c>
      <c r="D41" s="28">
        <v>832100</v>
      </c>
      <c r="E41" s="81">
        <f t="shared" si="0"/>
        <v>832.1</v>
      </c>
      <c r="F41" s="81">
        <v>832100</v>
      </c>
      <c r="G41" s="81">
        <v>838276.94</v>
      </c>
      <c r="H41" s="81">
        <f t="shared" si="1"/>
        <v>838.27693999999997</v>
      </c>
      <c r="I41" s="81">
        <f t="shared" si="2"/>
        <v>100.7423314505468</v>
      </c>
      <c r="J41" s="3"/>
    </row>
    <row r="42" spans="1:10" ht="32.25" customHeight="1" x14ac:dyDescent="0.25">
      <c r="A42" s="32" t="s">
        <v>83</v>
      </c>
      <c r="B42" s="33" t="s">
        <v>37</v>
      </c>
      <c r="C42" s="34" t="s">
        <v>85</v>
      </c>
      <c r="D42" s="28">
        <v>832100</v>
      </c>
      <c r="E42" s="81">
        <f t="shared" si="0"/>
        <v>832.1</v>
      </c>
      <c r="F42" s="81">
        <v>832100</v>
      </c>
      <c r="G42" s="81">
        <v>838276.94</v>
      </c>
      <c r="H42" s="81">
        <f t="shared" si="1"/>
        <v>838.27693999999997</v>
      </c>
      <c r="I42" s="81">
        <f t="shared" si="2"/>
        <v>100.7423314505468</v>
      </c>
      <c r="J42" s="3"/>
    </row>
    <row r="43" spans="1:10" ht="39" x14ac:dyDescent="0.25">
      <c r="A43" s="32" t="s">
        <v>86</v>
      </c>
      <c r="B43" s="33" t="s">
        <v>37</v>
      </c>
      <c r="C43" s="34" t="s">
        <v>87</v>
      </c>
      <c r="D43" s="28">
        <v>296000</v>
      </c>
      <c r="E43" s="81">
        <f t="shared" si="0"/>
        <v>296</v>
      </c>
      <c r="F43" s="81">
        <v>296000</v>
      </c>
      <c r="G43" s="81">
        <v>300371.37</v>
      </c>
      <c r="H43" s="81">
        <f t="shared" si="1"/>
        <v>300.37137000000001</v>
      </c>
      <c r="I43" s="81">
        <f t="shared" si="2"/>
        <v>101.47681418918918</v>
      </c>
      <c r="J43" s="3"/>
    </row>
    <row r="44" spans="1:10" ht="64.5" x14ac:dyDescent="0.25">
      <c r="A44" s="32" t="s">
        <v>88</v>
      </c>
      <c r="B44" s="33" t="s">
        <v>37</v>
      </c>
      <c r="C44" s="34" t="s">
        <v>89</v>
      </c>
      <c r="D44" s="28">
        <v>296000</v>
      </c>
      <c r="E44" s="81">
        <f t="shared" si="0"/>
        <v>296</v>
      </c>
      <c r="F44" s="81">
        <v>296000</v>
      </c>
      <c r="G44" s="81">
        <v>300371.37</v>
      </c>
      <c r="H44" s="81">
        <f t="shared" si="1"/>
        <v>300.37137000000001</v>
      </c>
      <c r="I44" s="81">
        <f t="shared" si="2"/>
        <v>101.47681418918918</v>
      </c>
      <c r="J44" s="3"/>
    </row>
    <row r="45" spans="1:10" ht="26.25" x14ac:dyDescent="0.25">
      <c r="A45" s="32" t="s">
        <v>90</v>
      </c>
      <c r="B45" s="33" t="s">
        <v>37</v>
      </c>
      <c r="C45" s="34" t="s">
        <v>91</v>
      </c>
      <c r="D45" s="28" t="s">
        <v>39</v>
      </c>
      <c r="E45" s="81"/>
      <c r="F45" s="81" t="s">
        <v>39</v>
      </c>
      <c r="G45" s="81">
        <v>273.35000000000002</v>
      </c>
      <c r="H45" s="81">
        <f t="shared" si="1"/>
        <v>0.27335000000000004</v>
      </c>
      <c r="I45" s="81"/>
      <c r="J45" s="3"/>
    </row>
    <row r="46" spans="1:10" ht="26.25" x14ac:dyDescent="0.25">
      <c r="A46" s="32" t="s">
        <v>90</v>
      </c>
      <c r="B46" s="33" t="s">
        <v>37</v>
      </c>
      <c r="C46" s="34" t="s">
        <v>92</v>
      </c>
      <c r="D46" s="28" t="s">
        <v>39</v>
      </c>
      <c r="E46" s="81"/>
      <c r="F46" s="81" t="s">
        <v>39</v>
      </c>
      <c r="G46" s="81">
        <v>273.35000000000002</v>
      </c>
      <c r="H46" s="81">
        <f t="shared" si="1"/>
        <v>0.27335000000000004</v>
      </c>
      <c r="I46" s="81"/>
      <c r="J46" s="3"/>
    </row>
    <row r="47" spans="1:10" x14ac:dyDescent="0.25">
      <c r="A47" s="32" t="s">
        <v>93</v>
      </c>
      <c r="B47" s="33" t="s">
        <v>37</v>
      </c>
      <c r="C47" s="34" t="s">
        <v>94</v>
      </c>
      <c r="D47" s="28">
        <v>2927200</v>
      </c>
      <c r="E47" s="81">
        <f t="shared" si="0"/>
        <v>2927.2</v>
      </c>
      <c r="F47" s="81">
        <v>2927200</v>
      </c>
      <c r="G47" s="81">
        <v>2947943</v>
      </c>
      <c r="H47" s="81">
        <f t="shared" si="1"/>
        <v>2947.9430000000002</v>
      </c>
      <c r="I47" s="81">
        <f t="shared" si="2"/>
        <v>100.70862940694181</v>
      </c>
      <c r="J47" s="3"/>
    </row>
    <row r="48" spans="1:10" x14ac:dyDescent="0.25">
      <c r="A48" s="32" t="s">
        <v>93</v>
      </c>
      <c r="B48" s="33" t="s">
        <v>37</v>
      </c>
      <c r="C48" s="34" t="s">
        <v>95</v>
      </c>
      <c r="D48" s="28">
        <v>2927200</v>
      </c>
      <c r="E48" s="81">
        <f t="shared" si="0"/>
        <v>2927.2</v>
      </c>
      <c r="F48" s="81">
        <v>2927200</v>
      </c>
      <c r="G48" s="81">
        <v>2947943</v>
      </c>
      <c r="H48" s="81">
        <f t="shared" si="1"/>
        <v>2947.9430000000002</v>
      </c>
      <c r="I48" s="81">
        <f t="shared" si="2"/>
        <v>100.70862940694181</v>
      </c>
      <c r="J48" s="3"/>
    </row>
    <row r="49" spans="1:10" ht="26.25" x14ac:dyDescent="0.25">
      <c r="A49" s="32" t="s">
        <v>96</v>
      </c>
      <c r="B49" s="33" t="s">
        <v>37</v>
      </c>
      <c r="C49" s="34" t="s">
        <v>97</v>
      </c>
      <c r="D49" s="28">
        <v>2729000</v>
      </c>
      <c r="E49" s="81">
        <f t="shared" si="0"/>
        <v>2729</v>
      </c>
      <c r="F49" s="81">
        <v>2729000</v>
      </c>
      <c r="G49" s="81">
        <v>2748687.4</v>
      </c>
      <c r="H49" s="81">
        <f t="shared" si="1"/>
        <v>2748.6873999999998</v>
      </c>
      <c r="I49" s="81">
        <f t="shared" si="2"/>
        <v>100.7214144375229</v>
      </c>
      <c r="J49" s="3"/>
    </row>
    <row r="50" spans="1:10" ht="39" x14ac:dyDescent="0.25">
      <c r="A50" s="32" t="s">
        <v>98</v>
      </c>
      <c r="B50" s="33" t="s">
        <v>37</v>
      </c>
      <c r="C50" s="34" t="s">
        <v>99</v>
      </c>
      <c r="D50" s="28">
        <v>2729000</v>
      </c>
      <c r="E50" s="81">
        <f t="shared" si="0"/>
        <v>2729</v>
      </c>
      <c r="F50" s="81">
        <v>2729000</v>
      </c>
      <c r="G50" s="81">
        <v>2748687.4</v>
      </c>
      <c r="H50" s="81">
        <f t="shared" si="1"/>
        <v>2748.6873999999998</v>
      </c>
      <c r="I50" s="81">
        <f t="shared" si="2"/>
        <v>100.7214144375229</v>
      </c>
      <c r="J50" s="3"/>
    </row>
    <row r="51" spans="1:10" x14ac:dyDescent="0.25">
      <c r="A51" s="32" t="s">
        <v>100</v>
      </c>
      <c r="B51" s="33" t="s">
        <v>37</v>
      </c>
      <c r="C51" s="34" t="s">
        <v>101</v>
      </c>
      <c r="D51" s="28">
        <v>42715300</v>
      </c>
      <c r="E51" s="81">
        <f t="shared" si="0"/>
        <v>42715.3</v>
      </c>
      <c r="F51" s="81">
        <v>42715300</v>
      </c>
      <c r="G51" s="81">
        <v>44575500.710000001</v>
      </c>
      <c r="H51" s="81">
        <f t="shared" si="1"/>
        <v>44575.50071</v>
      </c>
      <c r="I51" s="81">
        <f t="shared" si="2"/>
        <v>104.35488152956903</v>
      </c>
      <c r="J51" s="3"/>
    </row>
    <row r="52" spans="1:10" x14ac:dyDescent="0.25">
      <c r="A52" s="32" t="s">
        <v>102</v>
      </c>
      <c r="B52" s="33" t="s">
        <v>37</v>
      </c>
      <c r="C52" s="34" t="s">
        <v>103</v>
      </c>
      <c r="D52" s="28">
        <v>15525000</v>
      </c>
      <c r="E52" s="81">
        <f t="shared" si="0"/>
        <v>15525</v>
      </c>
      <c r="F52" s="81">
        <v>15525000</v>
      </c>
      <c r="G52" s="81">
        <v>16615182.35</v>
      </c>
      <c r="H52" s="81">
        <f t="shared" si="1"/>
        <v>16615.182349999999</v>
      </c>
      <c r="I52" s="81">
        <f t="shared" si="2"/>
        <v>107.02210853462158</v>
      </c>
      <c r="J52" s="3"/>
    </row>
    <row r="53" spans="1:10" ht="46.5" customHeight="1" x14ac:dyDescent="0.25">
      <c r="A53" s="32" t="s">
        <v>104</v>
      </c>
      <c r="B53" s="33" t="s">
        <v>37</v>
      </c>
      <c r="C53" s="34" t="s">
        <v>105</v>
      </c>
      <c r="D53" s="28">
        <v>15525000</v>
      </c>
      <c r="E53" s="81">
        <f t="shared" si="0"/>
        <v>15525</v>
      </c>
      <c r="F53" s="81">
        <v>15525000</v>
      </c>
      <c r="G53" s="81">
        <v>16615182.35</v>
      </c>
      <c r="H53" s="81">
        <f t="shared" si="1"/>
        <v>16615.182349999999</v>
      </c>
      <c r="I53" s="81">
        <f t="shared" si="2"/>
        <v>107.02210853462158</v>
      </c>
      <c r="J53" s="3"/>
    </row>
    <row r="54" spans="1:10" x14ac:dyDescent="0.25">
      <c r="A54" s="32" t="s">
        <v>106</v>
      </c>
      <c r="B54" s="33" t="s">
        <v>37</v>
      </c>
      <c r="C54" s="34" t="s">
        <v>107</v>
      </c>
      <c r="D54" s="28">
        <v>27190300</v>
      </c>
      <c r="E54" s="81">
        <f t="shared" si="0"/>
        <v>27190.3</v>
      </c>
      <c r="F54" s="81">
        <v>27190300</v>
      </c>
      <c r="G54" s="81">
        <v>27960318.359999999</v>
      </c>
      <c r="H54" s="81">
        <f t="shared" si="1"/>
        <v>27960.318360000001</v>
      </c>
      <c r="I54" s="81">
        <f t="shared" si="2"/>
        <v>102.83195977977442</v>
      </c>
      <c r="J54" s="3"/>
    </row>
    <row r="55" spans="1:10" x14ac:dyDescent="0.25">
      <c r="A55" s="32" t="s">
        <v>108</v>
      </c>
      <c r="B55" s="33" t="s">
        <v>37</v>
      </c>
      <c r="C55" s="34" t="s">
        <v>109</v>
      </c>
      <c r="D55" s="28">
        <v>20807100</v>
      </c>
      <c r="E55" s="81">
        <f t="shared" si="0"/>
        <v>20807.099999999999</v>
      </c>
      <c r="F55" s="81">
        <v>20807100</v>
      </c>
      <c r="G55" s="81">
        <v>21325303.079999998</v>
      </c>
      <c r="H55" s="81">
        <f t="shared" si="1"/>
        <v>21325.303079999998</v>
      </c>
      <c r="I55" s="81">
        <f t="shared" si="2"/>
        <v>102.49051083524374</v>
      </c>
      <c r="J55" s="3"/>
    </row>
    <row r="56" spans="1:10" ht="39" x14ac:dyDescent="0.25">
      <c r="A56" s="32" t="s">
        <v>110</v>
      </c>
      <c r="B56" s="33" t="s">
        <v>37</v>
      </c>
      <c r="C56" s="34" t="s">
        <v>111</v>
      </c>
      <c r="D56" s="28">
        <v>20807100</v>
      </c>
      <c r="E56" s="81">
        <f t="shared" si="0"/>
        <v>20807.099999999999</v>
      </c>
      <c r="F56" s="81">
        <v>20807100</v>
      </c>
      <c r="G56" s="81">
        <v>21325303.079999998</v>
      </c>
      <c r="H56" s="81">
        <f t="shared" si="1"/>
        <v>21325.303079999998</v>
      </c>
      <c r="I56" s="81">
        <f t="shared" si="2"/>
        <v>102.49051083524374</v>
      </c>
      <c r="J56" s="3"/>
    </row>
    <row r="57" spans="1:10" x14ac:dyDescent="0.25">
      <c r="A57" s="32" t="s">
        <v>112</v>
      </c>
      <c r="B57" s="33" t="s">
        <v>37</v>
      </c>
      <c r="C57" s="34" t="s">
        <v>113</v>
      </c>
      <c r="D57" s="28">
        <v>6383200</v>
      </c>
      <c r="E57" s="81">
        <f t="shared" si="0"/>
        <v>6383.2</v>
      </c>
      <c r="F57" s="81">
        <v>6383200</v>
      </c>
      <c r="G57" s="81">
        <v>6635015.2800000003</v>
      </c>
      <c r="H57" s="81">
        <f t="shared" si="1"/>
        <v>6635.0152800000005</v>
      </c>
      <c r="I57" s="81">
        <f t="shared" si="2"/>
        <v>103.94496929439781</v>
      </c>
      <c r="J57" s="3"/>
    </row>
    <row r="58" spans="1:10" ht="39" x14ac:dyDescent="0.25">
      <c r="A58" s="32" t="s">
        <v>114</v>
      </c>
      <c r="B58" s="33" t="s">
        <v>37</v>
      </c>
      <c r="C58" s="34" t="s">
        <v>115</v>
      </c>
      <c r="D58" s="28">
        <v>6383200</v>
      </c>
      <c r="E58" s="81">
        <f t="shared" si="0"/>
        <v>6383.2</v>
      </c>
      <c r="F58" s="81">
        <v>6383200</v>
      </c>
      <c r="G58" s="81">
        <v>6635015.2800000003</v>
      </c>
      <c r="H58" s="81">
        <f t="shared" si="1"/>
        <v>6635.0152800000005</v>
      </c>
      <c r="I58" s="81">
        <f t="shared" si="2"/>
        <v>103.94496929439781</v>
      </c>
      <c r="J58" s="3"/>
    </row>
    <row r="59" spans="1:10" x14ac:dyDescent="0.25">
      <c r="A59" s="32" t="s">
        <v>116</v>
      </c>
      <c r="B59" s="33" t="s">
        <v>37</v>
      </c>
      <c r="C59" s="34" t="s">
        <v>117</v>
      </c>
      <c r="D59" s="28">
        <v>4282300</v>
      </c>
      <c r="E59" s="81">
        <f t="shared" si="0"/>
        <v>4282.3</v>
      </c>
      <c r="F59" s="81">
        <v>4282300</v>
      </c>
      <c r="G59" s="81">
        <v>4385422.3099999996</v>
      </c>
      <c r="H59" s="81">
        <f t="shared" si="1"/>
        <v>4385.4223099999999</v>
      </c>
      <c r="I59" s="81">
        <f t="shared" si="2"/>
        <v>102.40810569086705</v>
      </c>
      <c r="J59" s="3"/>
    </row>
    <row r="60" spans="1:10" ht="39" x14ac:dyDescent="0.25">
      <c r="A60" s="32" t="s">
        <v>118</v>
      </c>
      <c r="B60" s="33" t="s">
        <v>37</v>
      </c>
      <c r="C60" s="34" t="s">
        <v>119</v>
      </c>
      <c r="D60" s="28">
        <v>4231300</v>
      </c>
      <c r="E60" s="81">
        <f t="shared" si="0"/>
        <v>4231.3</v>
      </c>
      <c r="F60" s="81">
        <v>4231300</v>
      </c>
      <c r="G60" s="81">
        <v>4327372.3099999996</v>
      </c>
      <c r="H60" s="81">
        <f t="shared" si="1"/>
        <v>4327.3723099999997</v>
      </c>
      <c r="I60" s="81">
        <f t="shared" si="2"/>
        <v>102.27051520809208</v>
      </c>
      <c r="J60" s="3"/>
    </row>
    <row r="61" spans="1:10" ht="51.75" x14ac:dyDescent="0.25">
      <c r="A61" s="32" t="s">
        <v>120</v>
      </c>
      <c r="B61" s="33" t="s">
        <v>37</v>
      </c>
      <c r="C61" s="34" t="s">
        <v>121</v>
      </c>
      <c r="D61" s="28">
        <v>4231300</v>
      </c>
      <c r="E61" s="81">
        <f t="shared" si="0"/>
        <v>4231.3</v>
      </c>
      <c r="F61" s="81">
        <v>4231300</v>
      </c>
      <c r="G61" s="81">
        <v>4327372.3099999996</v>
      </c>
      <c r="H61" s="81">
        <f t="shared" si="1"/>
        <v>4327.3723099999997</v>
      </c>
      <c r="I61" s="81">
        <f t="shared" si="2"/>
        <v>102.27051520809208</v>
      </c>
      <c r="J61" s="3"/>
    </row>
    <row r="62" spans="1:10" ht="51.75" x14ac:dyDescent="0.25">
      <c r="A62" s="32" t="s">
        <v>122</v>
      </c>
      <c r="B62" s="33" t="s">
        <v>37</v>
      </c>
      <c r="C62" s="34" t="s">
        <v>123</v>
      </c>
      <c r="D62" s="28">
        <v>21000</v>
      </c>
      <c r="E62" s="81">
        <f t="shared" si="0"/>
        <v>21</v>
      </c>
      <c r="F62" s="81">
        <v>21000</v>
      </c>
      <c r="G62" s="81">
        <v>28050</v>
      </c>
      <c r="H62" s="81">
        <f t="shared" si="1"/>
        <v>28.05</v>
      </c>
      <c r="I62" s="81">
        <f t="shared" si="2"/>
        <v>133.57142857142858</v>
      </c>
      <c r="J62" s="3"/>
    </row>
    <row r="63" spans="1:10" ht="77.25" x14ac:dyDescent="0.25">
      <c r="A63" s="32" t="s">
        <v>124</v>
      </c>
      <c r="B63" s="33" t="s">
        <v>37</v>
      </c>
      <c r="C63" s="34" t="s">
        <v>125</v>
      </c>
      <c r="D63" s="28">
        <v>21000</v>
      </c>
      <c r="E63" s="81">
        <f t="shared" si="0"/>
        <v>21</v>
      </c>
      <c r="F63" s="81">
        <v>21000</v>
      </c>
      <c r="G63" s="81">
        <v>28050</v>
      </c>
      <c r="H63" s="81">
        <f t="shared" si="1"/>
        <v>28.05</v>
      </c>
      <c r="I63" s="81">
        <f t="shared" si="2"/>
        <v>133.57142857142858</v>
      </c>
      <c r="J63" s="3"/>
    </row>
    <row r="64" spans="1:10" ht="39" x14ac:dyDescent="0.25">
      <c r="A64" s="32" t="s">
        <v>126</v>
      </c>
      <c r="B64" s="33" t="s">
        <v>37</v>
      </c>
      <c r="C64" s="34" t="s">
        <v>127</v>
      </c>
      <c r="D64" s="28">
        <v>30000</v>
      </c>
      <c r="E64" s="81">
        <f t="shared" si="0"/>
        <v>30</v>
      </c>
      <c r="F64" s="81">
        <v>30000</v>
      </c>
      <c r="G64" s="81">
        <v>30000</v>
      </c>
      <c r="H64" s="81">
        <f t="shared" si="1"/>
        <v>30</v>
      </c>
      <c r="I64" s="81">
        <f t="shared" si="2"/>
        <v>100</v>
      </c>
      <c r="J64" s="3"/>
    </row>
    <row r="65" spans="1:10" ht="26.25" x14ac:dyDescent="0.25">
      <c r="A65" s="32" t="s">
        <v>128</v>
      </c>
      <c r="B65" s="33" t="s">
        <v>37</v>
      </c>
      <c r="C65" s="34" t="s">
        <v>129</v>
      </c>
      <c r="D65" s="28">
        <v>30000</v>
      </c>
      <c r="E65" s="81">
        <f t="shared" si="0"/>
        <v>30</v>
      </c>
      <c r="F65" s="81">
        <v>30000</v>
      </c>
      <c r="G65" s="81">
        <v>30000</v>
      </c>
      <c r="H65" s="81">
        <f t="shared" si="1"/>
        <v>30</v>
      </c>
      <c r="I65" s="81">
        <f t="shared" si="2"/>
        <v>100</v>
      </c>
      <c r="J65" s="3"/>
    </row>
    <row r="66" spans="1:10" ht="39" x14ac:dyDescent="0.25">
      <c r="A66" s="32" t="s">
        <v>130</v>
      </c>
      <c r="B66" s="33" t="s">
        <v>37</v>
      </c>
      <c r="C66" s="34" t="s">
        <v>131</v>
      </c>
      <c r="D66" s="28">
        <v>6292300</v>
      </c>
      <c r="E66" s="81">
        <f t="shared" si="0"/>
        <v>6292.3</v>
      </c>
      <c r="F66" s="81">
        <v>6292300</v>
      </c>
      <c r="G66" s="81">
        <v>6374446.75</v>
      </c>
      <c r="H66" s="81">
        <f t="shared" si="1"/>
        <v>6374.4467500000001</v>
      </c>
      <c r="I66" s="81">
        <f t="shared" si="2"/>
        <v>101.30551229280232</v>
      </c>
      <c r="J66" s="3"/>
    </row>
    <row r="67" spans="1:10" ht="90" x14ac:dyDescent="0.25">
      <c r="A67" s="32" t="s">
        <v>132</v>
      </c>
      <c r="B67" s="33" t="s">
        <v>37</v>
      </c>
      <c r="C67" s="34" t="s">
        <v>133</v>
      </c>
      <c r="D67" s="28">
        <v>6292300</v>
      </c>
      <c r="E67" s="81">
        <f t="shared" si="0"/>
        <v>6292.3</v>
      </c>
      <c r="F67" s="81">
        <v>6292300</v>
      </c>
      <c r="G67" s="81">
        <v>6374446.75</v>
      </c>
      <c r="H67" s="81">
        <f t="shared" si="1"/>
        <v>6374.4467500000001</v>
      </c>
      <c r="I67" s="81">
        <f t="shared" si="2"/>
        <v>101.30551229280232</v>
      </c>
      <c r="J67" s="3"/>
    </row>
    <row r="68" spans="1:10" ht="64.5" x14ac:dyDescent="0.25">
      <c r="A68" s="32" t="s">
        <v>134</v>
      </c>
      <c r="B68" s="33" t="s">
        <v>37</v>
      </c>
      <c r="C68" s="34" t="s">
        <v>135</v>
      </c>
      <c r="D68" s="28">
        <v>3945000</v>
      </c>
      <c r="E68" s="81">
        <f t="shared" si="0"/>
        <v>3945</v>
      </c>
      <c r="F68" s="81">
        <v>3945000</v>
      </c>
      <c r="G68" s="81">
        <v>4000590.36</v>
      </c>
      <c r="H68" s="81">
        <f t="shared" si="1"/>
        <v>4000.5903599999997</v>
      </c>
      <c r="I68" s="81">
        <f t="shared" si="2"/>
        <v>101.40913460076044</v>
      </c>
      <c r="J68" s="3"/>
    </row>
    <row r="69" spans="1:10" ht="77.25" x14ac:dyDescent="0.25">
      <c r="A69" s="32" t="s">
        <v>136</v>
      </c>
      <c r="B69" s="33" t="s">
        <v>37</v>
      </c>
      <c r="C69" s="34" t="s">
        <v>137</v>
      </c>
      <c r="D69" s="28">
        <v>3945000</v>
      </c>
      <c r="E69" s="81">
        <f t="shared" si="0"/>
        <v>3945</v>
      </c>
      <c r="F69" s="81">
        <v>3945000</v>
      </c>
      <c r="G69" s="81">
        <v>4000590.36</v>
      </c>
      <c r="H69" s="81">
        <f t="shared" si="1"/>
        <v>4000.5903599999997</v>
      </c>
      <c r="I69" s="81">
        <f t="shared" si="2"/>
        <v>101.40913460076044</v>
      </c>
      <c r="J69" s="3"/>
    </row>
    <row r="70" spans="1:10" ht="90" x14ac:dyDescent="0.25">
      <c r="A70" s="32" t="s">
        <v>138</v>
      </c>
      <c r="B70" s="33" t="s">
        <v>37</v>
      </c>
      <c r="C70" s="34" t="s">
        <v>139</v>
      </c>
      <c r="D70" s="28">
        <v>1696600</v>
      </c>
      <c r="E70" s="81">
        <f t="shared" si="0"/>
        <v>1696.6</v>
      </c>
      <c r="F70" s="81">
        <v>1696600</v>
      </c>
      <c r="G70" s="81">
        <v>1719810.37</v>
      </c>
      <c r="H70" s="81">
        <f t="shared" si="1"/>
        <v>1719.8103700000001</v>
      </c>
      <c r="I70" s="81">
        <f t="shared" si="2"/>
        <v>101.36805198632561</v>
      </c>
      <c r="J70" s="3"/>
    </row>
    <row r="71" spans="1:10" ht="77.25" x14ac:dyDescent="0.25">
      <c r="A71" s="32" t="s">
        <v>140</v>
      </c>
      <c r="B71" s="33" t="s">
        <v>37</v>
      </c>
      <c r="C71" s="34" t="s">
        <v>141</v>
      </c>
      <c r="D71" s="28">
        <v>1696600</v>
      </c>
      <c r="E71" s="81">
        <f t="shared" si="0"/>
        <v>1696.6</v>
      </c>
      <c r="F71" s="81">
        <v>1696600</v>
      </c>
      <c r="G71" s="81">
        <v>1719810.37</v>
      </c>
      <c r="H71" s="81">
        <f t="shared" si="1"/>
        <v>1719.8103700000001</v>
      </c>
      <c r="I71" s="81">
        <f t="shared" si="2"/>
        <v>101.36805198632561</v>
      </c>
      <c r="J71" s="3"/>
    </row>
    <row r="72" spans="1:10" ht="39" x14ac:dyDescent="0.25">
      <c r="A72" s="32" t="s">
        <v>142</v>
      </c>
      <c r="B72" s="33" t="s">
        <v>37</v>
      </c>
      <c r="C72" s="34" t="s">
        <v>143</v>
      </c>
      <c r="D72" s="28">
        <v>650700</v>
      </c>
      <c r="E72" s="81">
        <f t="shared" si="0"/>
        <v>650.70000000000005</v>
      </c>
      <c r="F72" s="81">
        <v>650700</v>
      </c>
      <c r="G72" s="81">
        <v>654046.02</v>
      </c>
      <c r="H72" s="81">
        <f t="shared" si="1"/>
        <v>654.04602</v>
      </c>
      <c r="I72" s="81">
        <f t="shared" si="2"/>
        <v>100.51421853388658</v>
      </c>
      <c r="J72" s="3"/>
    </row>
    <row r="73" spans="1:10" ht="39" x14ac:dyDescent="0.25">
      <c r="A73" s="32" t="s">
        <v>144</v>
      </c>
      <c r="B73" s="33" t="s">
        <v>37</v>
      </c>
      <c r="C73" s="34" t="s">
        <v>145</v>
      </c>
      <c r="D73" s="28">
        <v>650700</v>
      </c>
      <c r="E73" s="81">
        <f t="shared" si="0"/>
        <v>650.70000000000005</v>
      </c>
      <c r="F73" s="81">
        <v>650700</v>
      </c>
      <c r="G73" s="81">
        <v>654046.02</v>
      </c>
      <c r="H73" s="81">
        <f t="shared" si="1"/>
        <v>654.04602</v>
      </c>
      <c r="I73" s="81">
        <f t="shared" si="2"/>
        <v>100.51421853388658</v>
      </c>
      <c r="J73" s="3"/>
    </row>
    <row r="74" spans="1:10" ht="26.25" x14ac:dyDescent="0.25">
      <c r="A74" s="32" t="s">
        <v>146</v>
      </c>
      <c r="B74" s="33" t="s">
        <v>37</v>
      </c>
      <c r="C74" s="34" t="s">
        <v>147</v>
      </c>
      <c r="D74" s="28">
        <v>900000</v>
      </c>
      <c r="E74" s="81">
        <f t="shared" si="0"/>
        <v>900</v>
      </c>
      <c r="F74" s="81">
        <v>900000</v>
      </c>
      <c r="G74" s="81">
        <v>911306.28</v>
      </c>
      <c r="H74" s="81">
        <f t="shared" si="1"/>
        <v>911.30628000000002</v>
      </c>
      <c r="I74" s="81">
        <f t="shared" si="2"/>
        <v>101.25625333333335</v>
      </c>
      <c r="J74" s="3"/>
    </row>
    <row r="75" spans="1:10" ht="26.25" x14ac:dyDescent="0.25">
      <c r="A75" s="32" t="s">
        <v>148</v>
      </c>
      <c r="B75" s="33" t="s">
        <v>37</v>
      </c>
      <c r="C75" s="34" t="s">
        <v>149</v>
      </c>
      <c r="D75" s="28">
        <v>900000</v>
      </c>
      <c r="E75" s="81">
        <f t="shared" si="0"/>
        <v>900</v>
      </c>
      <c r="F75" s="81">
        <v>900000</v>
      </c>
      <c r="G75" s="81">
        <v>911306.28</v>
      </c>
      <c r="H75" s="81">
        <f t="shared" si="1"/>
        <v>911.30628000000002</v>
      </c>
      <c r="I75" s="81">
        <f t="shared" si="2"/>
        <v>101.25625333333335</v>
      </c>
      <c r="J75" s="3"/>
    </row>
    <row r="76" spans="1:10" ht="26.25" x14ac:dyDescent="0.25">
      <c r="A76" s="32" t="s">
        <v>150</v>
      </c>
      <c r="B76" s="33" t="s">
        <v>37</v>
      </c>
      <c r="C76" s="34" t="s">
        <v>151</v>
      </c>
      <c r="D76" s="28">
        <v>886000</v>
      </c>
      <c r="E76" s="81">
        <f t="shared" si="0"/>
        <v>886</v>
      </c>
      <c r="F76" s="81">
        <v>886000</v>
      </c>
      <c r="G76" s="81">
        <v>895532.72</v>
      </c>
      <c r="H76" s="81">
        <f t="shared" si="1"/>
        <v>895.53271999999993</v>
      </c>
      <c r="I76" s="81">
        <f t="shared" si="2"/>
        <v>101.07592776523701</v>
      </c>
      <c r="J76" s="3"/>
    </row>
    <row r="77" spans="1:10" ht="26.25" x14ac:dyDescent="0.25">
      <c r="A77" s="32" t="s">
        <v>152</v>
      </c>
      <c r="B77" s="33" t="s">
        <v>37</v>
      </c>
      <c r="C77" s="34" t="s">
        <v>153</v>
      </c>
      <c r="D77" s="28">
        <v>9000</v>
      </c>
      <c r="E77" s="81">
        <f t="shared" si="0"/>
        <v>9</v>
      </c>
      <c r="F77" s="81">
        <v>9000</v>
      </c>
      <c r="G77" s="81">
        <v>9903.2999999999993</v>
      </c>
      <c r="H77" s="81">
        <f t="shared" si="1"/>
        <v>9.9032999999999998</v>
      </c>
      <c r="I77" s="81">
        <f t="shared" si="2"/>
        <v>110.03666666666668</v>
      </c>
      <c r="J77" s="3"/>
    </row>
    <row r="78" spans="1:10" ht="26.25" x14ac:dyDescent="0.25">
      <c r="A78" s="32" t="s">
        <v>154</v>
      </c>
      <c r="B78" s="33" t="s">
        <v>37</v>
      </c>
      <c r="C78" s="34" t="s">
        <v>155</v>
      </c>
      <c r="D78" s="28">
        <v>5000</v>
      </c>
      <c r="E78" s="81">
        <f t="shared" si="0"/>
        <v>5</v>
      </c>
      <c r="F78" s="81">
        <v>5000</v>
      </c>
      <c r="G78" s="81">
        <v>5870.26</v>
      </c>
      <c r="H78" s="81">
        <f t="shared" si="1"/>
        <v>5.87026</v>
      </c>
      <c r="I78" s="81">
        <f t="shared" si="2"/>
        <v>117.40520000000001</v>
      </c>
      <c r="J78" s="3"/>
    </row>
    <row r="79" spans="1:10" x14ac:dyDescent="0.25">
      <c r="A79" s="32" t="s">
        <v>156</v>
      </c>
      <c r="B79" s="33" t="s">
        <v>37</v>
      </c>
      <c r="C79" s="34" t="s">
        <v>157</v>
      </c>
      <c r="D79" s="28">
        <v>5000</v>
      </c>
      <c r="E79" s="81">
        <f t="shared" si="0"/>
        <v>5</v>
      </c>
      <c r="F79" s="81">
        <v>5000</v>
      </c>
      <c r="G79" s="81">
        <v>5870.26</v>
      </c>
      <c r="H79" s="81">
        <f t="shared" si="1"/>
        <v>5.87026</v>
      </c>
      <c r="I79" s="81">
        <f t="shared" si="2"/>
        <v>117.40520000000001</v>
      </c>
      <c r="J79" s="3"/>
    </row>
    <row r="80" spans="1:10" ht="26.25" x14ac:dyDescent="0.25">
      <c r="A80" s="32" t="s">
        <v>158</v>
      </c>
      <c r="B80" s="33" t="s">
        <v>37</v>
      </c>
      <c r="C80" s="34" t="s">
        <v>159</v>
      </c>
      <c r="D80" s="28">
        <v>2450000</v>
      </c>
      <c r="E80" s="81">
        <f t="shared" si="0"/>
        <v>2450</v>
      </c>
      <c r="F80" s="81">
        <v>2450000</v>
      </c>
      <c r="G80" s="81">
        <v>2456647.09</v>
      </c>
      <c r="H80" s="81">
        <f t="shared" si="1"/>
        <v>2456.6470899999999</v>
      </c>
      <c r="I80" s="81">
        <f t="shared" si="2"/>
        <v>100.27130979591836</v>
      </c>
      <c r="J80" s="3"/>
    </row>
    <row r="81" spans="1:10" x14ac:dyDescent="0.25">
      <c r="A81" s="32" t="s">
        <v>160</v>
      </c>
      <c r="B81" s="33" t="s">
        <v>37</v>
      </c>
      <c r="C81" s="34" t="s">
        <v>161</v>
      </c>
      <c r="D81" s="28">
        <v>2450000</v>
      </c>
      <c r="E81" s="81">
        <f t="shared" si="0"/>
        <v>2450</v>
      </c>
      <c r="F81" s="81">
        <v>2450000</v>
      </c>
      <c r="G81" s="81">
        <v>2456647.09</v>
      </c>
      <c r="H81" s="81">
        <f t="shared" si="1"/>
        <v>2456.6470899999999</v>
      </c>
      <c r="I81" s="81">
        <f t="shared" si="2"/>
        <v>100.27130979591836</v>
      </c>
      <c r="J81" s="3"/>
    </row>
    <row r="82" spans="1:10" x14ac:dyDescent="0.25">
      <c r="A82" s="32" t="s">
        <v>162</v>
      </c>
      <c r="B82" s="33" t="s">
        <v>37</v>
      </c>
      <c r="C82" s="34" t="s">
        <v>163</v>
      </c>
      <c r="D82" s="28">
        <v>2450000</v>
      </c>
      <c r="E82" s="81">
        <f t="shared" si="0"/>
        <v>2450</v>
      </c>
      <c r="F82" s="81">
        <v>2450000</v>
      </c>
      <c r="G82" s="81">
        <v>2456647.09</v>
      </c>
      <c r="H82" s="81">
        <f t="shared" si="1"/>
        <v>2456.6470899999999</v>
      </c>
      <c r="I82" s="81">
        <f t="shared" si="2"/>
        <v>100.27130979591836</v>
      </c>
      <c r="J82" s="3"/>
    </row>
    <row r="83" spans="1:10" ht="26.25" x14ac:dyDescent="0.25">
      <c r="A83" s="32" t="s">
        <v>164</v>
      </c>
      <c r="B83" s="33" t="s">
        <v>37</v>
      </c>
      <c r="C83" s="34" t="s">
        <v>165</v>
      </c>
      <c r="D83" s="28">
        <v>2450000</v>
      </c>
      <c r="E83" s="81">
        <f t="shared" ref="E83:E146" si="3">D83/1000</f>
        <v>2450</v>
      </c>
      <c r="F83" s="81">
        <v>2450000</v>
      </c>
      <c r="G83" s="81">
        <v>2456647.09</v>
      </c>
      <c r="H83" s="81">
        <f t="shared" ref="H83:H103" si="4">G83/1000</f>
        <v>2456.6470899999999</v>
      </c>
      <c r="I83" s="81">
        <f t="shared" ref="I83:I146" si="5">H83/E83*100</f>
        <v>100.27130979591836</v>
      </c>
      <c r="J83" s="3"/>
    </row>
    <row r="84" spans="1:10" ht="26.25" x14ac:dyDescent="0.25">
      <c r="A84" s="32" t="s">
        <v>166</v>
      </c>
      <c r="B84" s="33" t="s">
        <v>37</v>
      </c>
      <c r="C84" s="34" t="s">
        <v>167</v>
      </c>
      <c r="D84" s="28">
        <v>6251000</v>
      </c>
      <c r="E84" s="81">
        <f t="shared" si="3"/>
        <v>6251</v>
      </c>
      <c r="F84" s="81">
        <v>6251000</v>
      </c>
      <c r="G84" s="81">
        <v>6488916.8499999996</v>
      </c>
      <c r="H84" s="81">
        <f t="shared" si="4"/>
        <v>6488.9168499999996</v>
      </c>
      <c r="I84" s="81">
        <f t="shared" si="5"/>
        <v>103.80606063029913</v>
      </c>
      <c r="J84" s="3"/>
    </row>
    <row r="85" spans="1:10" ht="77.25" x14ac:dyDescent="0.25">
      <c r="A85" s="32" t="s">
        <v>168</v>
      </c>
      <c r="B85" s="33" t="s">
        <v>37</v>
      </c>
      <c r="C85" s="34" t="s">
        <v>169</v>
      </c>
      <c r="D85" s="28">
        <v>2319000</v>
      </c>
      <c r="E85" s="81">
        <f t="shared" si="3"/>
        <v>2319</v>
      </c>
      <c r="F85" s="81">
        <v>2319000</v>
      </c>
      <c r="G85" s="81">
        <v>2319769.7999999998</v>
      </c>
      <c r="H85" s="81">
        <f t="shared" si="4"/>
        <v>2319.7698</v>
      </c>
      <c r="I85" s="81">
        <f t="shared" si="5"/>
        <v>100.03319534282018</v>
      </c>
      <c r="J85" s="3"/>
    </row>
    <row r="86" spans="1:10" ht="90" x14ac:dyDescent="0.25">
      <c r="A86" s="32" t="s">
        <v>170</v>
      </c>
      <c r="B86" s="33" t="s">
        <v>37</v>
      </c>
      <c r="C86" s="34" t="s">
        <v>171</v>
      </c>
      <c r="D86" s="28">
        <v>2064000</v>
      </c>
      <c r="E86" s="81">
        <f t="shared" si="3"/>
        <v>2064</v>
      </c>
      <c r="F86" s="81">
        <v>2064000</v>
      </c>
      <c r="G86" s="81">
        <v>2064675</v>
      </c>
      <c r="H86" s="81">
        <f t="shared" si="4"/>
        <v>2064.6750000000002</v>
      </c>
      <c r="I86" s="81">
        <f t="shared" si="5"/>
        <v>100.03270348837209</v>
      </c>
      <c r="J86" s="3"/>
    </row>
    <row r="87" spans="1:10" ht="102.75" x14ac:dyDescent="0.25">
      <c r="A87" s="32" t="s">
        <v>172</v>
      </c>
      <c r="B87" s="33" t="s">
        <v>37</v>
      </c>
      <c r="C87" s="34" t="s">
        <v>173</v>
      </c>
      <c r="D87" s="28">
        <v>2064000</v>
      </c>
      <c r="E87" s="81">
        <f t="shared" si="3"/>
        <v>2064</v>
      </c>
      <c r="F87" s="81">
        <v>2064000</v>
      </c>
      <c r="G87" s="81">
        <v>2064675</v>
      </c>
      <c r="H87" s="81">
        <f t="shared" si="4"/>
        <v>2064.6750000000002</v>
      </c>
      <c r="I87" s="81">
        <f t="shared" si="5"/>
        <v>100.03270348837209</v>
      </c>
      <c r="J87" s="3"/>
    </row>
    <row r="88" spans="1:10" ht="90" x14ac:dyDescent="0.25">
      <c r="A88" s="32" t="s">
        <v>174</v>
      </c>
      <c r="B88" s="33" t="s">
        <v>37</v>
      </c>
      <c r="C88" s="34" t="s">
        <v>175</v>
      </c>
      <c r="D88" s="28">
        <v>255000</v>
      </c>
      <c r="E88" s="81">
        <f t="shared" si="3"/>
        <v>255</v>
      </c>
      <c r="F88" s="81">
        <v>255000</v>
      </c>
      <c r="G88" s="81">
        <v>255094.8</v>
      </c>
      <c r="H88" s="81">
        <f t="shared" si="4"/>
        <v>255.09479999999999</v>
      </c>
      <c r="I88" s="81">
        <f t="shared" si="5"/>
        <v>100.03717647058824</v>
      </c>
      <c r="J88" s="3"/>
    </row>
    <row r="89" spans="1:10" ht="102.75" x14ac:dyDescent="0.25">
      <c r="A89" s="32" t="s">
        <v>176</v>
      </c>
      <c r="B89" s="33" t="s">
        <v>37</v>
      </c>
      <c r="C89" s="34" t="s">
        <v>177</v>
      </c>
      <c r="D89" s="28">
        <v>255000</v>
      </c>
      <c r="E89" s="81">
        <f t="shared" si="3"/>
        <v>255</v>
      </c>
      <c r="F89" s="81">
        <v>255000</v>
      </c>
      <c r="G89" s="81">
        <v>255094.8</v>
      </c>
      <c r="H89" s="81">
        <f t="shared" si="4"/>
        <v>255.09479999999999</v>
      </c>
      <c r="I89" s="81">
        <f t="shared" si="5"/>
        <v>100.03717647058824</v>
      </c>
      <c r="J89" s="3"/>
    </row>
    <row r="90" spans="1:10" ht="39" x14ac:dyDescent="0.25">
      <c r="A90" s="32" t="s">
        <v>178</v>
      </c>
      <c r="B90" s="33" t="s">
        <v>37</v>
      </c>
      <c r="C90" s="34" t="s">
        <v>179</v>
      </c>
      <c r="D90" s="28">
        <v>3932000</v>
      </c>
      <c r="E90" s="81">
        <f t="shared" si="3"/>
        <v>3932</v>
      </c>
      <c r="F90" s="81">
        <v>3932000</v>
      </c>
      <c r="G90" s="81">
        <v>4169147.05</v>
      </c>
      <c r="H90" s="81">
        <f t="shared" si="4"/>
        <v>4169.1470499999996</v>
      </c>
      <c r="I90" s="81">
        <f t="shared" si="5"/>
        <v>106.03120676500508</v>
      </c>
      <c r="J90" s="3"/>
    </row>
    <row r="91" spans="1:10" ht="39" x14ac:dyDescent="0.25">
      <c r="A91" s="32" t="s">
        <v>180</v>
      </c>
      <c r="B91" s="33" t="s">
        <v>37</v>
      </c>
      <c r="C91" s="34" t="s">
        <v>181</v>
      </c>
      <c r="D91" s="28">
        <v>3919000</v>
      </c>
      <c r="E91" s="81">
        <f t="shared" si="3"/>
        <v>3919</v>
      </c>
      <c r="F91" s="81">
        <v>3919000</v>
      </c>
      <c r="G91" s="81">
        <v>4156125.5</v>
      </c>
      <c r="H91" s="81">
        <f t="shared" si="4"/>
        <v>4156.1255000000001</v>
      </c>
      <c r="I91" s="81">
        <f t="shared" si="5"/>
        <v>106.05066343454963</v>
      </c>
      <c r="J91" s="3"/>
    </row>
    <row r="92" spans="1:10" ht="51.75" x14ac:dyDescent="0.25">
      <c r="A92" s="32" t="s">
        <v>182</v>
      </c>
      <c r="B92" s="33" t="s">
        <v>37</v>
      </c>
      <c r="C92" s="34" t="s">
        <v>183</v>
      </c>
      <c r="D92" s="28">
        <v>3919000</v>
      </c>
      <c r="E92" s="81">
        <f t="shared" si="3"/>
        <v>3919</v>
      </c>
      <c r="F92" s="81">
        <v>3919000</v>
      </c>
      <c r="G92" s="81">
        <v>4156125.5</v>
      </c>
      <c r="H92" s="81">
        <f t="shared" si="4"/>
        <v>4156.1255000000001</v>
      </c>
      <c r="I92" s="81">
        <f t="shared" si="5"/>
        <v>106.05066343454963</v>
      </c>
      <c r="J92" s="3"/>
    </row>
    <row r="93" spans="1:10" ht="51.75" x14ac:dyDescent="0.25">
      <c r="A93" s="32" t="s">
        <v>184</v>
      </c>
      <c r="B93" s="33" t="s">
        <v>37</v>
      </c>
      <c r="C93" s="34" t="s">
        <v>185</v>
      </c>
      <c r="D93" s="28">
        <v>13000</v>
      </c>
      <c r="E93" s="81">
        <f t="shared" si="3"/>
        <v>13</v>
      </c>
      <c r="F93" s="81">
        <v>13000</v>
      </c>
      <c r="G93" s="81">
        <v>13021.55</v>
      </c>
      <c r="H93" s="81">
        <f t="shared" si="4"/>
        <v>13.02155</v>
      </c>
      <c r="I93" s="81">
        <f t="shared" si="5"/>
        <v>100.16576923076923</v>
      </c>
      <c r="J93" s="3"/>
    </row>
    <row r="94" spans="1:10" ht="64.5" x14ac:dyDescent="0.25">
      <c r="A94" s="32" t="s">
        <v>186</v>
      </c>
      <c r="B94" s="33" t="s">
        <v>37</v>
      </c>
      <c r="C94" s="34" t="s">
        <v>187</v>
      </c>
      <c r="D94" s="28">
        <v>13000</v>
      </c>
      <c r="E94" s="81">
        <f t="shared" si="3"/>
        <v>13</v>
      </c>
      <c r="F94" s="81">
        <v>13000</v>
      </c>
      <c r="G94" s="81">
        <v>13021.55</v>
      </c>
      <c r="H94" s="81">
        <f t="shared" si="4"/>
        <v>13.02155</v>
      </c>
      <c r="I94" s="81">
        <f t="shared" si="5"/>
        <v>100.16576923076923</v>
      </c>
      <c r="J94" s="3"/>
    </row>
    <row r="95" spans="1:10" x14ac:dyDescent="0.25">
      <c r="A95" s="32" t="s">
        <v>188</v>
      </c>
      <c r="B95" s="33" t="s">
        <v>37</v>
      </c>
      <c r="C95" s="34" t="s">
        <v>189</v>
      </c>
      <c r="D95" s="28">
        <v>898600</v>
      </c>
      <c r="E95" s="81">
        <f t="shared" si="3"/>
        <v>898.6</v>
      </c>
      <c r="F95" s="81">
        <v>898600</v>
      </c>
      <c r="G95" s="81">
        <v>1020563.21</v>
      </c>
      <c r="H95" s="81">
        <f t="shared" si="4"/>
        <v>1020.5632099999999</v>
      </c>
      <c r="I95" s="81">
        <f t="shared" si="5"/>
        <v>113.57258068105942</v>
      </c>
      <c r="J95" s="3"/>
    </row>
    <row r="96" spans="1:10" ht="39" x14ac:dyDescent="0.25">
      <c r="A96" s="32" t="s">
        <v>190</v>
      </c>
      <c r="B96" s="33" t="s">
        <v>37</v>
      </c>
      <c r="C96" s="34" t="s">
        <v>191</v>
      </c>
      <c r="D96" s="28">
        <v>818530</v>
      </c>
      <c r="E96" s="81">
        <f t="shared" si="3"/>
        <v>818.53</v>
      </c>
      <c r="F96" s="81">
        <v>818530</v>
      </c>
      <c r="G96" s="81">
        <v>861758.48</v>
      </c>
      <c r="H96" s="81">
        <f t="shared" si="4"/>
        <v>861.75847999999996</v>
      </c>
      <c r="I96" s="81">
        <f t="shared" si="5"/>
        <v>105.2812334306623</v>
      </c>
      <c r="J96" s="3"/>
    </row>
    <row r="97" spans="1:10" ht="64.5" x14ac:dyDescent="0.25">
      <c r="A97" s="32" t="s">
        <v>192</v>
      </c>
      <c r="B97" s="33" t="s">
        <v>37</v>
      </c>
      <c r="C97" s="34" t="s">
        <v>193</v>
      </c>
      <c r="D97" s="28">
        <v>25900</v>
      </c>
      <c r="E97" s="81">
        <f t="shared" si="3"/>
        <v>25.9</v>
      </c>
      <c r="F97" s="81">
        <v>25900</v>
      </c>
      <c r="G97" s="81">
        <v>27558.47</v>
      </c>
      <c r="H97" s="81">
        <f t="shared" si="4"/>
        <v>27.55847</v>
      </c>
      <c r="I97" s="81">
        <f t="shared" si="5"/>
        <v>106.40335907335907</v>
      </c>
      <c r="J97" s="3"/>
    </row>
    <row r="98" spans="1:10" ht="90" x14ac:dyDescent="0.25">
      <c r="A98" s="32" t="s">
        <v>194</v>
      </c>
      <c r="B98" s="33" t="s">
        <v>37</v>
      </c>
      <c r="C98" s="34" t="s">
        <v>195</v>
      </c>
      <c r="D98" s="28">
        <v>25900</v>
      </c>
      <c r="E98" s="81">
        <f t="shared" si="3"/>
        <v>25.9</v>
      </c>
      <c r="F98" s="81">
        <v>25900</v>
      </c>
      <c r="G98" s="81">
        <v>27558.47</v>
      </c>
      <c r="H98" s="81">
        <f t="shared" si="4"/>
        <v>27.55847</v>
      </c>
      <c r="I98" s="81">
        <f t="shared" si="5"/>
        <v>106.40335907335907</v>
      </c>
      <c r="J98" s="3"/>
    </row>
    <row r="99" spans="1:10" ht="90" x14ac:dyDescent="0.25">
      <c r="A99" s="32" t="s">
        <v>196</v>
      </c>
      <c r="B99" s="33" t="s">
        <v>37</v>
      </c>
      <c r="C99" s="34" t="s">
        <v>197</v>
      </c>
      <c r="D99" s="28">
        <v>65000</v>
      </c>
      <c r="E99" s="81">
        <f t="shared" si="3"/>
        <v>65</v>
      </c>
      <c r="F99" s="81">
        <v>65000</v>
      </c>
      <c r="G99" s="81">
        <v>82135.77</v>
      </c>
      <c r="H99" s="81">
        <f t="shared" si="4"/>
        <v>82.135770000000008</v>
      </c>
      <c r="I99" s="81">
        <f t="shared" si="5"/>
        <v>126.36272307692309</v>
      </c>
      <c r="J99" s="3"/>
    </row>
    <row r="100" spans="1:10" ht="115.5" x14ac:dyDescent="0.25">
      <c r="A100" s="32" t="s">
        <v>198</v>
      </c>
      <c r="B100" s="33" t="s">
        <v>37</v>
      </c>
      <c r="C100" s="34" t="s">
        <v>199</v>
      </c>
      <c r="D100" s="28">
        <v>65000</v>
      </c>
      <c r="E100" s="81">
        <f t="shared" si="3"/>
        <v>65</v>
      </c>
      <c r="F100" s="81">
        <v>65000</v>
      </c>
      <c r="G100" s="81">
        <v>82135.77</v>
      </c>
      <c r="H100" s="81">
        <f t="shared" si="4"/>
        <v>82.135770000000008</v>
      </c>
      <c r="I100" s="81">
        <f t="shared" si="5"/>
        <v>126.36272307692309</v>
      </c>
      <c r="J100" s="3"/>
    </row>
    <row r="101" spans="1:10" ht="64.5" x14ac:dyDescent="0.25">
      <c r="A101" s="32" t="s">
        <v>200</v>
      </c>
      <c r="B101" s="33" t="s">
        <v>37</v>
      </c>
      <c r="C101" s="34" t="s">
        <v>201</v>
      </c>
      <c r="D101" s="28">
        <v>74300</v>
      </c>
      <c r="E101" s="81">
        <f t="shared" si="3"/>
        <v>74.3</v>
      </c>
      <c r="F101" s="81">
        <v>74300</v>
      </c>
      <c r="G101" s="81">
        <v>87430.42</v>
      </c>
      <c r="H101" s="81">
        <f t="shared" si="4"/>
        <v>87.430419999999998</v>
      </c>
      <c r="I101" s="81">
        <f t="shared" si="5"/>
        <v>117.6721668909825</v>
      </c>
      <c r="J101" s="3"/>
    </row>
    <row r="102" spans="1:10" ht="90" x14ac:dyDescent="0.25">
      <c r="A102" s="32" t="s">
        <v>202</v>
      </c>
      <c r="B102" s="33" t="s">
        <v>37</v>
      </c>
      <c r="C102" s="34" t="s">
        <v>203</v>
      </c>
      <c r="D102" s="28">
        <v>74300</v>
      </c>
      <c r="E102" s="81">
        <f t="shared" si="3"/>
        <v>74.3</v>
      </c>
      <c r="F102" s="81">
        <v>74300</v>
      </c>
      <c r="G102" s="81">
        <v>87430.42</v>
      </c>
      <c r="H102" s="81">
        <f t="shared" si="4"/>
        <v>87.430419999999998</v>
      </c>
      <c r="I102" s="81">
        <f t="shared" si="5"/>
        <v>117.6721668909825</v>
      </c>
      <c r="J102" s="3"/>
    </row>
    <row r="103" spans="1:10" ht="77.25" x14ac:dyDescent="0.25">
      <c r="A103" s="32" t="s">
        <v>204</v>
      </c>
      <c r="B103" s="33" t="s">
        <v>37</v>
      </c>
      <c r="C103" s="34" t="s">
        <v>205</v>
      </c>
      <c r="D103" s="28">
        <v>3000</v>
      </c>
      <c r="E103" s="81">
        <f t="shared" si="3"/>
        <v>3</v>
      </c>
      <c r="F103" s="81">
        <v>3000</v>
      </c>
      <c r="G103" s="81">
        <v>3000</v>
      </c>
      <c r="H103" s="81">
        <f t="shared" si="4"/>
        <v>3</v>
      </c>
      <c r="I103" s="81">
        <f t="shared" si="5"/>
        <v>100</v>
      </c>
      <c r="J103" s="3"/>
    </row>
    <row r="104" spans="1:10" ht="102.75" x14ac:dyDescent="0.25">
      <c r="A104" s="32" t="s">
        <v>206</v>
      </c>
      <c r="B104" s="33" t="s">
        <v>37</v>
      </c>
      <c r="C104" s="34" t="s">
        <v>207</v>
      </c>
      <c r="D104" s="28">
        <v>3000</v>
      </c>
      <c r="E104" s="81">
        <f t="shared" si="3"/>
        <v>3</v>
      </c>
      <c r="F104" s="81">
        <v>3000</v>
      </c>
      <c r="G104" s="81">
        <v>3000</v>
      </c>
      <c r="H104" s="81">
        <f>G104/1000</f>
        <v>3</v>
      </c>
      <c r="I104" s="81">
        <f t="shared" si="5"/>
        <v>100</v>
      </c>
      <c r="J104" s="3"/>
    </row>
    <row r="105" spans="1:10" ht="64.5" x14ac:dyDescent="0.25">
      <c r="A105" s="32" t="s">
        <v>208</v>
      </c>
      <c r="B105" s="33" t="s">
        <v>37</v>
      </c>
      <c r="C105" s="34" t="s">
        <v>209</v>
      </c>
      <c r="D105" s="28">
        <v>500</v>
      </c>
      <c r="E105" s="81">
        <f t="shared" si="3"/>
        <v>0.5</v>
      </c>
      <c r="F105" s="81">
        <v>500</v>
      </c>
      <c r="G105" s="81">
        <v>500</v>
      </c>
      <c r="H105" s="81">
        <f t="shared" ref="H105:H168" si="6">G105/1000</f>
        <v>0.5</v>
      </c>
      <c r="I105" s="81">
        <f t="shared" si="5"/>
        <v>100</v>
      </c>
      <c r="J105" s="3"/>
    </row>
    <row r="106" spans="1:10" ht="92.25" customHeight="1" x14ac:dyDescent="0.25">
      <c r="A106" s="32" t="s">
        <v>210</v>
      </c>
      <c r="B106" s="33" t="s">
        <v>37</v>
      </c>
      <c r="C106" s="34" t="s">
        <v>211</v>
      </c>
      <c r="D106" s="28">
        <v>500</v>
      </c>
      <c r="E106" s="81">
        <f t="shared" si="3"/>
        <v>0.5</v>
      </c>
      <c r="F106" s="81">
        <v>500</v>
      </c>
      <c r="G106" s="81">
        <v>500</v>
      </c>
      <c r="H106" s="81">
        <f t="shared" si="6"/>
        <v>0.5</v>
      </c>
      <c r="I106" s="81">
        <f t="shared" si="5"/>
        <v>100</v>
      </c>
      <c r="J106" s="3"/>
    </row>
    <row r="107" spans="1:10" ht="79.5" customHeight="1" x14ac:dyDescent="0.25">
      <c r="A107" s="32" t="s">
        <v>212</v>
      </c>
      <c r="B107" s="33" t="s">
        <v>37</v>
      </c>
      <c r="C107" s="34" t="s">
        <v>213</v>
      </c>
      <c r="D107" s="28">
        <v>79000</v>
      </c>
      <c r="E107" s="81">
        <f t="shared" si="3"/>
        <v>79</v>
      </c>
      <c r="F107" s="81">
        <v>79000</v>
      </c>
      <c r="G107" s="81">
        <v>79500</v>
      </c>
      <c r="H107" s="81">
        <f t="shared" si="6"/>
        <v>79.5</v>
      </c>
      <c r="I107" s="81">
        <f t="shared" si="5"/>
        <v>100.63291139240506</v>
      </c>
      <c r="J107" s="3"/>
    </row>
    <row r="108" spans="1:10" ht="102.75" x14ac:dyDescent="0.25">
      <c r="A108" s="32" t="s">
        <v>214</v>
      </c>
      <c r="B108" s="33" t="s">
        <v>37</v>
      </c>
      <c r="C108" s="34" t="s">
        <v>215</v>
      </c>
      <c r="D108" s="28">
        <v>79000</v>
      </c>
      <c r="E108" s="81">
        <f t="shared" si="3"/>
        <v>79</v>
      </c>
      <c r="F108" s="81">
        <v>79000</v>
      </c>
      <c r="G108" s="81">
        <v>79500</v>
      </c>
      <c r="H108" s="81">
        <f t="shared" si="6"/>
        <v>79.5</v>
      </c>
      <c r="I108" s="81">
        <f t="shared" si="5"/>
        <v>100.63291139240506</v>
      </c>
      <c r="J108" s="3"/>
    </row>
    <row r="109" spans="1:10" ht="102.75" x14ac:dyDescent="0.25">
      <c r="A109" s="32" t="s">
        <v>216</v>
      </c>
      <c r="B109" s="33" t="s">
        <v>37</v>
      </c>
      <c r="C109" s="34" t="s">
        <v>217</v>
      </c>
      <c r="D109" s="28">
        <v>11800</v>
      </c>
      <c r="E109" s="81">
        <f t="shared" si="3"/>
        <v>11.8</v>
      </c>
      <c r="F109" s="81">
        <v>11800</v>
      </c>
      <c r="G109" s="81">
        <v>11800</v>
      </c>
      <c r="H109" s="81">
        <f t="shared" si="6"/>
        <v>11.8</v>
      </c>
      <c r="I109" s="81">
        <f t="shared" si="5"/>
        <v>100</v>
      </c>
      <c r="J109" s="3"/>
    </row>
    <row r="110" spans="1:10" ht="153.75" x14ac:dyDescent="0.25">
      <c r="A110" s="32" t="s">
        <v>218</v>
      </c>
      <c r="B110" s="33" t="s">
        <v>37</v>
      </c>
      <c r="C110" s="34" t="s">
        <v>219</v>
      </c>
      <c r="D110" s="28">
        <v>11800</v>
      </c>
      <c r="E110" s="81">
        <f t="shared" si="3"/>
        <v>11.8</v>
      </c>
      <c r="F110" s="81">
        <v>11800</v>
      </c>
      <c r="G110" s="81">
        <v>11800</v>
      </c>
      <c r="H110" s="81">
        <f t="shared" si="6"/>
        <v>11.8</v>
      </c>
      <c r="I110" s="81">
        <f t="shared" si="5"/>
        <v>100</v>
      </c>
      <c r="J110" s="3"/>
    </row>
    <row r="111" spans="1:10" ht="64.5" x14ac:dyDescent="0.25">
      <c r="A111" s="32" t="s">
        <v>220</v>
      </c>
      <c r="B111" s="33" t="s">
        <v>37</v>
      </c>
      <c r="C111" s="34" t="s">
        <v>221</v>
      </c>
      <c r="D111" s="28">
        <v>6300</v>
      </c>
      <c r="E111" s="81">
        <f t="shared" si="3"/>
        <v>6.3</v>
      </c>
      <c r="F111" s="81">
        <v>6300</v>
      </c>
      <c r="G111" s="81">
        <v>3550.56</v>
      </c>
      <c r="H111" s="81">
        <f t="shared" si="6"/>
        <v>3.5505599999999999</v>
      </c>
      <c r="I111" s="81">
        <f t="shared" si="5"/>
        <v>56.358095238095238</v>
      </c>
      <c r="J111" s="3"/>
    </row>
    <row r="112" spans="1:10" ht="90" x14ac:dyDescent="0.25">
      <c r="A112" s="32" t="s">
        <v>222</v>
      </c>
      <c r="B112" s="33" t="s">
        <v>37</v>
      </c>
      <c r="C112" s="34" t="s">
        <v>223</v>
      </c>
      <c r="D112" s="28">
        <v>6300</v>
      </c>
      <c r="E112" s="81">
        <f t="shared" si="3"/>
        <v>6.3</v>
      </c>
      <c r="F112" s="81">
        <v>6300</v>
      </c>
      <c r="G112" s="81">
        <v>3550.56</v>
      </c>
      <c r="H112" s="81">
        <f t="shared" si="6"/>
        <v>3.5505599999999999</v>
      </c>
      <c r="I112" s="81">
        <f t="shared" si="5"/>
        <v>56.358095238095238</v>
      </c>
      <c r="J112" s="3"/>
    </row>
    <row r="113" spans="1:10" ht="102.75" x14ac:dyDescent="0.25">
      <c r="A113" s="32" t="s">
        <v>224</v>
      </c>
      <c r="B113" s="33" t="s">
        <v>37</v>
      </c>
      <c r="C113" s="34" t="s">
        <v>225</v>
      </c>
      <c r="D113" s="28">
        <v>4000</v>
      </c>
      <c r="E113" s="81">
        <f t="shared" si="3"/>
        <v>4</v>
      </c>
      <c r="F113" s="81">
        <v>4000</v>
      </c>
      <c r="G113" s="81">
        <v>4000</v>
      </c>
      <c r="H113" s="81">
        <f t="shared" si="6"/>
        <v>4</v>
      </c>
      <c r="I113" s="81">
        <f t="shared" si="5"/>
        <v>100</v>
      </c>
      <c r="J113" s="3"/>
    </row>
    <row r="114" spans="1:10" ht="128.25" x14ac:dyDescent="0.25">
      <c r="A114" s="32" t="s">
        <v>226</v>
      </c>
      <c r="B114" s="33" t="s">
        <v>37</v>
      </c>
      <c r="C114" s="34" t="s">
        <v>227</v>
      </c>
      <c r="D114" s="28">
        <v>4000</v>
      </c>
      <c r="E114" s="81">
        <f t="shared" si="3"/>
        <v>4</v>
      </c>
      <c r="F114" s="81">
        <v>4000</v>
      </c>
      <c r="G114" s="81">
        <v>4000</v>
      </c>
      <c r="H114" s="81">
        <f t="shared" si="6"/>
        <v>4</v>
      </c>
      <c r="I114" s="81">
        <f t="shared" si="5"/>
        <v>100</v>
      </c>
      <c r="J114" s="3"/>
    </row>
    <row r="115" spans="1:10" ht="64.5" x14ac:dyDescent="0.25">
      <c r="A115" s="32" t="s">
        <v>228</v>
      </c>
      <c r="B115" s="33" t="s">
        <v>37</v>
      </c>
      <c r="C115" s="34" t="s">
        <v>229</v>
      </c>
      <c r="D115" s="28">
        <v>11000</v>
      </c>
      <c r="E115" s="81">
        <f t="shared" si="3"/>
        <v>11</v>
      </c>
      <c r="F115" s="81">
        <v>11000</v>
      </c>
      <c r="G115" s="81">
        <v>11069.62</v>
      </c>
      <c r="H115" s="81">
        <f t="shared" si="6"/>
        <v>11.06962</v>
      </c>
      <c r="I115" s="81">
        <f t="shared" si="5"/>
        <v>100.6329090909091</v>
      </c>
      <c r="J115" s="3"/>
    </row>
    <row r="116" spans="1:10" ht="90" x14ac:dyDescent="0.25">
      <c r="A116" s="32" t="s">
        <v>230</v>
      </c>
      <c r="B116" s="33" t="s">
        <v>37</v>
      </c>
      <c r="C116" s="34" t="s">
        <v>231</v>
      </c>
      <c r="D116" s="28">
        <v>11000</v>
      </c>
      <c r="E116" s="81">
        <f t="shared" si="3"/>
        <v>11</v>
      </c>
      <c r="F116" s="81">
        <v>11000</v>
      </c>
      <c r="G116" s="81">
        <v>11069.62</v>
      </c>
      <c r="H116" s="81">
        <f t="shared" si="6"/>
        <v>11.06962</v>
      </c>
      <c r="I116" s="81">
        <f t="shared" si="5"/>
        <v>100.6329090909091</v>
      </c>
      <c r="J116" s="3"/>
    </row>
    <row r="117" spans="1:10" ht="77.25" x14ac:dyDescent="0.25">
      <c r="A117" s="32" t="s">
        <v>232</v>
      </c>
      <c r="B117" s="33" t="s">
        <v>37</v>
      </c>
      <c r="C117" s="34" t="s">
        <v>233</v>
      </c>
      <c r="D117" s="28">
        <v>537730</v>
      </c>
      <c r="E117" s="81">
        <f t="shared" si="3"/>
        <v>537.73</v>
      </c>
      <c r="F117" s="81">
        <v>537730</v>
      </c>
      <c r="G117" s="81">
        <v>551213.64</v>
      </c>
      <c r="H117" s="81">
        <f t="shared" si="6"/>
        <v>551.21364000000005</v>
      </c>
      <c r="I117" s="81">
        <f t="shared" si="5"/>
        <v>102.50751120450785</v>
      </c>
      <c r="J117" s="3"/>
    </row>
    <row r="118" spans="1:10" ht="107.25" customHeight="1" x14ac:dyDescent="0.25">
      <c r="A118" s="32" t="s">
        <v>234</v>
      </c>
      <c r="B118" s="33" t="s">
        <v>37</v>
      </c>
      <c r="C118" s="34" t="s">
        <v>235</v>
      </c>
      <c r="D118" s="28">
        <v>537730</v>
      </c>
      <c r="E118" s="81">
        <f t="shared" si="3"/>
        <v>537.73</v>
      </c>
      <c r="F118" s="81">
        <v>537730</v>
      </c>
      <c r="G118" s="81">
        <v>551213.64</v>
      </c>
      <c r="H118" s="81">
        <f t="shared" si="6"/>
        <v>551.21364000000005</v>
      </c>
      <c r="I118" s="81">
        <f t="shared" si="5"/>
        <v>102.50751120450785</v>
      </c>
      <c r="J118" s="3"/>
    </row>
    <row r="119" spans="1:10" ht="135" customHeight="1" x14ac:dyDescent="0.25">
      <c r="A119" s="32" t="s">
        <v>236</v>
      </c>
      <c r="B119" s="33" t="s">
        <v>37</v>
      </c>
      <c r="C119" s="34" t="s">
        <v>237</v>
      </c>
      <c r="D119" s="28">
        <v>65000</v>
      </c>
      <c r="E119" s="81">
        <f t="shared" si="3"/>
        <v>65</v>
      </c>
      <c r="F119" s="81">
        <v>65000</v>
      </c>
      <c r="G119" s="81">
        <v>65000</v>
      </c>
      <c r="H119" s="81">
        <f t="shared" si="6"/>
        <v>65</v>
      </c>
      <c r="I119" s="81">
        <f t="shared" si="5"/>
        <v>100</v>
      </c>
      <c r="J119" s="3"/>
    </row>
    <row r="120" spans="1:10" ht="153.75" x14ac:dyDescent="0.25">
      <c r="A120" s="32" t="s">
        <v>238</v>
      </c>
      <c r="B120" s="33" t="s">
        <v>37</v>
      </c>
      <c r="C120" s="34" t="s">
        <v>239</v>
      </c>
      <c r="D120" s="28">
        <v>65000</v>
      </c>
      <c r="E120" s="81">
        <f t="shared" si="3"/>
        <v>65</v>
      </c>
      <c r="F120" s="81">
        <v>65000</v>
      </c>
      <c r="G120" s="81">
        <v>65000</v>
      </c>
      <c r="H120" s="81">
        <f t="shared" si="6"/>
        <v>65</v>
      </c>
      <c r="I120" s="81">
        <f t="shared" si="5"/>
        <v>100</v>
      </c>
      <c r="J120" s="3"/>
    </row>
    <row r="121" spans="1:10" ht="39" x14ac:dyDescent="0.25">
      <c r="A121" s="32" t="s">
        <v>240</v>
      </c>
      <c r="B121" s="33" t="s">
        <v>37</v>
      </c>
      <c r="C121" s="34" t="s">
        <v>241</v>
      </c>
      <c r="D121" s="28" t="s">
        <v>39</v>
      </c>
      <c r="E121" s="81"/>
      <c r="F121" s="81" t="s">
        <v>39</v>
      </c>
      <c r="G121" s="81">
        <v>1000</v>
      </c>
      <c r="H121" s="81">
        <f t="shared" si="6"/>
        <v>1</v>
      </c>
      <c r="I121" s="81"/>
      <c r="J121" s="3"/>
    </row>
    <row r="122" spans="1:10" ht="51.75" x14ac:dyDescent="0.25">
      <c r="A122" s="32" t="s">
        <v>242</v>
      </c>
      <c r="B122" s="33" t="s">
        <v>37</v>
      </c>
      <c r="C122" s="34" t="s">
        <v>243</v>
      </c>
      <c r="D122" s="28" t="s">
        <v>39</v>
      </c>
      <c r="E122" s="81"/>
      <c r="F122" s="81" t="s">
        <v>39</v>
      </c>
      <c r="G122" s="81">
        <v>1000</v>
      </c>
      <c r="H122" s="81">
        <f t="shared" si="6"/>
        <v>1</v>
      </c>
      <c r="I122" s="81"/>
      <c r="J122" s="3"/>
    </row>
    <row r="123" spans="1:10" ht="115.5" x14ac:dyDescent="0.25">
      <c r="A123" s="32" t="s">
        <v>244</v>
      </c>
      <c r="B123" s="33" t="s">
        <v>37</v>
      </c>
      <c r="C123" s="34" t="s">
        <v>245</v>
      </c>
      <c r="D123" s="28">
        <v>6470</v>
      </c>
      <c r="E123" s="81">
        <f t="shared" si="3"/>
        <v>6.47</v>
      </c>
      <c r="F123" s="81">
        <v>6470</v>
      </c>
      <c r="G123" s="81">
        <v>54828.5</v>
      </c>
      <c r="H123" s="81">
        <f t="shared" si="6"/>
        <v>54.828499999999998</v>
      </c>
      <c r="I123" s="81">
        <f t="shared" si="5"/>
        <v>847.42658423493037</v>
      </c>
      <c r="J123" s="3"/>
    </row>
    <row r="124" spans="1:10" ht="56.25" customHeight="1" x14ac:dyDescent="0.25">
      <c r="A124" s="32" t="s">
        <v>246</v>
      </c>
      <c r="B124" s="33" t="s">
        <v>37</v>
      </c>
      <c r="C124" s="34" t="s">
        <v>247</v>
      </c>
      <c r="D124" s="28">
        <v>6470</v>
      </c>
      <c r="E124" s="81">
        <f t="shared" si="3"/>
        <v>6.47</v>
      </c>
      <c r="F124" s="81">
        <v>6470</v>
      </c>
      <c r="G124" s="81">
        <v>54828.5</v>
      </c>
      <c r="H124" s="81">
        <f t="shared" si="6"/>
        <v>54.828499999999998</v>
      </c>
      <c r="I124" s="81">
        <f t="shared" si="5"/>
        <v>847.42658423493037</v>
      </c>
      <c r="J124" s="3"/>
    </row>
    <row r="125" spans="1:10" ht="81.75" customHeight="1" x14ac:dyDescent="0.25">
      <c r="A125" s="32" t="s">
        <v>248</v>
      </c>
      <c r="B125" s="33" t="s">
        <v>37</v>
      </c>
      <c r="C125" s="34" t="s">
        <v>249</v>
      </c>
      <c r="D125" s="28">
        <v>6470</v>
      </c>
      <c r="E125" s="81">
        <f t="shared" si="3"/>
        <v>6.47</v>
      </c>
      <c r="F125" s="81">
        <v>6470</v>
      </c>
      <c r="G125" s="81">
        <v>54828.5</v>
      </c>
      <c r="H125" s="81">
        <f t="shared" si="6"/>
        <v>54.828499999999998</v>
      </c>
      <c r="I125" s="81">
        <f t="shared" si="5"/>
        <v>847.42658423493037</v>
      </c>
      <c r="J125" s="3"/>
    </row>
    <row r="126" spans="1:10" x14ac:dyDescent="0.25">
      <c r="A126" s="32" t="s">
        <v>250</v>
      </c>
      <c r="B126" s="33" t="s">
        <v>37</v>
      </c>
      <c r="C126" s="34" t="s">
        <v>251</v>
      </c>
      <c r="D126" s="28">
        <v>8600</v>
      </c>
      <c r="E126" s="81">
        <f t="shared" si="3"/>
        <v>8.6</v>
      </c>
      <c r="F126" s="81">
        <v>8600</v>
      </c>
      <c r="G126" s="81">
        <v>37976.230000000003</v>
      </c>
      <c r="H126" s="81">
        <f t="shared" si="6"/>
        <v>37.976230000000001</v>
      </c>
      <c r="I126" s="81">
        <f t="shared" si="5"/>
        <v>441.58406976744186</v>
      </c>
      <c r="J126" s="3"/>
    </row>
    <row r="127" spans="1:10" ht="26.25" x14ac:dyDescent="0.25">
      <c r="A127" s="32" t="s">
        <v>252</v>
      </c>
      <c r="B127" s="33" t="s">
        <v>37</v>
      </c>
      <c r="C127" s="34" t="s">
        <v>253</v>
      </c>
      <c r="D127" s="28">
        <v>8600</v>
      </c>
      <c r="E127" s="81">
        <f t="shared" si="3"/>
        <v>8.6</v>
      </c>
      <c r="F127" s="81">
        <v>8600</v>
      </c>
      <c r="G127" s="81">
        <v>37976.230000000003</v>
      </c>
      <c r="H127" s="81">
        <f t="shared" si="6"/>
        <v>37.976230000000001</v>
      </c>
      <c r="I127" s="81">
        <f t="shared" si="5"/>
        <v>441.58406976744186</v>
      </c>
      <c r="J127" s="3"/>
    </row>
    <row r="128" spans="1:10" ht="51.75" x14ac:dyDescent="0.25">
      <c r="A128" s="32" t="s">
        <v>254</v>
      </c>
      <c r="B128" s="33" t="s">
        <v>37</v>
      </c>
      <c r="C128" s="34" t="s">
        <v>255</v>
      </c>
      <c r="D128" s="28">
        <v>8600</v>
      </c>
      <c r="E128" s="81">
        <f t="shared" si="3"/>
        <v>8.6</v>
      </c>
      <c r="F128" s="81">
        <v>8600</v>
      </c>
      <c r="G128" s="81">
        <v>37976.230000000003</v>
      </c>
      <c r="H128" s="81">
        <f t="shared" si="6"/>
        <v>37.976230000000001</v>
      </c>
      <c r="I128" s="81">
        <f t="shared" si="5"/>
        <v>441.58406976744186</v>
      </c>
      <c r="J128" s="3"/>
    </row>
    <row r="129" spans="1:10" x14ac:dyDescent="0.25">
      <c r="A129" s="32" t="s">
        <v>256</v>
      </c>
      <c r="B129" s="33" t="s">
        <v>37</v>
      </c>
      <c r="C129" s="34" t="s">
        <v>257</v>
      </c>
      <c r="D129" s="28">
        <v>152500</v>
      </c>
      <c r="E129" s="81">
        <f t="shared" si="3"/>
        <v>152.5</v>
      </c>
      <c r="F129" s="81">
        <v>152500</v>
      </c>
      <c r="G129" s="81">
        <v>77767.990000000005</v>
      </c>
      <c r="H129" s="81">
        <f t="shared" si="6"/>
        <v>77.767990000000012</v>
      </c>
      <c r="I129" s="81">
        <f t="shared" si="5"/>
        <v>50.995403278688535</v>
      </c>
      <c r="J129" s="3"/>
    </row>
    <row r="130" spans="1:10" x14ac:dyDescent="0.25">
      <c r="A130" s="32" t="s">
        <v>258</v>
      </c>
      <c r="B130" s="33" t="s">
        <v>37</v>
      </c>
      <c r="C130" s="34" t="s">
        <v>259</v>
      </c>
      <c r="D130" s="28" t="s">
        <v>39</v>
      </c>
      <c r="E130" s="81" t="e">
        <f t="shared" si="3"/>
        <v>#VALUE!</v>
      </c>
      <c r="F130" s="81" t="s">
        <v>39</v>
      </c>
      <c r="G130" s="81">
        <v>-74732.009999999995</v>
      </c>
      <c r="H130" s="81">
        <f t="shared" si="6"/>
        <v>-74.732009999999988</v>
      </c>
      <c r="I130" s="81" t="e">
        <f t="shared" si="5"/>
        <v>#VALUE!</v>
      </c>
      <c r="J130" s="3"/>
    </row>
    <row r="131" spans="1:10" ht="26.25" x14ac:dyDescent="0.25">
      <c r="A131" s="32" t="s">
        <v>260</v>
      </c>
      <c r="B131" s="33" t="s">
        <v>37</v>
      </c>
      <c r="C131" s="34" t="s">
        <v>261</v>
      </c>
      <c r="D131" s="28" t="s">
        <v>39</v>
      </c>
      <c r="E131" s="81" t="e">
        <f t="shared" si="3"/>
        <v>#VALUE!</v>
      </c>
      <c r="F131" s="81" t="s">
        <v>39</v>
      </c>
      <c r="G131" s="81">
        <v>-74732.009999999995</v>
      </c>
      <c r="H131" s="81">
        <f t="shared" si="6"/>
        <v>-74.732009999999988</v>
      </c>
      <c r="I131" s="81" t="e">
        <f t="shared" si="5"/>
        <v>#VALUE!</v>
      </c>
      <c r="J131" s="3"/>
    </row>
    <row r="132" spans="1:10" x14ac:dyDescent="0.25">
      <c r="A132" s="32" t="s">
        <v>262</v>
      </c>
      <c r="B132" s="33" t="s">
        <v>37</v>
      </c>
      <c r="C132" s="34" t="s">
        <v>263</v>
      </c>
      <c r="D132" s="28">
        <v>152500</v>
      </c>
      <c r="E132" s="81">
        <f t="shared" si="3"/>
        <v>152.5</v>
      </c>
      <c r="F132" s="81">
        <v>152500</v>
      </c>
      <c r="G132" s="81">
        <v>152500</v>
      </c>
      <c r="H132" s="81">
        <f t="shared" si="6"/>
        <v>152.5</v>
      </c>
      <c r="I132" s="81">
        <f t="shared" si="5"/>
        <v>100</v>
      </c>
      <c r="J132" s="3"/>
    </row>
    <row r="133" spans="1:10" ht="26.25" x14ac:dyDescent="0.25">
      <c r="A133" s="32" t="s">
        <v>264</v>
      </c>
      <c r="B133" s="33" t="s">
        <v>37</v>
      </c>
      <c r="C133" s="34" t="s">
        <v>265</v>
      </c>
      <c r="D133" s="28">
        <v>152500</v>
      </c>
      <c r="E133" s="81">
        <f t="shared" si="3"/>
        <v>152.5</v>
      </c>
      <c r="F133" s="81">
        <v>152500</v>
      </c>
      <c r="G133" s="81">
        <v>152500</v>
      </c>
      <c r="H133" s="81">
        <f t="shared" si="6"/>
        <v>152.5</v>
      </c>
      <c r="I133" s="81">
        <f t="shared" si="5"/>
        <v>100</v>
      </c>
      <c r="J133" s="3"/>
    </row>
    <row r="134" spans="1:10" x14ac:dyDescent="0.25">
      <c r="A134" s="32" t="s">
        <v>266</v>
      </c>
      <c r="B134" s="33" t="s">
        <v>37</v>
      </c>
      <c r="C134" s="34" t="s">
        <v>267</v>
      </c>
      <c r="D134" s="28">
        <v>672930319.34000003</v>
      </c>
      <c r="E134" s="81">
        <f t="shared" si="3"/>
        <v>672930.31934000005</v>
      </c>
      <c r="F134" s="81">
        <v>672930319.34000003</v>
      </c>
      <c r="G134" s="81">
        <v>671718586.08000004</v>
      </c>
      <c r="H134" s="81">
        <f t="shared" si="6"/>
        <v>671718.58608000004</v>
      </c>
      <c r="I134" s="81">
        <f t="shared" si="5"/>
        <v>99.819931837639814</v>
      </c>
      <c r="J134" s="3"/>
    </row>
    <row r="135" spans="1:10" ht="39" x14ac:dyDescent="0.25">
      <c r="A135" s="32" t="s">
        <v>268</v>
      </c>
      <c r="B135" s="33" t="s">
        <v>37</v>
      </c>
      <c r="C135" s="34" t="s">
        <v>269</v>
      </c>
      <c r="D135" s="28">
        <v>672930319.34000003</v>
      </c>
      <c r="E135" s="81">
        <f t="shared" si="3"/>
        <v>672930.31934000005</v>
      </c>
      <c r="F135" s="81">
        <v>672930319.34000003</v>
      </c>
      <c r="G135" s="81">
        <v>671718586.08000004</v>
      </c>
      <c r="H135" s="81">
        <f t="shared" si="6"/>
        <v>671718.58608000004</v>
      </c>
      <c r="I135" s="81">
        <f t="shared" si="5"/>
        <v>99.819931837639814</v>
      </c>
      <c r="J135" s="3"/>
    </row>
    <row r="136" spans="1:10" ht="26.25" x14ac:dyDescent="0.25">
      <c r="A136" s="32" t="s">
        <v>270</v>
      </c>
      <c r="B136" s="33" t="s">
        <v>37</v>
      </c>
      <c r="C136" s="34" t="s">
        <v>271</v>
      </c>
      <c r="D136" s="28">
        <v>106370530</v>
      </c>
      <c r="E136" s="81">
        <f t="shared" si="3"/>
        <v>106370.53</v>
      </c>
      <c r="F136" s="81">
        <v>106370530</v>
      </c>
      <c r="G136" s="81">
        <v>106370530</v>
      </c>
      <c r="H136" s="81">
        <f t="shared" si="6"/>
        <v>106370.53</v>
      </c>
      <c r="I136" s="81">
        <f t="shared" si="5"/>
        <v>100</v>
      </c>
      <c r="J136" s="3"/>
    </row>
    <row r="137" spans="1:10" ht="26.25" x14ac:dyDescent="0.25">
      <c r="A137" s="32" t="s">
        <v>272</v>
      </c>
      <c r="B137" s="33" t="s">
        <v>37</v>
      </c>
      <c r="C137" s="34" t="s">
        <v>273</v>
      </c>
      <c r="D137" s="28">
        <v>50685600</v>
      </c>
      <c r="E137" s="81">
        <f t="shared" si="3"/>
        <v>50685.599999999999</v>
      </c>
      <c r="F137" s="81">
        <v>50685600</v>
      </c>
      <c r="G137" s="81">
        <v>50685600</v>
      </c>
      <c r="H137" s="81">
        <f t="shared" si="6"/>
        <v>50685.599999999999</v>
      </c>
      <c r="I137" s="81">
        <f t="shared" si="5"/>
        <v>100</v>
      </c>
      <c r="J137" s="3"/>
    </row>
    <row r="138" spans="1:10" ht="39" x14ac:dyDescent="0.25">
      <c r="A138" s="32" t="s">
        <v>274</v>
      </c>
      <c r="B138" s="33" t="s">
        <v>37</v>
      </c>
      <c r="C138" s="34" t="s">
        <v>275</v>
      </c>
      <c r="D138" s="28">
        <v>50685600</v>
      </c>
      <c r="E138" s="81">
        <f t="shared" si="3"/>
        <v>50685.599999999999</v>
      </c>
      <c r="F138" s="81">
        <v>50685600</v>
      </c>
      <c r="G138" s="81">
        <v>50685600</v>
      </c>
      <c r="H138" s="81">
        <f t="shared" si="6"/>
        <v>50685.599999999999</v>
      </c>
      <c r="I138" s="81">
        <f t="shared" si="5"/>
        <v>100</v>
      </c>
      <c r="J138" s="3"/>
    </row>
    <row r="139" spans="1:10" ht="26.25" x14ac:dyDescent="0.25">
      <c r="A139" s="32" t="s">
        <v>276</v>
      </c>
      <c r="B139" s="33" t="s">
        <v>37</v>
      </c>
      <c r="C139" s="34" t="s">
        <v>277</v>
      </c>
      <c r="D139" s="28">
        <v>7854130</v>
      </c>
      <c r="E139" s="81">
        <f t="shared" si="3"/>
        <v>7854.13</v>
      </c>
      <c r="F139" s="81">
        <v>7854130</v>
      </c>
      <c r="G139" s="81">
        <v>7854130</v>
      </c>
      <c r="H139" s="81">
        <f t="shared" si="6"/>
        <v>7854.13</v>
      </c>
      <c r="I139" s="81">
        <f t="shared" si="5"/>
        <v>100</v>
      </c>
      <c r="J139" s="3"/>
    </row>
    <row r="140" spans="1:10" ht="39" x14ac:dyDescent="0.25">
      <c r="A140" s="32" t="s">
        <v>278</v>
      </c>
      <c r="B140" s="33" t="s">
        <v>37</v>
      </c>
      <c r="C140" s="34" t="s">
        <v>279</v>
      </c>
      <c r="D140" s="28">
        <v>7854130</v>
      </c>
      <c r="E140" s="81">
        <f t="shared" si="3"/>
        <v>7854.13</v>
      </c>
      <c r="F140" s="81">
        <v>7854130</v>
      </c>
      <c r="G140" s="81">
        <v>7854130</v>
      </c>
      <c r="H140" s="81">
        <f t="shared" si="6"/>
        <v>7854.13</v>
      </c>
      <c r="I140" s="81">
        <f t="shared" si="5"/>
        <v>100</v>
      </c>
      <c r="J140" s="3"/>
    </row>
    <row r="141" spans="1:10" x14ac:dyDescent="0.25">
      <c r="A141" s="32" t="s">
        <v>280</v>
      </c>
      <c r="B141" s="33" t="s">
        <v>37</v>
      </c>
      <c r="C141" s="34" t="s">
        <v>281</v>
      </c>
      <c r="D141" s="28">
        <v>47830800</v>
      </c>
      <c r="E141" s="81">
        <f t="shared" si="3"/>
        <v>47830.8</v>
      </c>
      <c r="F141" s="81">
        <v>47830800</v>
      </c>
      <c r="G141" s="81">
        <v>47830800</v>
      </c>
      <c r="H141" s="81">
        <f t="shared" si="6"/>
        <v>47830.8</v>
      </c>
      <c r="I141" s="81">
        <f t="shared" si="5"/>
        <v>100</v>
      </c>
      <c r="J141" s="3"/>
    </row>
    <row r="142" spans="1:10" x14ac:dyDescent="0.25">
      <c r="A142" s="32" t="s">
        <v>282</v>
      </c>
      <c r="B142" s="33" t="s">
        <v>37</v>
      </c>
      <c r="C142" s="34" t="s">
        <v>283</v>
      </c>
      <c r="D142" s="28">
        <v>47830800</v>
      </c>
      <c r="E142" s="81">
        <f t="shared" si="3"/>
        <v>47830.8</v>
      </c>
      <c r="F142" s="81">
        <v>47830800</v>
      </c>
      <c r="G142" s="81">
        <v>47830800</v>
      </c>
      <c r="H142" s="81">
        <f t="shared" si="6"/>
        <v>47830.8</v>
      </c>
      <c r="I142" s="81">
        <f t="shared" si="5"/>
        <v>100</v>
      </c>
      <c r="J142" s="3"/>
    </row>
    <row r="143" spans="1:10" ht="26.25" x14ac:dyDescent="0.25">
      <c r="A143" s="32" t="s">
        <v>284</v>
      </c>
      <c r="B143" s="33" t="s">
        <v>37</v>
      </c>
      <c r="C143" s="34" t="s">
        <v>285</v>
      </c>
      <c r="D143" s="28">
        <v>218281334.75999999</v>
      </c>
      <c r="E143" s="81">
        <f t="shared" si="3"/>
        <v>218281.33476</v>
      </c>
      <c r="F143" s="81">
        <v>218281334.75999999</v>
      </c>
      <c r="G143" s="81">
        <v>218261134.75999999</v>
      </c>
      <c r="H143" s="81">
        <f t="shared" si="6"/>
        <v>218261.13475999999</v>
      </c>
      <c r="I143" s="81">
        <f t="shared" si="5"/>
        <v>99.990745887630652</v>
      </c>
      <c r="J143" s="3"/>
    </row>
    <row r="144" spans="1:10" ht="70.5" customHeight="1" x14ac:dyDescent="0.25">
      <c r="A144" s="32" t="s">
        <v>286</v>
      </c>
      <c r="B144" s="33" t="s">
        <v>37</v>
      </c>
      <c r="C144" s="34" t="s">
        <v>287</v>
      </c>
      <c r="D144" s="28">
        <v>44288300</v>
      </c>
      <c r="E144" s="81">
        <f t="shared" si="3"/>
        <v>44288.3</v>
      </c>
      <c r="F144" s="81">
        <v>44288300</v>
      </c>
      <c r="G144" s="81">
        <v>44288300</v>
      </c>
      <c r="H144" s="81">
        <f t="shared" si="6"/>
        <v>44288.3</v>
      </c>
      <c r="I144" s="81">
        <f t="shared" si="5"/>
        <v>100</v>
      </c>
      <c r="J144" s="3"/>
    </row>
    <row r="145" spans="1:10" ht="69.75" customHeight="1" x14ac:dyDescent="0.25">
      <c r="A145" s="32" t="s">
        <v>288</v>
      </c>
      <c r="B145" s="33" t="s">
        <v>37</v>
      </c>
      <c r="C145" s="34" t="s">
        <v>289</v>
      </c>
      <c r="D145" s="28">
        <v>44288300</v>
      </c>
      <c r="E145" s="81">
        <f t="shared" si="3"/>
        <v>44288.3</v>
      </c>
      <c r="F145" s="81">
        <v>44288300</v>
      </c>
      <c r="G145" s="81">
        <v>44288300</v>
      </c>
      <c r="H145" s="81">
        <f t="shared" si="6"/>
        <v>44288.3</v>
      </c>
      <c r="I145" s="81">
        <f t="shared" si="5"/>
        <v>100</v>
      </c>
      <c r="J145" s="3"/>
    </row>
    <row r="146" spans="1:10" ht="94.5" customHeight="1" x14ac:dyDescent="0.25">
      <c r="A146" s="32" t="s">
        <v>290</v>
      </c>
      <c r="B146" s="33" t="s">
        <v>37</v>
      </c>
      <c r="C146" s="34" t="s">
        <v>291</v>
      </c>
      <c r="D146" s="28">
        <v>610882.65</v>
      </c>
      <c r="E146" s="81">
        <f t="shared" si="3"/>
        <v>610.88265000000001</v>
      </c>
      <c r="F146" s="81">
        <v>610882.65</v>
      </c>
      <c r="G146" s="81">
        <v>610882.65</v>
      </c>
      <c r="H146" s="81">
        <f t="shared" si="6"/>
        <v>610.88265000000001</v>
      </c>
      <c r="I146" s="81">
        <f t="shared" si="5"/>
        <v>100</v>
      </c>
      <c r="J146" s="3"/>
    </row>
    <row r="147" spans="1:10" ht="108" customHeight="1" x14ac:dyDescent="0.25">
      <c r="A147" s="32" t="s">
        <v>292</v>
      </c>
      <c r="B147" s="33" t="s">
        <v>37</v>
      </c>
      <c r="C147" s="34" t="s">
        <v>293</v>
      </c>
      <c r="D147" s="28">
        <v>610882.65</v>
      </c>
      <c r="E147" s="81">
        <f t="shared" ref="E147:E179" si="7">D147/1000</f>
        <v>610.88265000000001</v>
      </c>
      <c r="F147" s="81">
        <v>610882.65</v>
      </c>
      <c r="G147" s="81">
        <v>610882.65</v>
      </c>
      <c r="H147" s="81">
        <f t="shared" si="6"/>
        <v>610.88265000000001</v>
      </c>
      <c r="I147" s="81">
        <f t="shared" ref="I147:I179" si="8">H147/E147*100</f>
        <v>100</v>
      </c>
      <c r="J147" s="3"/>
    </row>
    <row r="148" spans="1:10" ht="68.25" customHeight="1" x14ac:dyDescent="0.25">
      <c r="A148" s="32" t="s">
        <v>294</v>
      </c>
      <c r="B148" s="33" t="s">
        <v>37</v>
      </c>
      <c r="C148" s="34" t="s">
        <v>295</v>
      </c>
      <c r="D148" s="28">
        <v>233611.58</v>
      </c>
      <c r="E148" s="81">
        <f t="shared" si="7"/>
        <v>233.61157999999998</v>
      </c>
      <c r="F148" s="81">
        <v>233611.58</v>
      </c>
      <c r="G148" s="81">
        <v>233611.58</v>
      </c>
      <c r="H148" s="81">
        <f t="shared" si="6"/>
        <v>233.61157999999998</v>
      </c>
      <c r="I148" s="81">
        <f t="shared" si="8"/>
        <v>100</v>
      </c>
      <c r="J148" s="3"/>
    </row>
    <row r="149" spans="1:10" ht="71.25" customHeight="1" x14ac:dyDescent="0.25">
      <c r="A149" s="32" t="s">
        <v>296</v>
      </c>
      <c r="B149" s="33" t="s">
        <v>37</v>
      </c>
      <c r="C149" s="34" t="s">
        <v>297</v>
      </c>
      <c r="D149" s="28">
        <v>233611.58</v>
      </c>
      <c r="E149" s="81">
        <f t="shared" si="7"/>
        <v>233.61157999999998</v>
      </c>
      <c r="F149" s="81">
        <v>233611.58</v>
      </c>
      <c r="G149" s="81">
        <v>233611.58</v>
      </c>
      <c r="H149" s="81">
        <f t="shared" si="6"/>
        <v>233.61157999999998</v>
      </c>
      <c r="I149" s="81">
        <f t="shared" si="8"/>
        <v>100</v>
      </c>
      <c r="J149" s="3"/>
    </row>
    <row r="150" spans="1:10" ht="51.75" x14ac:dyDescent="0.25">
      <c r="A150" s="32" t="s">
        <v>298</v>
      </c>
      <c r="B150" s="33" t="s">
        <v>37</v>
      </c>
      <c r="C150" s="34" t="s">
        <v>299</v>
      </c>
      <c r="D150" s="28">
        <v>11015425.25</v>
      </c>
      <c r="E150" s="81">
        <f t="shared" si="7"/>
        <v>11015.42525</v>
      </c>
      <c r="F150" s="81">
        <v>11015425.25</v>
      </c>
      <c r="G150" s="81">
        <v>11015425.25</v>
      </c>
      <c r="H150" s="81">
        <f t="shared" si="6"/>
        <v>11015.42525</v>
      </c>
      <c r="I150" s="81">
        <f t="shared" si="8"/>
        <v>100</v>
      </c>
      <c r="J150" s="3"/>
    </row>
    <row r="151" spans="1:10" ht="64.5" x14ac:dyDescent="0.25">
      <c r="A151" s="32" t="s">
        <v>300</v>
      </c>
      <c r="B151" s="33" t="s">
        <v>37</v>
      </c>
      <c r="C151" s="34" t="s">
        <v>301</v>
      </c>
      <c r="D151" s="28">
        <v>11015425.25</v>
      </c>
      <c r="E151" s="81">
        <f t="shared" si="7"/>
        <v>11015.42525</v>
      </c>
      <c r="F151" s="81">
        <v>11015425.25</v>
      </c>
      <c r="G151" s="81">
        <v>11015425.25</v>
      </c>
      <c r="H151" s="81">
        <f t="shared" si="6"/>
        <v>11015.42525</v>
      </c>
      <c r="I151" s="81">
        <f t="shared" si="8"/>
        <v>100</v>
      </c>
      <c r="J151" s="3"/>
    </row>
    <row r="152" spans="1:10" ht="26.25" x14ac:dyDescent="0.25">
      <c r="A152" s="32" t="s">
        <v>302</v>
      </c>
      <c r="B152" s="33" t="s">
        <v>37</v>
      </c>
      <c r="C152" s="34" t="s">
        <v>303</v>
      </c>
      <c r="D152" s="28">
        <v>3738457.8</v>
      </c>
      <c r="E152" s="81">
        <f t="shared" si="7"/>
        <v>3738.4577999999997</v>
      </c>
      <c r="F152" s="81">
        <v>3738457.8</v>
      </c>
      <c r="G152" s="81">
        <v>3738457.8</v>
      </c>
      <c r="H152" s="81">
        <f t="shared" si="6"/>
        <v>3738.4577999999997</v>
      </c>
      <c r="I152" s="81">
        <f t="shared" si="8"/>
        <v>100</v>
      </c>
      <c r="J152" s="3"/>
    </row>
    <row r="153" spans="1:10" ht="39" x14ac:dyDescent="0.25">
      <c r="A153" s="32" t="s">
        <v>304</v>
      </c>
      <c r="B153" s="33" t="s">
        <v>37</v>
      </c>
      <c r="C153" s="34" t="s">
        <v>305</v>
      </c>
      <c r="D153" s="28">
        <v>3738457.8</v>
      </c>
      <c r="E153" s="81">
        <f t="shared" si="7"/>
        <v>3738.4577999999997</v>
      </c>
      <c r="F153" s="81">
        <v>3738457.8</v>
      </c>
      <c r="G153" s="81">
        <v>3738457.8</v>
      </c>
      <c r="H153" s="81">
        <f t="shared" si="6"/>
        <v>3738.4577999999997</v>
      </c>
      <c r="I153" s="81">
        <f t="shared" si="8"/>
        <v>100</v>
      </c>
      <c r="J153" s="3"/>
    </row>
    <row r="154" spans="1:10" ht="26.25" x14ac:dyDescent="0.25">
      <c r="A154" s="32" t="s">
        <v>306</v>
      </c>
      <c r="B154" s="33" t="s">
        <v>37</v>
      </c>
      <c r="C154" s="34" t="s">
        <v>307</v>
      </c>
      <c r="D154" s="28">
        <v>81087.91</v>
      </c>
      <c r="E154" s="81">
        <f t="shared" si="7"/>
        <v>81.087910000000008</v>
      </c>
      <c r="F154" s="81">
        <v>81087.91</v>
      </c>
      <c r="G154" s="81">
        <v>81087.91</v>
      </c>
      <c r="H154" s="81">
        <f t="shared" si="6"/>
        <v>81.087910000000008</v>
      </c>
      <c r="I154" s="81">
        <f t="shared" si="8"/>
        <v>100</v>
      </c>
      <c r="J154" s="3"/>
    </row>
    <row r="155" spans="1:10" ht="26.25" x14ac:dyDescent="0.25">
      <c r="A155" s="32" t="s">
        <v>308</v>
      </c>
      <c r="B155" s="33" t="s">
        <v>37</v>
      </c>
      <c r="C155" s="34" t="s">
        <v>309</v>
      </c>
      <c r="D155" s="28">
        <v>81087.91</v>
      </c>
      <c r="E155" s="81">
        <f t="shared" si="7"/>
        <v>81.087910000000008</v>
      </c>
      <c r="F155" s="81">
        <v>81087.91</v>
      </c>
      <c r="G155" s="81">
        <v>81087.91</v>
      </c>
      <c r="H155" s="81">
        <f t="shared" si="6"/>
        <v>81.087910000000008</v>
      </c>
      <c r="I155" s="81">
        <f t="shared" si="8"/>
        <v>100</v>
      </c>
      <c r="J155" s="3"/>
    </row>
    <row r="156" spans="1:10" ht="26.25" x14ac:dyDescent="0.25">
      <c r="A156" s="32" t="s">
        <v>310</v>
      </c>
      <c r="B156" s="33" t="s">
        <v>37</v>
      </c>
      <c r="C156" s="34" t="s">
        <v>311</v>
      </c>
      <c r="D156" s="28">
        <v>3702751.67</v>
      </c>
      <c r="E156" s="81">
        <f t="shared" si="7"/>
        <v>3702.7516700000001</v>
      </c>
      <c r="F156" s="81">
        <v>3702751.67</v>
      </c>
      <c r="G156" s="81">
        <v>3702751.67</v>
      </c>
      <c r="H156" s="81">
        <f t="shared" si="6"/>
        <v>3702.7516700000001</v>
      </c>
      <c r="I156" s="81">
        <f t="shared" si="8"/>
        <v>100</v>
      </c>
      <c r="J156" s="3"/>
    </row>
    <row r="157" spans="1:10" ht="39" x14ac:dyDescent="0.25">
      <c r="A157" s="32" t="s">
        <v>312</v>
      </c>
      <c r="B157" s="33" t="s">
        <v>37</v>
      </c>
      <c r="C157" s="34" t="s">
        <v>313</v>
      </c>
      <c r="D157" s="28">
        <v>3702751.67</v>
      </c>
      <c r="E157" s="81">
        <f t="shared" si="7"/>
        <v>3702.7516700000001</v>
      </c>
      <c r="F157" s="81">
        <v>3702751.67</v>
      </c>
      <c r="G157" s="81">
        <v>3702751.67</v>
      </c>
      <c r="H157" s="81">
        <f t="shared" si="6"/>
        <v>3702.7516700000001</v>
      </c>
      <c r="I157" s="81">
        <f t="shared" si="8"/>
        <v>100</v>
      </c>
      <c r="J157" s="3"/>
    </row>
    <row r="158" spans="1:10" ht="26.25" x14ac:dyDescent="0.25">
      <c r="A158" s="32" t="s">
        <v>314</v>
      </c>
      <c r="B158" s="33" t="s">
        <v>37</v>
      </c>
      <c r="C158" s="34" t="s">
        <v>315</v>
      </c>
      <c r="D158" s="28">
        <v>118337800.38</v>
      </c>
      <c r="E158" s="81">
        <f t="shared" si="7"/>
        <v>118337.80038</v>
      </c>
      <c r="F158" s="81">
        <v>118337800.38</v>
      </c>
      <c r="G158" s="81">
        <v>118337800.38</v>
      </c>
      <c r="H158" s="81">
        <f t="shared" si="6"/>
        <v>118337.80038</v>
      </c>
      <c r="I158" s="81">
        <f t="shared" si="8"/>
        <v>100</v>
      </c>
      <c r="J158" s="3"/>
    </row>
    <row r="159" spans="1:10" ht="39" x14ac:dyDescent="0.25">
      <c r="A159" s="32" t="s">
        <v>316</v>
      </c>
      <c r="B159" s="33" t="s">
        <v>37</v>
      </c>
      <c r="C159" s="34" t="s">
        <v>317</v>
      </c>
      <c r="D159" s="28">
        <v>118337800.38</v>
      </c>
      <c r="E159" s="81">
        <f t="shared" si="7"/>
        <v>118337.80038</v>
      </c>
      <c r="F159" s="81">
        <v>118337800.38</v>
      </c>
      <c r="G159" s="81">
        <v>118337800.38</v>
      </c>
      <c r="H159" s="81">
        <f t="shared" si="6"/>
        <v>118337.80038</v>
      </c>
      <c r="I159" s="81">
        <f t="shared" si="8"/>
        <v>100</v>
      </c>
      <c r="J159" s="3"/>
    </row>
    <row r="160" spans="1:10" x14ac:dyDescent="0.25">
      <c r="A160" s="32" t="s">
        <v>318</v>
      </c>
      <c r="B160" s="33" t="s">
        <v>37</v>
      </c>
      <c r="C160" s="34" t="s">
        <v>319</v>
      </c>
      <c r="D160" s="28">
        <v>36273017.520000003</v>
      </c>
      <c r="E160" s="81">
        <f t="shared" si="7"/>
        <v>36273.017520000001</v>
      </c>
      <c r="F160" s="81">
        <v>36273017.520000003</v>
      </c>
      <c r="G160" s="81">
        <v>36252817.520000003</v>
      </c>
      <c r="H160" s="81">
        <f t="shared" si="6"/>
        <v>36252.817520000004</v>
      </c>
      <c r="I160" s="81">
        <f t="shared" si="8"/>
        <v>99.944311222553068</v>
      </c>
      <c r="J160" s="3"/>
    </row>
    <row r="161" spans="1:10" x14ac:dyDescent="0.25">
      <c r="A161" s="32" t="s">
        <v>320</v>
      </c>
      <c r="B161" s="33" t="s">
        <v>37</v>
      </c>
      <c r="C161" s="34" t="s">
        <v>321</v>
      </c>
      <c r="D161" s="28">
        <v>36273017.520000003</v>
      </c>
      <c r="E161" s="81">
        <f t="shared" si="7"/>
        <v>36273.017520000001</v>
      </c>
      <c r="F161" s="81">
        <v>36273017.520000003</v>
      </c>
      <c r="G161" s="81">
        <v>36252817.520000003</v>
      </c>
      <c r="H161" s="81">
        <f t="shared" si="6"/>
        <v>36252.817520000004</v>
      </c>
      <c r="I161" s="81">
        <f t="shared" si="8"/>
        <v>99.944311222553068</v>
      </c>
      <c r="J161" s="3"/>
    </row>
    <row r="162" spans="1:10" ht="26.25" x14ac:dyDescent="0.25">
      <c r="A162" s="32" t="s">
        <v>322</v>
      </c>
      <c r="B162" s="33" t="s">
        <v>37</v>
      </c>
      <c r="C162" s="34" t="s">
        <v>323</v>
      </c>
      <c r="D162" s="28">
        <v>319749542</v>
      </c>
      <c r="E162" s="81">
        <f t="shared" si="7"/>
        <v>319749.54200000002</v>
      </c>
      <c r="F162" s="81">
        <v>319749542</v>
      </c>
      <c r="G162" s="81">
        <v>318558008.74000001</v>
      </c>
      <c r="H162" s="81">
        <f t="shared" si="6"/>
        <v>318558.00874000002</v>
      </c>
      <c r="I162" s="81">
        <f t="shared" si="8"/>
        <v>99.627354193364255</v>
      </c>
      <c r="J162" s="3"/>
    </row>
    <row r="163" spans="1:10" ht="39" x14ac:dyDescent="0.25">
      <c r="A163" s="32" t="s">
        <v>324</v>
      </c>
      <c r="B163" s="33" t="s">
        <v>37</v>
      </c>
      <c r="C163" s="34" t="s">
        <v>325</v>
      </c>
      <c r="D163" s="28">
        <v>310065042</v>
      </c>
      <c r="E163" s="81">
        <f t="shared" si="7"/>
        <v>310065.04200000002</v>
      </c>
      <c r="F163" s="81">
        <v>310065042</v>
      </c>
      <c r="G163" s="81">
        <v>309018140</v>
      </c>
      <c r="H163" s="81">
        <f t="shared" si="6"/>
        <v>309018.14</v>
      </c>
      <c r="I163" s="81">
        <f t="shared" si="8"/>
        <v>99.662360518539202</v>
      </c>
      <c r="J163" s="3"/>
    </row>
    <row r="164" spans="1:10" ht="39" x14ac:dyDescent="0.25">
      <c r="A164" s="32" t="s">
        <v>326</v>
      </c>
      <c r="B164" s="33" t="s">
        <v>37</v>
      </c>
      <c r="C164" s="34" t="s">
        <v>327</v>
      </c>
      <c r="D164" s="28">
        <v>310065042</v>
      </c>
      <c r="E164" s="81">
        <f t="shared" si="7"/>
        <v>310065.04200000002</v>
      </c>
      <c r="F164" s="81">
        <v>310065042</v>
      </c>
      <c r="G164" s="81">
        <v>309018140</v>
      </c>
      <c r="H164" s="81">
        <f t="shared" si="6"/>
        <v>309018.14</v>
      </c>
      <c r="I164" s="81">
        <f t="shared" si="8"/>
        <v>99.662360518539202</v>
      </c>
      <c r="J164" s="3"/>
    </row>
    <row r="165" spans="1:10" ht="39" x14ac:dyDescent="0.25">
      <c r="A165" s="32" t="s">
        <v>328</v>
      </c>
      <c r="B165" s="33" t="s">
        <v>37</v>
      </c>
      <c r="C165" s="34" t="s">
        <v>329</v>
      </c>
      <c r="D165" s="28">
        <v>1070500</v>
      </c>
      <c r="E165" s="81">
        <f t="shared" si="7"/>
        <v>1070.5</v>
      </c>
      <c r="F165" s="81">
        <v>1070500</v>
      </c>
      <c r="G165" s="81">
        <v>947768.74</v>
      </c>
      <c r="H165" s="81">
        <f t="shared" si="6"/>
        <v>947.76873999999998</v>
      </c>
      <c r="I165" s="81">
        <f t="shared" si="8"/>
        <v>88.535146193367581</v>
      </c>
      <c r="J165" s="3"/>
    </row>
    <row r="166" spans="1:10" ht="51.75" x14ac:dyDescent="0.25">
      <c r="A166" s="32" t="s">
        <v>330</v>
      </c>
      <c r="B166" s="33" t="s">
        <v>37</v>
      </c>
      <c r="C166" s="34" t="s">
        <v>331</v>
      </c>
      <c r="D166" s="28">
        <v>1070500</v>
      </c>
      <c r="E166" s="81">
        <f t="shared" si="7"/>
        <v>1070.5</v>
      </c>
      <c r="F166" s="81">
        <v>1070500</v>
      </c>
      <c r="G166" s="81">
        <v>947768.74</v>
      </c>
      <c r="H166" s="81">
        <f t="shared" si="6"/>
        <v>947.76873999999998</v>
      </c>
      <c r="I166" s="81">
        <f t="shared" si="8"/>
        <v>88.535146193367581</v>
      </c>
      <c r="J166" s="3"/>
    </row>
    <row r="167" spans="1:10" ht="51.75" x14ac:dyDescent="0.25">
      <c r="A167" s="32" t="s">
        <v>332</v>
      </c>
      <c r="B167" s="33" t="s">
        <v>37</v>
      </c>
      <c r="C167" s="34" t="s">
        <v>333</v>
      </c>
      <c r="D167" s="28">
        <v>3600</v>
      </c>
      <c r="E167" s="81">
        <f t="shared" si="7"/>
        <v>3.6</v>
      </c>
      <c r="F167" s="81">
        <v>3600</v>
      </c>
      <c r="G167" s="81">
        <v>3600</v>
      </c>
      <c r="H167" s="81">
        <f t="shared" si="6"/>
        <v>3.6</v>
      </c>
      <c r="I167" s="81">
        <f t="shared" si="8"/>
        <v>100</v>
      </c>
      <c r="J167" s="3"/>
    </row>
    <row r="168" spans="1:10" ht="64.5" x14ac:dyDescent="0.25">
      <c r="A168" s="32" t="s">
        <v>334</v>
      </c>
      <c r="B168" s="33" t="s">
        <v>37</v>
      </c>
      <c r="C168" s="34" t="s">
        <v>335</v>
      </c>
      <c r="D168" s="28">
        <v>3600</v>
      </c>
      <c r="E168" s="81">
        <f t="shared" si="7"/>
        <v>3.6</v>
      </c>
      <c r="F168" s="81">
        <v>3600</v>
      </c>
      <c r="G168" s="81">
        <v>3600</v>
      </c>
      <c r="H168" s="81">
        <f t="shared" si="6"/>
        <v>3.6</v>
      </c>
      <c r="I168" s="81">
        <f t="shared" si="8"/>
        <v>100</v>
      </c>
      <c r="J168" s="3"/>
    </row>
    <row r="169" spans="1:10" ht="26.25" x14ac:dyDescent="0.25">
      <c r="A169" s="32" t="s">
        <v>336</v>
      </c>
      <c r="B169" s="33" t="s">
        <v>37</v>
      </c>
      <c r="C169" s="34" t="s">
        <v>337</v>
      </c>
      <c r="D169" s="28">
        <v>1391600</v>
      </c>
      <c r="E169" s="81">
        <f t="shared" si="7"/>
        <v>1391.6</v>
      </c>
      <c r="F169" s="81">
        <v>1391600</v>
      </c>
      <c r="G169" s="81">
        <v>1391600</v>
      </c>
      <c r="H169" s="81">
        <f t="shared" ref="H169:H187" si="9">G169/1000</f>
        <v>1391.6</v>
      </c>
      <c r="I169" s="81">
        <f t="shared" si="8"/>
        <v>100</v>
      </c>
      <c r="J169" s="3"/>
    </row>
    <row r="170" spans="1:10" ht="39" x14ac:dyDescent="0.25">
      <c r="A170" s="32" t="s">
        <v>338</v>
      </c>
      <c r="B170" s="33" t="s">
        <v>37</v>
      </c>
      <c r="C170" s="34" t="s">
        <v>339</v>
      </c>
      <c r="D170" s="28">
        <v>1391600</v>
      </c>
      <c r="E170" s="81">
        <f t="shared" si="7"/>
        <v>1391.6</v>
      </c>
      <c r="F170" s="81">
        <v>1391600</v>
      </c>
      <c r="G170" s="81">
        <v>1391600</v>
      </c>
      <c r="H170" s="81">
        <f t="shared" si="9"/>
        <v>1391.6</v>
      </c>
      <c r="I170" s="81">
        <f t="shared" si="8"/>
        <v>100</v>
      </c>
      <c r="J170" s="3"/>
    </row>
    <row r="171" spans="1:10" ht="26.25" x14ac:dyDescent="0.25">
      <c r="A171" s="32" t="s">
        <v>340</v>
      </c>
      <c r="B171" s="33" t="s">
        <v>37</v>
      </c>
      <c r="C171" s="34" t="s">
        <v>341</v>
      </c>
      <c r="D171" s="28">
        <v>7218800</v>
      </c>
      <c r="E171" s="81">
        <f t="shared" si="7"/>
        <v>7218.8</v>
      </c>
      <c r="F171" s="81">
        <v>7218800</v>
      </c>
      <c r="G171" s="81">
        <v>7196900</v>
      </c>
      <c r="H171" s="81">
        <f t="shared" si="9"/>
        <v>7196.9</v>
      </c>
      <c r="I171" s="81">
        <f t="shared" si="8"/>
        <v>99.696625477918772</v>
      </c>
      <c r="J171" s="3"/>
    </row>
    <row r="172" spans="1:10" ht="30.75" customHeight="1" x14ac:dyDescent="0.25">
      <c r="A172" s="32" t="s">
        <v>342</v>
      </c>
      <c r="B172" s="33" t="s">
        <v>37</v>
      </c>
      <c r="C172" s="34" t="s">
        <v>343</v>
      </c>
      <c r="D172" s="28">
        <v>7218800</v>
      </c>
      <c r="E172" s="81">
        <f t="shared" si="7"/>
        <v>7218.8</v>
      </c>
      <c r="F172" s="81">
        <v>7218800</v>
      </c>
      <c r="G172" s="81">
        <v>7196900</v>
      </c>
      <c r="H172" s="81">
        <f t="shared" si="9"/>
        <v>7196.9</v>
      </c>
      <c r="I172" s="81">
        <f t="shared" si="8"/>
        <v>99.696625477918772</v>
      </c>
      <c r="J172" s="3"/>
    </row>
    <row r="173" spans="1:10" x14ac:dyDescent="0.25">
      <c r="A173" s="32" t="s">
        <v>344</v>
      </c>
      <c r="B173" s="33" t="s">
        <v>37</v>
      </c>
      <c r="C173" s="34" t="s">
        <v>345</v>
      </c>
      <c r="D173" s="28">
        <v>28528912.579999998</v>
      </c>
      <c r="E173" s="81">
        <f t="shared" si="7"/>
        <v>28528.912579999997</v>
      </c>
      <c r="F173" s="81">
        <v>28528912.579999998</v>
      </c>
      <c r="G173" s="81">
        <v>28528912.579999998</v>
      </c>
      <c r="H173" s="81">
        <f t="shared" si="9"/>
        <v>28528.912579999997</v>
      </c>
      <c r="I173" s="81">
        <f t="shared" si="8"/>
        <v>100</v>
      </c>
      <c r="J173" s="3"/>
    </row>
    <row r="174" spans="1:10" ht="148.5" customHeight="1" x14ac:dyDescent="0.25">
      <c r="A174" s="32" t="s">
        <v>346</v>
      </c>
      <c r="B174" s="33" t="s">
        <v>37</v>
      </c>
      <c r="C174" s="34" t="s">
        <v>347</v>
      </c>
      <c r="D174" s="28">
        <v>26000</v>
      </c>
      <c r="E174" s="81">
        <f t="shared" si="7"/>
        <v>26</v>
      </c>
      <c r="F174" s="81">
        <v>26000</v>
      </c>
      <c r="G174" s="81">
        <v>26000</v>
      </c>
      <c r="H174" s="81">
        <f t="shared" si="9"/>
        <v>26</v>
      </c>
      <c r="I174" s="81">
        <f t="shared" si="8"/>
        <v>100</v>
      </c>
      <c r="J174" s="3"/>
    </row>
    <row r="175" spans="1:10" ht="159" customHeight="1" x14ac:dyDescent="0.25">
      <c r="A175" s="32" t="s">
        <v>348</v>
      </c>
      <c r="B175" s="33" t="s">
        <v>37</v>
      </c>
      <c r="C175" s="34" t="s">
        <v>349</v>
      </c>
      <c r="D175" s="28">
        <v>26000</v>
      </c>
      <c r="E175" s="81">
        <f t="shared" si="7"/>
        <v>26</v>
      </c>
      <c r="F175" s="81">
        <v>26000</v>
      </c>
      <c r="G175" s="81">
        <v>26000</v>
      </c>
      <c r="H175" s="81">
        <f t="shared" si="9"/>
        <v>26</v>
      </c>
      <c r="I175" s="81">
        <f t="shared" si="8"/>
        <v>100</v>
      </c>
      <c r="J175" s="3"/>
    </row>
    <row r="176" spans="1:10" ht="128.25" x14ac:dyDescent="0.25">
      <c r="A176" s="32" t="s">
        <v>350</v>
      </c>
      <c r="B176" s="33" t="s">
        <v>37</v>
      </c>
      <c r="C176" s="34" t="s">
        <v>351</v>
      </c>
      <c r="D176" s="28">
        <v>22297600</v>
      </c>
      <c r="E176" s="81">
        <f t="shared" si="7"/>
        <v>22297.599999999999</v>
      </c>
      <c r="F176" s="81">
        <v>22297600</v>
      </c>
      <c r="G176" s="81">
        <v>22297600</v>
      </c>
      <c r="H176" s="81">
        <f t="shared" si="9"/>
        <v>22297.599999999999</v>
      </c>
      <c r="I176" s="81">
        <f t="shared" si="8"/>
        <v>100</v>
      </c>
      <c r="J176" s="3"/>
    </row>
    <row r="177" spans="1:10" ht="134.25" customHeight="1" x14ac:dyDescent="0.25">
      <c r="A177" s="32" t="s">
        <v>352</v>
      </c>
      <c r="B177" s="33" t="s">
        <v>37</v>
      </c>
      <c r="C177" s="34" t="s">
        <v>353</v>
      </c>
      <c r="D177" s="28">
        <v>22297600</v>
      </c>
      <c r="E177" s="81">
        <f t="shared" si="7"/>
        <v>22297.599999999999</v>
      </c>
      <c r="F177" s="81">
        <v>22297600</v>
      </c>
      <c r="G177" s="81">
        <v>22297600</v>
      </c>
      <c r="H177" s="81">
        <f t="shared" si="9"/>
        <v>22297.599999999999</v>
      </c>
      <c r="I177" s="81">
        <f t="shared" si="8"/>
        <v>100</v>
      </c>
      <c r="J177" s="3"/>
    </row>
    <row r="178" spans="1:10" ht="26.25" x14ac:dyDescent="0.25">
      <c r="A178" s="32" t="s">
        <v>354</v>
      </c>
      <c r="B178" s="33" t="s">
        <v>37</v>
      </c>
      <c r="C178" s="34" t="s">
        <v>355</v>
      </c>
      <c r="D178" s="28">
        <v>6205312.5800000001</v>
      </c>
      <c r="E178" s="81">
        <f t="shared" si="7"/>
        <v>6205.3125799999998</v>
      </c>
      <c r="F178" s="81">
        <v>6205312.5800000001</v>
      </c>
      <c r="G178" s="81">
        <v>6205312.5800000001</v>
      </c>
      <c r="H178" s="81">
        <f t="shared" si="9"/>
        <v>6205.3125799999998</v>
      </c>
      <c r="I178" s="81">
        <f t="shared" si="8"/>
        <v>100</v>
      </c>
      <c r="J178" s="3"/>
    </row>
    <row r="179" spans="1:10" ht="26.25" x14ac:dyDescent="0.25">
      <c r="A179" s="32" t="s">
        <v>356</v>
      </c>
      <c r="B179" s="33" t="s">
        <v>37</v>
      </c>
      <c r="C179" s="34" t="s">
        <v>357</v>
      </c>
      <c r="D179" s="28">
        <v>6205312.5800000001</v>
      </c>
      <c r="E179" s="81">
        <f t="shared" si="7"/>
        <v>6205.3125799999998</v>
      </c>
      <c r="F179" s="81">
        <v>6205312.5800000001</v>
      </c>
      <c r="G179" s="81">
        <v>6205312.5800000001</v>
      </c>
      <c r="H179" s="81">
        <f t="shared" si="9"/>
        <v>6205.3125799999998</v>
      </c>
      <c r="I179" s="81">
        <f t="shared" si="8"/>
        <v>100</v>
      </c>
      <c r="J179" s="3"/>
    </row>
    <row r="180" spans="1:10" ht="64.5" x14ac:dyDescent="0.25">
      <c r="A180" s="32" t="s">
        <v>358</v>
      </c>
      <c r="B180" s="33" t="s">
        <v>37</v>
      </c>
      <c r="C180" s="34" t="s">
        <v>359</v>
      </c>
      <c r="D180" s="28" t="s">
        <v>39</v>
      </c>
      <c r="E180" s="81" t="s">
        <v>39</v>
      </c>
      <c r="F180" s="81" t="s">
        <v>39</v>
      </c>
      <c r="G180" s="81">
        <v>162450.51999999999</v>
      </c>
      <c r="H180" s="81">
        <f t="shared" si="9"/>
        <v>162.45051999999998</v>
      </c>
      <c r="I180" s="81" t="s">
        <v>39</v>
      </c>
      <c r="J180" s="3"/>
    </row>
    <row r="181" spans="1:10" ht="90" x14ac:dyDescent="0.25">
      <c r="A181" s="32" t="s">
        <v>360</v>
      </c>
      <c r="B181" s="33" t="s">
        <v>37</v>
      </c>
      <c r="C181" s="34" t="s">
        <v>361</v>
      </c>
      <c r="D181" s="28" t="s">
        <v>39</v>
      </c>
      <c r="E181" s="81" t="s">
        <v>39</v>
      </c>
      <c r="F181" s="81" t="s">
        <v>39</v>
      </c>
      <c r="G181" s="81">
        <v>162450.51999999999</v>
      </c>
      <c r="H181" s="81">
        <f t="shared" si="9"/>
        <v>162.45051999999998</v>
      </c>
      <c r="I181" s="81" t="s">
        <v>39</v>
      </c>
      <c r="J181" s="3"/>
    </row>
    <row r="182" spans="1:10" ht="90" x14ac:dyDescent="0.25">
      <c r="A182" s="32" t="s">
        <v>362</v>
      </c>
      <c r="B182" s="33" t="s">
        <v>37</v>
      </c>
      <c r="C182" s="34" t="s">
        <v>363</v>
      </c>
      <c r="D182" s="28" t="s">
        <v>39</v>
      </c>
      <c r="E182" s="81" t="s">
        <v>39</v>
      </c>
      <c r="F182" s="81" t="s">
        <v>39</v>
      </c>
      <c r="G182" s="81">
        <v>162450.51999999999</v>
      </c>
      <c r="H182" s="81">
        <f t="shared" si="9"/>
        <v>162.45051999999998</v>
      </c>
      <c r="I182" s="81" t="s">
        <v>39</v>
      </c>
      <c r="J182" s="3"/>
    </row>
    <row r="183" spans="1:10" ht="41.25" customHeight="1" x14ac:dyDescent="0.25">
      <c r="A183" s="32" t="s">
        <v>364</v>
      </c>
      <c r="B183" s="33" t="s">
        <v>37</v>
      </c>
      <c r="C183" s="34" t="s">
        <v>365</v>
      </c>
      <c r="D183" s="28" t="s">
        <v>39</v>
      </c>
      <c r="E183" s="81" t="s">
        <v>39</v>
      </c>
      <c r="F183" s="81" t="s">
        <v>39</v>
      </c>
      <c r="G183" s="81">
        <v>162450.51999999999</v>
      </c>
      <c r="H183" s="81">
        <f t="shared" si="9"/>
        <v>162.45051999999998</v>
      </c>
      <c r="I183" s="81" t="s">
        <v>39</v>
      </c>
      <c r="J183" s="3"/>
    </row>
    <row r="184" spans="1:10" ht="45.75" customHeight="1" x14ac:dyDescent="0.25">
      <c r="A184" s="32" t="s">
        <v>366</v>
      </c>
      <c r="B184" s="33" t="s">
        <v>37</v>
      </c>
      <c r="C184" s="34" t="s">
        <v>367</v>
      </c>
      <c r="D184" s="28" t="s">
        <v>39</v>
      </c>
      <c r="E184" s="81" t="s">
        <v>39</v>
      </c>
      <c r="F184" s="81" t="s">
        <v>39</v>
      </c>
      <c r="G184" s="81">
        <v>162450.51999999999</v>
      </c>
      <c r="H184" s="81">
        <f t="shared" si="9"/>
        <v>162.45051999999998</v>
      </c>
      <c r="I184" s="81" t="s">
        <v>39</v>
      </c>
      <c r="J184" s="3"/>
    </row>
    <row r="185" spans="1:10" ht="46.5" customHeight="1" x14ac:dyDescent="0.25">
      <c r="A185" s="32" t="s">
        <v>368</v>
      </c>
      <c r="B185" s="33" t="s">
        <v>37</v>
      </c>
      <c r="C185" s="34" t="s">
        <v>369</v>
      </c>
      <c r="D185" s="28" t="s">
        <v>39</v>
      </c>
      <c r="E185" s="81" t="s">
        <v>39</v>
      </c>
      <c r="F185" s="81" t="s">
        <v>39</v>
      </c>
      <c r="G185" s="81">
        <v>-162450.51999999999</v>
      </c>
      <c r="H185" s="81">
        <f t="shared" si="9"/>
        <v>-162.45051999999998</v>
      </c>
      <c r="I185" s="81" t="s">
        <v>39</v>
      </c>
      <c r="J185" s="3"/>
    </row>
    <row r="186" spans="1:10" ht="57" customHeight="1" x14ac:dyDescent="0.25">
      <c r="A186" s="32" t="s">
        <v>370</v>
      </c>
      <c r="B186" s="33" t="s">
        <v>37</v>
      </c>
      <c r="C186" s="34" t="s">
        <v>371</v>
      </c>
      <c r="D186" s="28" t="s">
        <v>39</v>
      </c>
      <c r="E186" s="81" t="s">
        <v>39</v>
      </c>
      <c r="F186" s="81" t="s">
        <v>39</v>
      </c>
      <c r="G186" s="81">
        <v>-162450.51999999999</v>
      </c>
      <c r="H186" s="81">
        <f t="shared" si="9"/>
        <v>-162.45051999999998</v>
      </c>
      <c r="I186" s="81" t="s">
        <v>39</v>
      </c>
      <c r="J186" s="3"/>
    </row>
    <row r="187" spans="1:10" ht="53.25" customHeight="1" x14ac:dyDescent="0.25">
      <c r="A187" s="32" t="s">
        <v>372</v>
      </c>
      <c r="B187" s="33" t="s">
        <v>37</v>
      </c>
      <c r="C187" s="34" t="s">
        <v>373</v>
      </c>
      <c r="D187" s="28" t="s">
        <v>39</v>
      </c>
      <c r="E187" s="81" t="s">
        <v>39</v>
      </c>
      <c r="F187" s="81" t="s">
        <v>39</v>
      </c>
      <c r="G187" s="81">
        <v>-162450.51999999999</v>
      </c>
      <c r="H187" s="81">
        <f t="shared" si="9"/>
        <v>-162.45051999999998</v>
      </c>
      <c r="I187" s="81" t="s">
        <v>39</v>
      </c>
      <c r="J187" s="3"/>
    </row>
    <row r="188" spans="1:10" ht="12.95" customHeight="1" x14ac:dyDescent="0.25">
      <c r="A188" s="4"/>
      <c r="B188" s="14"/>
      <c r="C188" s="14"/>
      <c r="D188" s="14"/>
      <c r="E188" s="14"/>
      <c r="F188" s="14"/>
      <c r="G188" s="14"/>
      <c r="H188" s="14"/>
      <c r="I188" s="14"/>
      <c r="J188" s="3"/>
    </row>
    <row r="189" spans="1:10" ht="12.95" customHeight="1" x14ac:dyDescent="0.25">
      <c r="A189" s="4"/>
      <c r="B189" s="4"/>
      <c r="C189" s="4"/>
      <c r="D189" s="5"/>
      <c r="E189" s="5"/>
      <c r="F189" s="5"/>
      <c r="G189" s="5"/>
      <c r="H189" s="5"/>
      <c r="I189" s="2"/>
      <c r="J189" s="3"/>
    </row>
  </sheetData>
  <mergeCells count="18">
    <mergeCell ref="E11:H11"/>
    <mergeCell ref="A13:H13"/>
    <mergeCell ref="D2:I2"/>
    <mergeCell ref="D3:I3"/>
    <mergeCell ref="D4:I4"/>
    <mergeCell ref="E6:I6"/>
    <mergeCell ref="E7:I7"/>
    <mergeCell ref="E8:I8"/>
    <mergeCell ref="D9:I9"/>
    <mergeCell ref="D10:I10"/>
    <mergeCell ref="D5:I5"/>
    <mergeCell ref="A12:I12"/>
    <mergeCell ref="I15:I16"/>
    <mergeCell ref="A15:A16"/>
    <mergeCell ref="B15:B16"/>
    <mergeCell ref="C15:C16"/>
    <mergeCell ref="E15:E16"/>
    <mergeCell ref="H15:H16"/>
  </mergeCells>
  <pageMargins left="0.78749999999999998" right="0.39374999999999999" top="0.59027779999999996" bottom="0.39374999999999999" header="0" footer="0"/>
  <pageSetup paperSize="9" scale="67" fitToWidth="2" fitToHeight="0" orientation="portrait" r:id="rId1"/>
  <headerFooter differentFirst="1">
    <oddHeader>&amp;C
 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8"/>
  <sheetViews>
    <sheetView topLeftCell="A22" zoomScaleNormal="100" zoomScaleSheetLayoutView="100" workbookViewId="0">
      <selection activeCell="AA16" sqref="AA16"/>
    </sheetView>
  </sheetViews>
  <sheetFormatPr defaultColWidth="8.5703125" defaultRowHeight="15" x14ac:dyDescent="0.25"/>
  <cols>
    <col min="1" max="1" width="53.85546875" style="1" customWidth="1"/>
    <col min="2" max="2" width="25.7109375" style="1" customWidth="1"/>
    <col min="3" max="3" width="17.5703125" style="1" hidden="1" customWidth="1"/>
    <col min="4" max="4" width="17.5703125" style="1" customWidth="1"/>
    <col min="5" max="16" width="17.5703125" style="1" hidden="1" customWidth="1"/>
    <col min="17" max="17" width="53.42578125" style="1" hidden="1" customWidth="1"/>
    <col min="18" max="18" width="7.42578125" style="1" hidden="1" customWidth="1"/>
    <col min="19" max="19" width="32.140625" style="1" hidden="1" customWidth="1"/>
    <col min="20" max="20" width="17.5703125" style="1" hidden="1" customWidth="1"/>
    <col min="21" max="22" width="17.5703125" style="1" customWidth="1"/>
    <col min="23" max="23" width="8.5703125" style="1" customWidth="1"/>
    <col min="24" max="16384" width="8.5703125" style="1"/>
  </cols>
  <sheetData>
    <row r="1" spans="1:23" ht="15.75" x14ac:dyDescent="0.25">
      <c r="A1" s="35"/>
      <c r="B1" s="35"/>
      <c r="C1" s="35"/>
      <c r="D1" s="35"/>
      <c r="E1" s="35"/>
      <c r="F1" s="35"/>
      <c r="G1" s="35"/>
      <c r="H1" s="35"/>
    </row>
    <row r="2" spans="1:23" ht="15.75" x14ac:dyDescent="0.25">
      <c r="A2" s="35"/>
      <c r="B2" s="35"/>
      <c r="C2" s="35"/>
      <c r="D2" s="108" t="s">
        <v>734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3" ht="15.75" x14ac:dyDescent="0.25">
      <c r="A3" s="36"/>
      <c r="B3" s="37"/>
      <c r="C3" s="38"/>
      <c r="D3" s="109" t="s">
        <v>747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3" ht="16.5" customHeight="1" x14ac:dyDescent="0.25">
      <c r="A4" s="36"/>
      <c r="B4" s="37"/>
      <c r="C4" s="38"/>
      <c r="D4" s="109" t="s">
        <v>725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3" ht="17.25" customHeight="1" x14ac:dyDescent="0.25">
      <c r="A5" s="36"/>
      <c r="B5" s="37"/>
      <c r="C5" s="38"/>
      <c r="D5" s="110" t="s">
        <v>726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3" ht="15" customHeight="1" x14ac:dyDescent="0.25">
      <c r="A6" s="36"/>
      <c r="B6" s="37"/>
      <c r="C6" s="38"/>
      <c r="D6" s="110" t="s">
        <v>735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3" ht="15.75" customHeight="1" x14ac:dyDescent="0.25">
      <c r="A7" s="36"/>
      <c r="B7" s="37"/>
      <c r="C7" s="38"/>
      <c r="D7" s="110" t="s">
        <v>725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1:23" ht="15.75" customHeight="1" x14ac:dyDescent="0.25">
      <c r="A8" s="36"/>
      <c r="B8" s="37"/>
      <c r="C8" s="38"/>
      <c r="D8" s="110" t="s">
        <v>728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3" ht="15.75" customHeight="1" x14ac:dyDescent="0.25">
      <c r="A9" s="36"/>
      <c r="B9" s="37"/>
      <c r="C9" s="38"/>
      <c r="D9" s="41" t="s">
        <v>748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3" ht="16.5" customHeight="1" x14ac:dyDescent="0.25">
      <c r="A10" s="36"/>
      <c r="B10" s="37"/>
      <c r="C10" s="38"/>
      <c r="D10" s="109" t="s">
        <v>745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3" ht="19.5" customHeight="1" x14ac:dyDescent="0.25">
      <c r="A11" s="36"/>
      <c r="B11" s="38"/>
      <c r="C11" s="42"/>
      <c r="D11" s="109"/>
      <c r="E11" s="109"/>
      <c r="F11" s="109"/>
      <c r="G11" s="109"/>
      <c r="H11" s="109"/>
      <c r="I11" s="3"/>
    </row>
    <row r="12" spans="1:23" ht="30" customHeight="1" x14ac:dyDescent="0.3">
      <c r="A12" s="112" t="s">
        <v>744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3" ht="11.25" customHeight="1" x14ac:dyDescent="0.25">
      <c r="A13" s="6"/>
      <c r="B13" s="6"/>
      <c r="C13" s="6"/>
      <c r="D13" s="51"/>
      <c r="E13" s="51"/>
      <c r="F13" s="8"/>
      <c r="G13" s="7"/>
      <c r="H13" s="7"/>
      <c r="I13" s="3"/>
    </row>
    <row r="14" spans="1:23" ht="12.75" customHeight="1" x14ac:dyDescent="0.25">
      <c r="A14" s="52"/>
      <c r="B14" s="52"/>
      <c r="C14" s="52"/>
      <c r="D14" s="53"/>
      <c r="E14" s="53"/>
      <c r="F14" s="54"/>
      <c r="G14" s="54"/>
      <c r="H14" s="55" t="s">
        <v>729</v>
      </c>
      <c r="I14" s="3"/>
      <c r="V14" s="57" t="s">
        <v>729</v>
      </c>
    </row>
    <row r="15" spans="1:23" ht="11.45" customHeight="1" x14ac:dyDescent="0.25">
      <c r="A15" s="103" t="s">
        <v>3</v>
      </c>
      <c r="B15" s="103" t="s">
        <v>374</v>
      </c>
      <c r="C15" s="20"/>
      <c r="D15" s="105" t="s">
        <v>721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03" t="s">
        <v>3</v>
      </c>
      <c r="R15" s="103" t="s">
        <v>1</v>
      </c>
      <c r="S15" s="103" t="s">
        <v>374</v>
      </c>
      <c r="T15" s="111"/>
      <c r="U15" s="105" t="s">
        <v>733</v>
      </c>
      <c r="V15" s="105" t="s">
        <v>723</v>
      </c>
      <c r="W15" s="3"/>
    </row>
    <row r="16" spans="1:23" ht="38.25" customHeight="1" x14ac:dyDescent="0.25">
      <c r="A16" s="104"/>
      <c r="B16" s="104"/>
      <c r="C16" s="23" t="s">
        <v>4</v>
      </c>
      <c r="D16" s="105"/>
      <c r="E16" s="23" t="s">
        <v>5</v>
      </c>
      <c r="F16" s="23" t="s">
        <v>6</v>
      </c>
      <c r="G16" s="23" t="s">
        <v>7</v>
      </c>
      <c r="H16" s="23" t="s">
        <v>8</v>
      </c>
      <c r="I16" s="23" t="s">
        <v>9</v>
      </c>
      <c r="J16" s="23" t="s">
        <v>10</v>
      </c>
      <c r="K16" s="23" t="s">
        <v>11</v>
      </c>
      <c r="L16" s="23" t="s">
        <v>12</v>
      </c>
      <c r="M16" s="23" t="s">
        <v>13</v>
      </c>
      <c r="N16" s="23" t="s">
        <v>14</v>
      </c>
      <c r="O16" s="23" t="s">
        <v>15</v>
      </c>
      <c r="P16" s="23" t="s">
        <v>16</v>
      </c>
      <c r="Q16" s="104"/>
      <c r="R16" s="104"/>
      <c r="S16" s="104"/>
      <c r="T16" s="111"/>
      <c r="U16" s="105"/>
      <c r="V16" s="105"/>
      <c r="W16" s="3"/>
    </row>
    <row r="17" spans="1:23" ht="15" customHeight="1" x14ac:dyDescent="0.25">
      <c r="A17" s="23" t="s">
        <v>17</v>
      </c>
      <c r="B17" s="23" t="s">
        <v>18</v>
      </c>
      <c r="C17" s="24" t="s">
        <v>20</v>
      </c>
      <c r="D17" s="24" t="s">
        <v>19</v>
      </c>
      <c r="E17" s="24" t="s">
        <v>22</v>
      </c>
      <c r="F17" s="24" t="s">
        <v>23</v>
      </c>
      <c r="G17" s="24" t="s">
        <v>24</v>
      </c>
      <c r="H17" s="24" t="s">
        <v>25</v>
      </c>
      <c r="I17" s="24" t="s">
        <v>26</v>
      </c>
      <c r="J17" s="24" t="s">
        <v>27</v>
      </c>
      <c r="K17" s="24" t="s">
        <v>28</v>
      </c>
      <c r="L17" s="24" t="s">
        <v>29</v>
      </c>
      <c r="M17" s="24" t="s">
        <v>30</v>
      </c>
      <c r="N17" s="24" t="s">
        <v>31</v>
      </c>
      <c r="O17" s="24" t="s">
        <v>32</v>
      </c>
      <c r="P17" s="24" t="s">
        <v>33</v>
      </c>
      <c r="Q17" s="23" t="s">
        <v>17</v>
      </c>
      <c r="R17" s="23" t="s">
        <v>18</v>
      </c>
      <c r="S17" s="23" t="s">
        <v>19</v>
      </c>
      <c r="T17" s="24" t="s">
        <v>34</v>
      </c>
      <c r="U17" s="24" t="s">
        <v>20</v>
      </c>
      <c r="V17" s="24" t="s">
        <v>21</v>
      </c>
      <c r="W17" s="3"/>
    </row>
    <row r="18" spans="1:23" ht="24" customHeight="1" x14ac:dyDescent="0.25">
      <c r="A18" s="58" t="s">
        <v>375</v>
      </c>
      <c r="B18" s="59" t="s">
        <v>38</v>
      </c>
      <c r="C18" s="60">
        <v>1138309219.3399999</v>
      </c>
      <c r="D18" s="83">
        <f>C18/1000</f>
        <v>1138309.2193399998</v>
      </c>
      <c r="E18" s="83">
        <v>1138309219.3399999</v>
      </c>
      <c r="F18" s="83" t="s">
        <v>39</v>
      </c>
      <c r="G18" s="83" t="s">
        <v>39</v>
      </c>
      <c r="H18" s="83" t="s">
        <v>39</v>
      </c>
      <c r="I18" s="83">
        <v>1138309219.3399999</v>
      </c>
      <c r="J18" s="83" t="s">
        <v>39</v>
      </c>
      <c r="K18" s="83" t="s">
        <v>39</v>
      </c>
      <c r="L18" s="83" t="s">
        <v>39</v>
      </c>
      <c r="M18" s="83" t="s">
        <v>39</v>
      </c>
      <c r="N18" s="83" t="s">
        <v>39</v>
      </c>
      <c r="O18" s="84" t="s">
        <v>39</v>
      </c>
      <c r="P18" s="84" t="s">
        <v>39</v>
      </c>
      <c r="Q18" s="85" t="s">
        <v>375</v>
      </c>
      <c r="R18" s="86" t="s">
        <v>376</v>
      </c>
      <c r="S18" s="87" t="s">
        <v>38</v>
      </c>
      <c r="T18" s="83">
        <v>1119697901.0999999</v>
      </c>
      <c r="U18" s="83">
        <f>T18/1000</f>
        <v>1119697.9010999999</v>
      </c>
      <c r="V18" s="83">
        <f>U18/D18*100</f>
        <v>98.36500329402665</v>
      </c>
      <c r="W18" s="3"/>
    </row>
    <row r="19" spans="1:23" ht="14.25" customHeight="1" x14ac:dyDescent="0.25">
      <c r="A19" s="29" t="s">
        <v>40</v>
      </c>
      <c r="B19" s="34"/>
      <c r="C19" s="34"/>
      <c r="D19" s="83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9"/>
      <c r="Q19" s="90" t="s">
        <v>40</v>
      </c>
      <c r="R19" s="91"/>
      <c r="S19" s="88"/>
      <c r="T19" s="88"/>
      <c r="U19" s="83"/>
      <c r="V19" s="83"/>
      <c r="W19" s="3"/>
    </row>
    <row r="20" spans="1:23" x14ac:dyDescent="0.25">
      <c r="A20" s="32" t="s">
        <v>377</v>
      </c>
      <c r="B20" s="34" t="s">
        <v>378</v>
      </c>
      <c r="C20" s="28">
        <v>187844323.75999999</v>
      </c>
      <c r="D20" s="83">
        <f t="shared" ref="D20:D82" si="0">C20/1000</f>
        <v>187844.32376</v>
      </c>
      <c r="E20" s="81">
        <v>187844323.75999999</v>
      </c>
      <c r="F20" s="81" t="s">
        <v>39</v>
      </c>
      <c r="G20" s="81" t="s">
        <v>39</v>
      </c>
      <c r="H20" s="81" t="s">
        <v>39</v>
      </c>
      <c r="I20" s="81">
        <v>187844323.75999999</v>
      </c>
      <c r="J20" s="81" t="s">
        <v>39</v>
      </c>
      <c r="K20" s="81" t="s">
        <v>39</v>
      </c>
      <c r="L20" s="81" t="s">
        <v>39</v>
      </c>
      <c r="M20" s="81" t="s">
        <v>39</v>
      </c>
      <c r="N20" s="81" t="s">
        <v>39</v>
      </c>
      <c r="O20" s="92" t="s">
        <v>39</v>
      </c>
      <c r="P20" s="92" t="s">
        <v>39</v>
      </c>
      <c r="Q20" s="93" t="s">
        <v>377</v>
      </c>
      <c r="R20" s="94" t="s">
        <v>376</v>
      </c>
      <c r="S20" s="88" t="s">
        <v>378</v>
      </c>
      <c r="T20" s="81">
        <v>181471078.88999999</v>
      </c>
      <c r="U20" s="83">
        <f t="shared" ref="U20:U82" si="1">T20/1000</f>
        <v>181471.07888999998</v>
      </c>
      <c r="V20" s="83">
        <f t="shared" ref="V20:V82" si="2">U20/D20*100</f>
        <v>96.607166646066545</v>
      </c>
      <c r="W20" s="3"/>
    </row>
    <row r="21" spans="1:23" ht="39" x14ac:dyDescent="0.25">
      <c r="A21" s="32" t="s">
        <v>379</v>
      </c>
      <c r="B21" s="34" t="s">
        <v>380</v>
      </c>
      <c r="C21" s="28">
        <v>2442575.27</v>
      </c>
      <c r="D21" s="83">
        <f t="shared" si="0"/>
        <v>2442.5752699999998</v>
      </c>
      <c r="E21" s="81">
        <v>2442575.27</v>
      </c>
      <c r="F21" s="81" t="s">
        <v>39</v>
      </c>
      <c r="G21" s="81" t="s">
        <v>39</v>
      </c>
      <c r="H21" s="81" t="s">
        <v>39</v>
      </c>
      <c r="I21" s="81">
        <v>2442575.27</v>
      </c>
      <c r="J21" s="81" t="s">
        <v>39</v>
      </c>
      <c r="K21" s="81" t="s">
        <v>39</v>
      </c>
      <c r="L21" s="81" t="s">
        <v>39</v>
      </c>
      <c r="M21" s="81" t="s">
        <v>39</v>
      </c>
      <c r="N21" s="81" t="s">
        <v>39</v>
      </c>
      <c r="O21" s="92" t="s">
        <v>39</v>
      </c>
      <c r="P21" s="92" t="s">
        <v>39</v>
      </c>
      <c r="Q21" s="93" t="s">
        <v>379</v>
      </c>
      <c r="R21" s="94" t="s">
        <v>376</v>
      </c>
      <c r="S21" s="88" t="s">
        <v>380</v>
      </c>
      <c r="T21" s="81">
        <v>2432601.38</v>
      </c>
      <c r="U21" s="83">
        <f t="shared" si="1"/>
        <v>2432.6013800000001</v>
      </c>
      <c r="V21" s="83">
        <f t="shared" si="2"/>
        <v>99.591664988895118</v>
      </c>
      <c r="W21" s="3"/>
    </row>
    <row r="22" spans="1:23" ht="64.5" x14ac:dyDescent="0.25">
      <c r="A22" s="32" t="s">
        <v>381</v>
      </c>
      <c r="B22" s="34" t="s">
        <v>382</v>
      </c>
      <c r="C22" s="28">
        <v>2442575.27</v>
      </c>
      <c r="D22" s="83">
        <f t="shared" si="0"/>
        <v>2442.5752699999998</v>
      </c>
      <c r="E22" s="81">
        <v>2442575.27</v>
      </c>
      <c r="F22" s="81" t="s">
        <v>39</v>
      </c>
      <c r="G22" s="81" t="s">
        <v>39</v>
      </c>
      <c r="H22" s="81" t="s">
        <v>39</v>
      </c>
      <c r="I22" s="81">
        <v>2442575.27</v>
      </c>
      <c r="J22" s="81" t="s">
        <v>39</v>
      </c>
      <c r="K22" s="81" t="s">
        <v>39</v>
      </c>
      <c r="L22" s="81" t="s">
        <v>39</v>
      </c>
      <c r="M22" s="81" t="s">
        <v>39</v>
      </c>
      <c r="N22" s="81" t="s">
        <v>39</v>
      </c>
      <c r="O22" s="92" t="s">
        <v>39</v>
      </c>
      <c r="P22" s="92" t="s">
        <v>39</v>
      </c>
      <c r="Q22" s="93" t="s">
        <v>381</v>
      </c>
      <c r="R22" s="94" t="s">
        <v>376</v>
      </c>
      <c r="S22" s="88" t="s">
        <v>382</v>
      </c>
      <c r="T22" s="81">
        <v>2432601.38</v>
      </c>
      <c r="U22" s="83">
        <f t="shared" si="1"/>
        <v>2432.6013800000001</v>
      </c>
      <c r="V22" s="83">
        <f t="shared" si="2"/>
        <v>99.591664988895118</v>
      </c>
      <c r="W22" s="3"/>
    </row>
    <row r="23" spans="1:23" ht="26.25" x14ac:dyDescent="0.25">
      <c r="A23" s="32" t="s">
        <v>383</v>
      </c>
      <c r="B23" s="34" t="s">
        <v>384</v>
      </c>
      <c r="C23" s="28">
        <v>2442575.27</v>
      </c>
      <c r="D23" s="83">
        <f t="shared" si="0"/>
        <v>2442.5752699999998</v>
      </c>
      <c r="E23" s="81">
        <v>2442575.27</v>
      </c>
      <c r="F23" s="81" t="s">
        <v>39</v>
      </c>
      <c r="G23" s="81" t="s">
        <v>39</v>
      </c>
      <c r="H23" s="81" t="s">
        <v>39</v>
      </c>
      <c r="I23" s="81">
        <v>2442575.27</v>
      </c>
      <c r="J23" s="81" t="s">
        <v>39</v>
      </c>
      <c r="K23" s="81" t="s">
        <v>39</v>
      </c>
      <c r="L23" s="81" t="s">
        <v>39</v>
      </c>
      <c r="M23" s="81" t="s">
        <v>39</v>
      </c>
      <c r="N23" s="81" t="s">
        <v>39</v>
      </c>
      <c r="O23" s="92" t="s">
        <v>39</v>
      </c>
      <c r="P23" s="92" t="s">
        <v>39</v>
      </c>
      <c r="Q23" s="93" t="s">
        <v>383</v>
      </c>
      <c r="R23" s="94" t="s">
        <v>376</v>
      </c>
      <c r="S23" s="88" t="s">
        <v>384</v>
      </c>
      <c r="T23" s="81">
        <v>2432601.38</v>
      </c>
      <c r="U23" s="83">
        <f t="shared" si="1"/>
        <v>2432.6013800000001</v>
      </c>
      <c r="V23" s="83">
        <f t="shared" si="2"/>
        <v>99.591664988895118</v>
      </c>
      <c r="W23" s="3"/>
    </row>
    <row r="24" spans="1:23" ht="26.25" x14ac:dyDescent="0.25">
      <c r="A24" s="32" t="s">
        <v>385</v>
      </c>
      <c r="B24" s="34" t="s">
        <v>386</v>
      </c>
      <c r="C24" s="28">
        <v>1535555.27</v>
      </c>
      <c r="D24" s="83">
        <f t="shared" si="0"/>
        <v>1535.5552700000001</v>
      </c>
      <c r="E24" s="81">
        <v>1535555.27</v>
      </c>
      <c r="F24" s="81" t="s">
        <v>39</v>
      </c>
      <c r="G24" s="81" t="s">
        <v>39</v>
      </c>
      <c r="H24" s="81" t="s">
        <v>39</v>
      </c>
      <c r="I24" s="81">
        <v>1535555.27</v>
      </c>
      <c r="J24" s="81" t="s">
        <v>39</v>
      </c>
      <c r="K24" s="81" t="s">
        <v>39</v>
      </c>
      <c r="L24" s="81" t="s">
        <v>39</v>
      </c>
      <c r="M24" s="81" t="s">
        <v>39</v>
      </c>
      <c r="N24" s="81" t="s">
        <v>39</v>
      </c>
      <c r="O24" s="92" t="s">
        <v>39</v>
      </c>
      <c r="P24" s="92" t="s">
        <v>39</v>
      </c>
      <c r="Q24" s="93" t="s">
        <v>385</v>
      </c>
      <c r="R24" s="94" t="s">
        <v>376</v>
      </c>
      <c r="S24" s="88" t="s">
        <v>386</v>
      </c>
      <c r="T24" s="81">
        <v>1528798.76</v>
      </c>
      <c r="U24" s="83">
        <f t="shared" si="1"/>
        <v>1528.7987599999999</v>
      </c>
      <c r="V24" s="83">
        <f t="shared" si="2"/>
        <v>99.559995649000626</v>
      </c>
      <c r="W24" s="3"/>
    </row>
    <row r="25" spans="1:23" ht="39" x14ac:dyDescent="0.25">
      <c r="A25" s="32" t="s">
        <v>387</v>
      </c>
      <c r="B25" s="34" t="s">
        <v>388</v>
      </c>
      <c r="C25" s="28">
        <v>443313.4</v>
      </c>
      <c r="D25" s="83">
        <f t="shared" si="0"/>
        <v>443.3134</v>
      </c>
      <c r="E25" s="81">
        <v>443313.4</v>
      </c>
      <c r="F25" s="81" t="s">
        <v>39</v>
      </c>
      <c r="G25" s="81" t="s">
        <v>39</v>
      </c>
      <c r="H25" s="81" t="s">
        <v>39</v>
      </c>
      <c r="I25" s="81">
        <v>443313.4</v>
      </c>
      <c r="J25" s="81" t="s">
        <v>39</v>
      </c>
      <c r="K25" s="81" t="s">
        <v>39</v>
      </c>
      <c r="L25" s="81" t="s">
        <v>39</v>
      </c>
      <c r="M25" s="81" t="s">
        <v>39</v>
      </c>
      <c r="N25" s="81" t="s">
        <v>39</v>
      </c>
      <c r="O25" s="92" t="s">
        <v>39</v>
      </c>
      <c r="P25" s="92" t="s">
        <v>39</v>
      </c>
      <c r="Q25" s="93" t="s">
        <v>387</v>
      </c>
      <c r="R25" s="94" t="s">
        <v>376</v>
      </c>
      <c r="S25" s="88" t="s">
        <v>388</v>
      </c>
      <c r="T25" s="81">
        <v>443313.4</v>
      </c>
      <c r="U25" s="83">
        <f t="shared" si="1"/>
        <v>443.3134</v>
      </c>
      <c r="V25" s="83">
        <f t="shared" si="2"/>
        <v>100</v>
      </c>
      <c r="W25" s="3"/>
    </row>
    <row r="26" spans="1:23" ht="39" x14ac:dyDescent="0.25">
      <c r="A26" s="32" t="s">
        <v>389</v>
      </c>
      <c r="B26" s="34" t="s">
        <v>390</v>
      </c>
      <c r="C26" s="28">
        <v>463706.6</v>
      </c>
      <c r="D26" s="83">
        <f t="shared" si="0"/>
        <v>463.70659999999998</v>
      </c>
      <c r="E26" s="81">
        <v>463706.6</v>
      </c>
      <c r="F26" s="81" t="s">
        <v>39</v>
      </c>
      <c r="G26" s="81" t="s">
        <v>39</v>
      </c>
      <c r="H26" s="81" t="s">
        <v>39</v>
      </c>
      <c r="I26" s="81">
        <v>463706.6</v>
      </c>
      <c r="J26" s="81" t="s">
        <v>39</v>
      </c>
      <c r="K26" s="81" t="s">
        <v>39</v>
      </c>
      <c r="L26" s="81" t="s">
        <v>39</v>
      </c>
      <c r="M26" s="81" t="s">
        <v>39</v>
      </c>
      <c r="N26" s="81" t="s">
        <v>39</v>
      </c>
      <c r="O26" s="92" t="s">
        <v>39</v>
      </c>
      <c r="P26" s="92" t="s">
        <v>39</v>
      </c>
      <c r="Q26" s="93" t="s">
        <v>389</v>
      </c>
      <c r="R26" s="94" t="s">
        <v>376</v>
      </c>
      <c r="S26" s="88" t="s">
        <v>390</v>
      </c>
      <c r="T26" s="81">
        <v>460489.22</v>
      </c>
      <c r="U26" s="83">
        <f t="shared" si="1"/>
        <v>460.48921999999999</v>
      </c>
      <c r="V26" s="83">
        <f t="shared" si="2"/>
        <v>99.306160404014094</v>
      </c>
      <c r="W26" s="3"/>
    </row>
    <row r="27" spans="1:23" ht="51.75" x14ac:dyDescent="0.25">
      <c r="A27" s="32" t="s">
        <v>391</v>
      </c>
      <c r="B27" s="34" t="s">
        <v>392</v>
      </c>
      <c r="C27" s="28">
        <v>5530013.6699999999</v>
      </c>
      <c r="D27" s="83">
        <f t="shared" si="0"/>
        <v>5530.0136700000003</v>
      </c>
      <c r="E27" s="81">
        <v>5530013.6699999999</v>
      </c>
      <c r="F27" s="81" t="s">
        <v>39</v>
      </c>
      <c r="G27" s="81" t="s">
        <v>39</v>
      </c>
      <c r="H27" s="81" t="s">
        <v>39</v>
      </c>
      <c r="I27" s="81">
        <v>5530013.6699999999</v>
      </c>
      <c r="J27" s="81" t="s">
        <v>39</v>
      </c>
      <c r="K27" s="81" t="s">
        <v>39</v>
      </c>
      <c r="L27" s="81" t="s">
        <v>39</v>
      </c>
      <c r="M27" s="81" t="s">
        <v>39</v>
      </c>
      <c r="N27" s="81" t="s">
        <v>39</v>
      </c>
      <c r="O27" s="92" t="s">
        <v>39</v>
      </c>
      <c r="P27" s="92" t="s">
        <v>39</v>
      </c>
      <c r="Q27" s="93" t="s">
        <v>391</v>
      </c>
      <c r="R27" s="94" t="s">
        <v>376</v>
      </c>
      <c r="S27" s="88" t="s">
        <v>392</v>
      </c>
      <c r="T27" s="81">
        <v>5478876.6799999997</v>
      </c>
      <c r="U27" s="83">
        <f t="shared" si="1"/>
        <v>5478.8766799999994</v>
      </c>
      <c r="V27" s="83">
        <f t="shared" si="2"/>
        <v>99.075282756037012</v>
      </c>
      <c r="W27" s="3"/>
    </row>
    <row r="28" spans="1:23" ht="64.5" x14ac:dyDescent="0.25">
      <c r="A28" s="32" t="s">
        <v>381</v>
      </c>
      <c r="B28" s="34" t="s">
        <v>393</v>
      </c>
      <c r="C28" s="28">
        <v>5525013.6699999999</v>
      </c>
      <c r="D28" s="83">
        <f t="shared" si="0"/>
        <v>5525.0136700000003</v>
      </c>
      <c r="E28" s="81">
        <v>5525013.6699999999</v>
      </c>
      <c r="F28" s="81" t="s">
        <v>39</v>
      </c>
      <c r="G28" s="81" t="s">
        <v>39</v>
      </c>
      <c r="H28" s="81" t="s">
        <v>39</v>
      </c>
      <c r="I28" s="81">
        <v>5525013.6699999999</v>
      </c>
      <c r="J28" s="81" t="s">
        <v>39</v>
      </c>
      <c r="K28" s="81" t="s">
        <v>39</v>
      </c>
      <c r="L28" s="81" t="s">
        <v>39</v>
      </c>
      <c r="M28" s="81" t="s">
        <v>39</v>
      </c>
      <c r="N28" s="81" t="s">
        <v>39</v>
      </c>
      <c r="O28" s="92" t="s">
        <v>39</v>
      </c>
      <c r="P28" s="92" t="s">
        <v>39</v>
      </c>
      <c r="Q28" s="93" t="s">
        <v>381</v>
      </c>
      <c r="R28" s="94" t="s">
        <v>376</v>
      </c>
      <c r="S28" s="88" t="s">
        <v>393</v>
      </c>
      <c r="T28" s="81">
        <v>5478876.6799999997</v>
      </c>
      <c r="U28" s="83">
        <f t="shared" si="1"/>
        <v>5478.8766799999994</v>
      </c>
      <c r="V28" s="83">
        <f t="shared" si="2"/>
        <v>99.164943423569824</v>
      </c>
      <c r="W28" s="3"/>
    </row>
    <row r="29" spans="1:23" ht="26.25" x14ac:dyDescent="0.25">
      <c r="A29" s="32" t="s">
        <v>383</v>
      </c>
      <c r="B29" s="34" t="s">
        <v>394</v>
      </c>
      <c r="C29" s="28">
        <v>5525013.6699999999</v>
      </c>
      <c r="D29" s="83">
        <f t="shared" si="0"/>
        <v>5525.0136700000003</v>
      </c>
      <c r="E29" s="81">
        <v>5525013.6699999999</v>
      </c>
      <c r="F29" s="81" t="s">
        <v>39</v>
      </c>
      <c r="G29" s="81" t="s">
        <v>39</v>
      </c>
      <c r="H29" s="81" t="s">
        <v>39</v>
      </c>
      <c r="I29" s="81">
        <v>5525013.6699999999</v>
      </c>
      <c r="J29" s="81" t="s">
        <v>39</v>
      </c>
      <c r="K29" s="81" t="s">
        <v>39</v>
      </c>
      <c r="L29" s="81" t="s">
        <v>39</v>
      </c>
      <c r="M29" s="81" t="s">
        <v>39</v>
      </c>
      <c r="N29" s="81" t="s">
        <v>39</v>
      </c>
      <c r="O29" s="92" t="s">
        <v>39</v>
      </c>
      <c r="P29" s="92" t="s">
        <v>39</v>
      </c>
      <c r="Q29" s="93" t="s">
        <v>383</v>
      </c>
      <c r="R29" s="94" t="s">
        <v>376</v>
      </c>
      <c r="S29" s="88" t="s">
        <v>394</v>
      </c>
      <c r="T29" s="81">
        <v>5478876.6799999997</v>
      </c>
      <c r="U29" s="83">
        <f t="shared" si="1"/>
        <v>5478.8766799999994</v>
      </c>
      <c r="V29" s="83">
        <f t="shared" si="2"/>
        <v>99.164943423569824</v>
      </c>
      <c r="W29" s="3"/>
    </row>
    <row r="30" spans="1:23" ht="26.25" x14ac:dyDescent="0.25">
      <c r="A30" s="32" t="s">
        <v>385</v>
      </c>
      <c r="B30" s="34" t="s">
        <v>395</v>
      </c>
      <c r="C30" s="28">
        <v>3505201.59</v>
      </c>
      <c r="D30" s="83">
        <f t="shared" si="0"/>
        <v>3505.2015899999997</v>
      </c>
      <c r="E30" s="81">
        <v>3505201.59</v>
      </c>
      <c r="F30" s="81" t="s">
        <v>39</v>
      </c>
      <c r="G30" s="81" t="s">
        <v>39</v>
      </c>
      <c r="H30" s="81" t="s">
        <v>39</v>
      </c>
      <c r="I30" s="81">
        <v>3505201.59</v>
      </c>
      <c r="J30" s="81" t="s">
        <v>39</v>
      </c>
      <c r="K30" s="81" t="s">
        <v>39</v>
      </c>
      <c r="L30" s="81" t="s">
        <v>39</v>
      </c>
      <c r="M30" s="81" t="s">
        <v>39</v>
      </c>
      <c r="N30" s="81" t="s">
        <v>39</v>
      </c>
      <c r="O30" s="92" t="s">
        <v>39</v>
      </c>
      <c r="P30" s="92" t="s">
        <v>39</v>
      </c>
      <c r="Q30" s="93" t="s">
        <v>385</v>
      </c>
      <c r="R30" s="94" t="s">
        <v>376</v>
      </c>
      <c r="S30" s="88" t="s">
        <v>395</v>
      </c>
      <c r="T30" s="81">
        <v>3459064.6</v>
      </c>
      <c r="U30" s="83">
        <f t="shared" si="1"/>
        <v>3459.0646000000002</v>
      </c>
      <c r="V30" s="83">
        <f t="shared" si="2"/>
        <v>98.683756445517318</v>
      </c>
      <c r="W30" s="3"/>
    </row>
    <row r="31" spans="1:23" ht="39" x14ac:dyDescent="0.25">
      <c r="A31" s="32" t="s">
        <v>387</v>
      </c>
      <c r="B31" s="34" t="s">
        <v>396</v>
      </c>
      <c r="C31" s="28">
        <v>754988.25</v>
      </c>
      <c r="D31" s="83">
        <f t="shared" si="0"/>
        <v>754.98824999999999</v>
      </c>
      <c r="E31" s="81">
        <v>754988.25</v>
      </c>
      <c r="F31" s="81" t="s">
        <v>39</v>
      </c>
      <c r="G31" s="81" t="s">
        <v>39</v>
      </c>
      <c r="H31" s="81" t="s">
        <v>39</v>
      </c>
      <c r="I31" s="81">
        <v>754988.25</v>
      </c>
      <c r="J31" s="81" t="s">
        <v>39</v>
      </c>
      <c r="K31" s="81" t="s">
        <v>39</v>
      </c>
      <c r="L31" s="81" t="s">
        <v>39</v>
      </c>
      <c r="M31" s="81" t="s">
        <v>39</v>
      </c>
      <c r="N31" s="81" t="s">
        <v>39</v>
      </c>
      <c r="O31" s="92" t="s">
        <v>39</v>
      </c>
      <c r="P31" s="92" t="s">
        <v>39</v>
      </c>
      <c r="Q31" s="93" t="s">
        <v>387</v>
      </c>
      <c r="R31" s="94" t="s">
        <v>376</v>
      </c>
      <c r="S31" s="88" t="s">
        <v>396</v>
      </c>
      <c r="T31" s="81">
        <v>754988.25</v>
      </c>
      <c r="U31" s="83">
        <f t="shared" si="1"/>
        <v>754.98824999999999</v>
      </c>
      <c r="V31" s="83">
        <f t="shared" si="2"/>
        <v>100</v>
      </c>
      <c r="W31" s="3"/>
    </row>
    <row r="32" spans="1:23" ht="26.25" x14ac:dyDescent="0.25">
      <c r="A32" s="32" t="s">
        <v>397</v>
      </c>
      <c r="B32" s="34" t="s">
        <v>398</v>
      </c>
      <c r="C32" s="28">
        <v>231476.19</v>
      </c>
      <c r="D32" s="83">
        <f t="shared" si="0"/>
        <v>231.47619</v>
      </c>
      <c r="E32" s="81">
        <v>231476.19</v>
      </c>
      <c r="F32" s="81" t="s">
        <v>39</v>
      </c>
      <c r="G32" s="81" t="s">
        <v>39</v>
      </c>
      <c r="H32" s="81" t="s">
        <v>39</v>
      </c>
      <c r="I32" s="81">
        <v>231476.19</v>
      </c>
      <c r="J32" s="81" t="s">
        <v>39</v>
      </c>
      <c r="K32" s="81" t="s">
        <v>39</v>
      </c>
      <c r="L32" s="81" t="s">
        <v>39</v>
      </c>
      <c r="M32" s="81" t="s">
        <v>39</v>
      </c>
      <c r="N32" s="81" t="s">
        <v>39</v>
      </c>
      <c r="O32" s="92" t="s">
        <v>39</v>
      </c>
      <c r="P32" s="92" t="s">
        <v>39</v>
      </c>
      <c r="Q32" s="93" t="s">
        <v>397</v>
      </c>
      <c r="R32" s="94" t="s">
        <v>376</v>
      </c>
      <c r="S32" s="88" t="s">
        <v>398</v>
      </c>
      <c r="T32" s="81">
        <v>231476.19</v>
      </c>
      <c r="U32" s="83">
        <f t="shared" si="1"/>
        <v>231.47619</v>
      </c>
      <c r="V32" s="83">
        <f t="shared" si="2"/>
        <v>100</v>
      </c>
      <c r="W32" s="3"/>
    </row>
    <row r="33" spans="1:23" ht="39" x14ac:dyDescent="0.25">
      <c r="A33" s="32" t="s">
        <v>389</v>
      </c>
      <c r="B33" s="34" t="s">
        <v>399</v>
      </c>
      <c r="C33" s="28">
        <v>1033347.64</v>
      </c>
      <c r="D33" s="83">
        <f t="shared" si="0"/>
        <v>1033.34764</v>
      </c>
      <c r="E33" s="81">
        <v>1033347.64</v>
      </c>
      <c r="F33" s="81" t="s">
        <v>39</v>
      </c>
      <c r="G33" s="81" t="s">
        <v>39</v>
      </c>
      <c r="H33" s="81" t="s">
        <v>39</v>
      </c>
      <c r="I33" s="81">
        <v>1033347.64</v>
      </c>
      <c r="J33" s="81" t="s">
        <v>39</v>
      </c>
      <c r="K33" s="81" t="s">
        <v>39</v>
      </c>
      <c r="L33" s="81" t="s">
        <v>39</v>
      </c>
      <c r="M33" s="81" t="s">
        <v>39</v>
      </c>
      <c r="N33" s="81" t="s">
        <v>39</v>
      </c>
      <c r="O33" s="92" t="s">
        <v>39</v>
      </c>
      <c r="P33" s="92" t="s">
        <v>39</v>
      </c>
      <c r="Q33" s="93" t="s">
        <v>389</v>
      </c>
      <c r="R33" s="94" t="s">
        <v>376</v>
      </c>
      <c r="S33" s="88" t="s">
        <v>399</v>
      </c>
      <c r="T33" s="81">
        <v>1033347.64</v>
      </c>
      <c r="U33" s="83">
        <f t="shared" si="1"/>
        <v>1033.34764</v>
      </c>
      <c r="V33" s="83">
        <f t="shared" si="2"/>
        <v>100</v>
      </c>
      <c r="W33" s="3"/>
    </row>
    <row r="34" spans="1:23" x14ac:dyDescent="0.25">
      <c r="A34" s="32" t="s">
        <v>400</v>
      </c>
      <c r="B34" s="34" t="s">
        <v>401</v>
      </c>
      <c r="C34" s="28">
        <v>5000</v>
      </c>
      <c r="D34" s="83">
        <f t="shared" si="0"/>
        <v>5</v>
      </c>
      <c r="E34" s="81">
        <v>5000</v>
      </c>
      <c r="F34" s="81" t="s">
        <v>39</v>
      </c>
      <c r="G34" s="81" t="s">
        <v>39</v>
      </c>
      <c r="H34" s="81" t="s">
        <v>39</v>
      </c>
      <c r="I34" s="81">
        <v>5000</v>
      </c>
      <c r="J34" s="81" t="s">
        <v>39</v>
      </c>
      <c r="K34" s="81" t="s">
        <v>39</v>
      </c>
      <c r="L34" s="81" t="s">
        <v>39</v>
      </c>
      <c r="M34" s="81" t="s">
        <v>39</v>
      </c>
      <c r="N34" s="81" t="s">
        <v>39</v>
      </c>
      <c r="O34" s="92" t="s">
        <v>39</v>
      </c>
      <c r="P34" s="92" t="s">
        <v>39</v>
      </c>
      <c r="Q34" s="93" t="s">
        <v>400</v>
      </c>
      <c r="R34" s="94" t="s">
        <v>376</v>
      </c>
      <c r="S34" s="88" t="s">
        <v>401</v>
      </c>
      <c r="T34" s="81" t="s">
        <v>39</v>
      </c>
      <c r="U34" s="81" t="s">
        <v>39</v>
      </c>
      <c r="V34" s="81" t="s">
        <v>39</v>
      </c>
      <c r="W34" s="3"/>
    </row>
    <row r="35" spans="1:23" x14ac:dyDescent="0.25">
      <c r="A35" s="32" t="s">
        <v>402</v>
      </c>
      <c r="B35" s="34" t="s">
        <v>403</v>
      </c>
      <c r="C35" s="28">
        <v>5000</v>
      </c>
      <c r="D35" s="83">
        <f t="shared" si="0"/>
        <v>5</v>
      </c>
      <c r="E35" s="81">
        <v>5000</v>
      </c>
      <c r="F35" s="81" t="s">
        <v>39</v>
      </c>
      <c r="G35" s="81" t="s">
        <v>39</v>
      </c>
      <c r="H35" s="81" t="s">
        <v>39</v>
      </c>
      <c r="I35" s="81">
        <v>5000</v>
      </c>
      <c r="J35" s="81" t="s">
        <v>39</v>
      </c>
      <c r="K35" s="81" t="s">
        <v>39</v>
      </c>
      <c r="L35" s="81" t="s">
        <v>39</v>
      </c>
      <c r="M35" s="81" t="s">
        <v>39</v>
      </c>
      <c r="N35" s="81" t="s">
        <v>39</v>
      </c>
      <c r="O35" s="92" t="s">
        <v>39</v>
      </c>
      <c r="P35" s="92" t="s">
        <v>39</v>
      </c>
      <c r="Q35" s="93" t="s">
        <v>402</v>
      </c>
      <c r="R35" s="94" t="s">
        <v>376</v>
      </c>
      <c r="S35" s="88" t="s">
        <v>403</v>
      </c>
      <c r="T35" s="81" t="s">
        <v>39</v>
      </c>
      <c r="U35" s="81" t="s">
        <v>39</v>
      </c>
      <c r="V35" s="81" t="s">
        <v>39</v>
      </c>
      <c r="W35" s="3"/>
    </row>
    <row r="36" spans="1:23" x14ac:dyDescent="0.25">
      <c r="A36" s="32" t="s">
        <v>404</v>
      </c>
      <c r="B36" s="34" t="s">
        <v>405</v>
      </c>
      <c r="C36" s="28">
        <v>5000</v>
      </c>
      <c r="D36" s="83">
        <f t="shared" si="0"/>
        <v>5</v>
      </c>
      <c r="E36" s="81">
        <v>5000</v>
      </c>
      <c r="F36" s="81" t="s">
        <v>39</v>
      </c>
      <c r="G36" s="81" t="s">
        <v>39</v>
      </c>
      <c r="H36" s="81" t="s">
        <v>39</v>
      </c>
      <c r="I36" s="81">
        <v>5000</v>
      </c>
      <c r="J36" s="81" t="s">
        <v>39</v>
      </c>
      <c r="K36" s="81" t="s">
        <v>39</v>
      </c>
      <c r="L36" s="81" t="s">
        <v>39</v>
      </c>
      <c r="M36" s="81" t="s">
        <v>39</v>
      </c>
      <c r="N36" s="81" t="s">
        <v>39</v>
      </c>
      <c r="O36" s="92" t="s">
        <v>39</v>
      </c>
      <c r="P36" s="92" t="s">
        <v>39</v>
      </c>
      <c r="Q36" s="93" t="s">
        <v>404</v>
      </c>
      <c r="R36" s="94" t="s">
        <v>376</v>
      </c>
      <c r="S36" s="88" t="s">
        <v>405</v>
      </c>
      <c r="T36" s="81" t="s">
        <v>39</v>
      </c>
      <c r="U36" s="81" t="s">
        <v>39</v>
      </c>
      <c r="V36" s="81" t="s">
        <v>39</v>
      </c>
      <c r="W36" s="3"/>
    </row>
    <row r="37" spans="1:23" ht="51.75" x14ac:dyDescent="0.25">
      <c r="A37" s="32" t="s">
        <v>406</v>
      </c>
      <c r="B37" s="34" t="s">
        <v>407</v>
      </c>
      <c r="C37" s="28">
        <v>78557484.640000001</v>
      </c>
      <c r="D37" s="83">
        <f t="shared" si="0"/>
        <v>78557.484639999995</v>
      </c>
      <c r="E37" s="81">
        <v>78557484.640000001</v>
      </c>
      <c r="F37" s="81" t="s">
        <v>39</v>
      </c>
      <c r="G37" s="81" t="s">
        <v>39</v>
      </c>
      <c r="H37" s="81" t="s">
        <v>39</v>
      </c>
      <c r="I37" s="81">
        <v>78557484.640000001</v>
      </c>
      <c r="J37" s="81" t="s">
        <v>39</v>
      </c>
      <c r="K37" s="81" t="s">
        <v>39</v>
      </c>
      <c r="L37" s="81" t="s">
        <v>39</v>
      </c>
      <c r="M37" s="81" t="s">
        <v>39</v>
      </c>
      <c r="N37" s="81" t="s">
        <v>39</v>
      </c>
      <c r="O37" s="92" t="s">
        <v>39</v>
      </c>
      <c r="P37" s="92" t="s">
        <v>39</v>
      </c>
      <c r="Q37" s="93" t="s">
        <v>406</v>
      </c>
      <c r="R37" s="94" t="s">
        <v>376</v>
      </c>
      <c r="S37" s="88" t="s">
        <v>407</v>
      </c>
      <c r="T37" s="81">
        <v>77622812.010000005</v>
      </c>
      <c r="U37" s="83">
        <f t="shared" si="1"/>
        <v>77622.812010000009</v>
      </c>
      <c r="V37" s="83">
        <f t="shared" si="2"/>
        <v>98.810205502017737</v>
      </c>
      <c r="W37" s="3"/>
    </row>
    <row r="38" spans="1:23" ht="64.5" x14ac:dyDescent="0.25">
      <c r="A38" s="32" t="s">
        <v>381</v>
      </c>
      <c r="B38" s="34" t="s">
        <v>408</v>
      </c>
      <c r="C38" s="28">
        <v>78465510.569999993</v>
      </c>
      <c r="D38" s="83">
        <f t="shared" si="0"/>
        <v>78465.510569999999</v>
      </c>
      <c r="E38" s="81">
        <v>78465510.569999993</v>
      </c>
      <c r="F38" s="81" t="s">
        <v>39</v>
      </c>
      <c r="G38" s="81" t="s">
        <v>39</v>
      </c>
      <c r="H38" s="81" t="s">
        <v>39</v>
      </c>
      <c r="I38" s="81">
        <v>78465510.569999993</v>
      </c>
      <c r="J38" s="81" t="s">
        <v>39</v>
      </c>
      <c r="K38" s="81" t="s">
        <v>39</v>
      </c>
      <c r="L38" s="81" t="s">
        <v>39</v>
      </c>
      <c r="M38" s="81" t="s">
        <v>39</v>
      </c>
      <c r="N38" s="81" t="s">
        <v>39</v>
      </c>
      <c r="O38" s="92" t="s">
        <v>39</v>
      </c>
      <c r="P38" s="92" t="s">
        <v>39</v>
      </c>
      <c r="Q38" s="93" t="s">
        <v>381</v>
      </c>
      <c r="R38" s="94" t="s">
        <v>376</v>
      </c>
      <c r="S38" s="88" t="s">
        <v>408</v>
      </c>
      <c r="T38" s="81">
        <v>77537411.420000002</v>
      </c>
      <c r="U38" s="83">
        <f t="shared" si="1"/>
        <v>77537.411420000004</v>
      </c>
      <c r="V38" s="83">
        <f t="shared" si="2"/>
        <v>98.817188414045916</v>
      </c>
      <c r="W38" s="3"/>
    </row>
    <row r="39" spans="1:23" ht="26.25" x14ac:dyDescent="0.25">
      <c r="A39" s="32" t="s">
        <v>383</v>
      </c>
      <c r="B39" s="34" t="s">
        <v>409</v>
      </c>
      <c r="C39" s="28">
        <v>78465510.569999993</v>
      </c>
      <c r="D39" s="83">
        <f t="shared" si="0"/>
        <v>78465.510569999999</v>
      </c>
      <c r="E39" s="81">
        <v>78465510.569999993</v>
      </c>
      <c r="F39" s="81" t="s">
        <v>39</v>
      </c>
      <c r="G39" s="81" t="s">
        <v>39</v>
      </c>
      <c r="H39" s="81" t="s">
        <v>39</v>
      </c>
      <c r="I39" s="81">
        <v>78465510.569999993</v>
      </c>
      <c r="J39" s="81" t="s">
        <v>39</v>
      </c>
      <c r="K39" s="81" t="s">
        <v>39</v>
      </c>
      <c r="L39" s="81" t="s">
        <v>39</v>
      </c>
      <c r="M39" s="81" t="s">
        <v>39</v>
      </c>
      <c r="N39" s="81" t="s">
        <v>39</v>
      </c>
      <c r="O39" s="92" t="s">
        <v>39</v>
      </c>
      <c r="P39" s="92" t="s">
        <v>39</v>
      </c>
      <c r="Q39" s="93" t="s">
        <v>383</v>
      </c>
      <c r="R39" s="94" t="s">
        <v>376</v>
      </c>
      <c r="S39" s="88" t="s">
        <v>409</v>
      </c>
      <c r="T39" s="81">
        <v>77537411.420000002</v>
      </c>
      <c r="U39" s="83">
        <f t="shared" si="1"/>
        <v>77537.411420000004</v>
      </c>
      <c r="V39" s="83">
        <f t="shared" si="2"/>
        <v>98.817188414045916</v>
      </c>
      <c r="W39" s="3"/>
    </row>
    <row r="40" spans="1:23" ht="26.25" x14ac:dyDescent="0.25">
      <c r="A40" s="32" t="s">
        <v>385</v>
      </c>
      <c r="B40" s="34" t="s">
        <v>410</v>
      </c>
      <c r="C40" s="28">
        <v>53865112.850000001</v>
      </c>
      <c r="D40" s="83">
        <f t="shared" si="0"/>
        <v>53865.112850000005</v>
      </c>
      <c r="E40" s="81">
        <v>53865112.850000001</v>
      </c>
      <c r="F40" s="81" t="s">
        <v>39</v>
      </c>
      <c r="G40" s="81" t="s">
        <v>39</v>
      </c>
      <c r="H40" s="81" t="s">
        <v>39</v>
      </c>
      <c r="I40" s="81">
        <v>53865112.850000001</v>
      </c>
      <c r="J40" s="81" t="s">
        <v>39</v>
      </c>
      <c r="K40" s="81" t="s">
        <v>39</v>
      </c>
      <c r="L40" s="81" t="s">
        <v>39</v>
      </c>
      <c r="M40" s="81" t="s">
        <v>39</v>
      </c>
      <c r="N40" s="81" t="s">
        <v>39</v>
      </c>
      <c r="O40" s="92" t="s">
        <v>39</v>
      </c>
      <c r="P40" s="92" t="s">
        <v>39</v>
      </c>
      <c r="Q40" s="93" t="s">
        <v>385</v>
      </c>
      <c r="R40" s="94" t="s">
        <v>376</v>
      </c>
      <c r="S40" s="88" t="s">
        <v>410</v>
      </c>
      <c r="T40" s="81">
        <v>52937019.159999996</v>
      </c>
      <c r="U40" s="83">
        <f t="shared" si="1"/>
        <v>52937.019159999996</v>
      </c>
      <c r="V40" s="83">
        <f t="shared" si="2"/>
        <v>98.277004092454973</v>
      </c>
      <c r="W40" s="3"/>
    </row>
    <row r="41" spans="1:23" ht="39" x14ac:dyDescent="0.25">
      <c r="A41" s="32" t="s">
        <v>387</v>
      </c>
      <c r="B41" s="34" t="s">
        <v>411</v>
      </c>
      <c r="C41" s="28">
        <v>8772962.3000000007</v>
      </c>
      <c r="D41" s="83">
        <f t="shared" si="0"/>
        <v>8772.9623000000011</v>
      </c>
      <c r="E41" s="81">
        <v>8772962.3000000007</v>
      </c>
      <c r="F41" s="81" t="s">
        <v>39</v>
      </c>
      <c r="G41" s="81" t="s">
        <v>39</v>
      </c>
      <c r="H41" s="81" t="s">
        <v>39</v>
      </c>
      <c r="I41" s="81">
        <v>8772962.3000000007</v>
      </c>
      <c r="J41" s="81" t="s">
        <v>39</v>
      </c>
      <c r="K41" s="81" t="s">
        <v>39</v>
      </c>
      <c r="L41" s="81" t="s">
        <v>39</v>
      </c>
      <c r="M41" s="81" t="s">
        <v>39</v>
      </c>
      <c r="N41" s="81" t="s">
        <v>39</v>
      </c>
      <c r="O41" s="92" t="s">
        <v>39</v>
      </c>
      <c r="P41" s="92" t="s">
        <v>39</v>
      </c>
      <c r="Q41" s="93" t="s">
        <v>387</v>
      </c>
      <c r="R41" s="94" t="s">
        <v>376</v>
      </c>
      <c r="S41" s="88" t="s">
        <v>411</v>
      </c>
      <c r="T41" s="81">
        <v>8772962.3000000007</v>
      </c>
      <c r="U41" s="83">
        <f t="shared" si="1"/>
        <v>8772.9623000000011</v>
      </c>
      <c r="V41" s="83">
        <f t="shared" si="2"/>
        <v>100</v>
      </c>
      <c r="W41" s="3"/>
    </row>
    <row r="42" spans="1:23" ht="39" x14ac:dyDescent="0.25">
      <c r="A42" s="32" t="s">
        <v>389</v>
      </c>
      <c r="B42" s="34" t="s">
        <v>412</v>
      </c>
      <c r="C42" s="28">
        <v>15827435.42</v>
      </c>
      <c r="D42" s="83">
        <f t="shared" si="0"/>
        <v>15827.43542</v>
      </c>
      <c r="E42" s="81">
        <v>15827435.42</v>
      </c>
      <c r="F42" s="81" t="s">
        <v>39</v>
      </c>
      <c r="G42" s="81" t="s">
        <v>39</v>
      </c>
      <c r="H42" s="81" t="s">
        <v>39</v>
      </c>
      <c r="I42" s="81">
        <v>15827435.42</v>
      </c>
      <c r="J42" s="81" t="s">
        <v>39</v>
      </c>
      <c r="K42" s="81" t="s">
        <v>39</v>
      </c>
      <c r="L42" s="81" t="s">
        <v>39</v>
      </c>
      <c r="M42" s="81" t="s">
        <v>39</v>
      </c>
      <c r="N42" s="81" t="s">
        <v>39</v>
      </c>
      <c r="O42" s="92" t="s">
        <v>39</v>
      </c>
      <c r="P42" s="92" t="s">
        <v>39</v>
      </c>
      <c r="Q42" s="93" t="s">
        <v>389</v>
      </c>
      <c r="R42" s="94" t="s">
        <v>376</v>
      </c>
      <c r="S42" s="88" t="s">
        <v>412</v>
      </c>
      <c r="T42" s="81">
        <v>15827429.960000001</v>
      </c>
      <c r="U42" s="83">
        <f t="shared" si="1"/>
        <v>15827.429960000001</v>
      </c>
      <c r="V42" s="83">
        <f t="shared" si="2"/>
        <v>99.999965502939332</v>
      </c>
      <c r="W42" s="3"/>
    </row>
    <row r="43" spans="1:23" ht="26.25" x14ac:dyDescent="0.25">
      <c r="A43" s="32" t="s">
        <v>413</v>
      </c>
      <c r="B43" s="34" t="s">
        <v>414</v>
      </c>
      <c r="C43" s="28">
        <v>81974.070000000007</v>
      </c>
      <c r="D43" s="83">
        <f t="shared" si="0"/>
        <v>81.974070000000012</v>
      </c>
      <c r="E43" s="81">
        <v>81974.070000000007</v>
      </c>
      <c r="F43" s="81" t="s">
        <v>39</v>
      </c>
      <c r="G43" s="81" t="s">
        <v>39</v>
      </c>
      <c r="H43" s="81" t="s">
        <v>39</v>
      </c>
      <c r="I43" s="81">
        <v>81974.070000000007</v>
      </c>
      <c r="J43" s="81" t="s">
        <v>39</v>
      </c>
      <c r="K43" s="81" t="s">
        <v>39</v>
      </c>
      <c r="L43" s="81" t="s">
        <v>39</v>
      </c>
      <c r="M43" s="81" t="s">
        <v>39</v>
      </c>
      <c r="N43" s="81" t="s">
        <v>39</v>
      </c>
      <c r="O43" s="92" t="s">
        <v>39</v>
      </c>
      <c r="P43" s="92" t="s">
        <v>39</v>
      </c>
      <c r="Q43" s="93" t="s">
        <v>413</v>
      </c>
      <c r="R43" s="94" t="s">
        <v>376</v>
      </c>
      <c r="S43" s="88" t="s">
        <v>414</v>
      </c>
      <c r="T43" s="81">
        <v>81974.070000000007</v>
      </c>
      <c r="U43" s="83">
        <f t="shared" si="1"/>
        <v>81.974070000000012</v>
      </c>
      <c r="V43" s="83">
        <f t="shared" si="2"/>
        <v>100</v>
      </c>
      <c r="W43" s="3"/>
    </row>
    <row r="44" spans="1:23" ht="26.25" x14ac:dyDescent="0.25">
      <c r="A44" s="32" t="s">
        <v>415</v>
      </c>
      <c r="B44" s="34" t="s">
        <v>416</v>
      </c>
      <c r="C44" s="28">
        <v>81974.070000000007</v>
      </c>
      <c r="D44" s="83">
        <f t="shared" si="0"/>
        <v>81.974070000000012</v>
      </c>
      <c r="E44" s="81">
        <v>81974.070000000007</v>
      </c>
      <c r="F44" s="81" t="s">
        <v>39</v>
      </c>
      <c r="G44" s="81" t="s">
        <v>39</v>
      </c>
      <c r="H44" s="81" t="s">
        <v>39</v>
      </c>
      <c r="I44" s="81">
        <v>81974.070000000007</v>
      </c>
      <c r="J44" s="81" t="s">
        <v>39</v>
      </c>
      <c r="K44" s="81" t="s">
        <v>39</v>
      </c>
      <c r="L44" s="81" t="s">
        <v>39</v>
      </c>
      <c r="M44" s="81" t="s">
        <v>39</v>
      </c>
      <c r="N44" s="81" t="s">
        <v>39</v>
      </c>
      <c r="O44" s="92" t="s">
        <v>39</v>
      </c>
      <c r="P44" s="92" t="s">
        <v>39</v>
      </c>
      <c r="Q44" s="93" t="s">
        <v>415</v>
      </c>
      <c r="R44" s="94" t="s">
        <v>376</v>
      </c>
      <c r="S44" s="88" t="s">
        <v>416</v>
      </c>
      <c r="T44" s="81">
        <v>81974.070000000007</v>
      </c>
      <c r="U44" s="83">
        <f t="shared" si="1"/>
        <v>81.974070000000012</v>
      </c>
      <c r="V44" s="83">
        <f t="shared" si="2"/>
        <v>100</v>
      </c>
      <c r="W44" s="3"/>
    </row>
    <row r="45" spans="1:23" x14ac:dyDescent="0.25">
      <c r="A45" s="32" t="s">
        <v>417</v>
      </c>
      <c r="B45" s="34" t="s">
        <v>418</v>
      </c>
      <c r="C45" s="28">
        <v>81974.070000000007</v>
      </c>
      <c r="D45" s="83">
        <f t="shared" si="0"/>
        <v>81.974070000000012</v>
      </c>
      <c r="E45" s="81">
        <v>81974.070000000007</v>
      </c>
      <c r="F45" s="81" t="s">
        <v>39</v>
      </c>
      <c r="G45" s="81" t="s">
        <v>39</v>
      </c>
      <c r="H45" s="81" t="s">
        <v>39</v>
      </c>
      <c r="I45" s="81">
        <v>81974.070000000007</v>
      </c>
      <c r="J45" s="81" t="s">
        <v>39</v>
      </c>
      <c r="K45" s="81" t="s">
        <v>39</v>
      </c>
      <c r="L45" s="81" t="s">
        <v>39</v>
      </c>
      <c r="M45" s="81" t="s">
        <v>39</v>
      </c>
      <c r="N45" s="81" t="s">
        <v>39</v>
      </c>
      <c r="O45" s="92" t="s">
        <v>39</v>
      </c>
      <c r="P45" s="92" t="s">
        <v>39</v>
      </c>
      <c r="Q45" s="93" t="s">
        <v>417</v>
      </c>
      <c r="R45" s="94" t="s">
        <v>376</v>
      </c>
      <c r="S45" s="88" t="s">
        <v>418</v>
      </c>
      <c r="T45" s="81">
        <v>81974.070000000007</v>
      </c>
      <c r="U45" s="83">
        <f t="shared" si="1"/>
        <v>81.974070000000012</v>
      </c>
      <c r="V45" s="83">
        <f t="shared" si="2"/>
        <v>100</v>
      </c>
      <c r="W45" s="3"/>
    </row>
    <row r="46" spans="1:23" x14ac:dyDescent="0.25">
      <c r="A46" s="32" t="s">
        <v>400</v>
      </c>
      <c r="B46" s="34" t="s">
        <v>419</v>
      </c>
      <c r="C46" s="28">
        <v>10000</v>
      </c>
      <c r="D46" s="83">
        <f t="shared" si="0"/>
        <v>10</v>
      </c>
      <c r="E46" s="81">
        <v>10000</v>
      </c>
      <c r="F46" s="81" t="s">
        <v>39</v>
      </c>
      <c r="G46" s="81" t="s">
        <v>39</v>
      </c>
      <c r="H46" s="81" t="s">
        <v>39</v>
      </c>
      <c r="I46" s="81">
        <v>10000</v>
      </c>
      <c r="J46" s="81" t="s">
        <v>39</v>
      </c>
      <c r="K46" s="81" t="s">
        <v>39</v>
      </c>
      <c r="L46" s="81" t="s">
        <v>39</v>
      </c>
      <c r="M46" s="81" t="s">
        <v>39</v>
      </c>
      <c r="N46" s="81" t="s">
        <v>39</v>
      </c>
      <c r="O46" s="92" t="s">
        <v>39</v>
      </c>
      <c r="P46" s="92" t="s">
        <v>39</v>
      </c>
      <c r="Q46" s="93" t="s">
        <v>400</v>
      </c>
      <c r="R46" s="94" t="s">
        <v>376</v>
      </c>
      <c r="S46" s="88" t="s">
        <v>419</v>
      </c>
      <c r="T46" s="81">
        <v>3426.52</v>
      </c>
      <c r="U46" s="83">
        <f t="shared" si="1"/>
        <v>3.42652</v>
      </c>
      <c r="V46" s="83">
        <f t="shared" si="2"/>
        <v>34.2652</v>
      </c>
      <c r="W46" s="3"/>
    </row>
    <row r="47" spans="1:23" x14ac:dyDescent="0.25">
      <c r="A47" s="32" t="s">
        <v>402</v>
      </c>
      <c r="B47" s="34" t="s">
        <v>420</v>
      </c>
      <c r="C47" s="28">
        <v>10000</v>
      </c>
      <c r="D47" s="83">
        <f t="shared" si="0"/>
        <v>10</v>
      </c>
      <c r="E47" s="81">
        <v>10000</v>
      </c>
      <c r="F47" s="81" t="s">
        <v>39</v>
      </c>
      <c r="G47" s="81" t="s">
        <v>39</v>
      </c>
      <c r="H47" s="81" t="s">
        <v>39</v>
      </c>
      <c r="I47" s="81">
        <v>10000</v>
      </c>
      <c r="J47" s="81" t="s">
        <v>39</v>
      </c>
      <c r="K47" s="81" t="s">
        <v>39</v>
      </c>
      <c r="L47" s="81" t="s">
        <v>39</v>
      </c>
      <c r="M47" s="81" t="s">
        <v>39</v>
      </c>
      <c r="N47" s="81" t="s">
        <v>39</v>
      </c>
      <c r="O47" s="92" t="s">
        <v>39</v>
      </c>
      <c r="P47" s="92" t="s">
        <v>39</v>
      </c>
      <c r="Q47" s="93" t="s">
        <v>402</v>
      </c>
      <c r="R47" s="94" t="s">
        <v>376</v>
      </c>
      <c r="S47" s="88" t="s">
        <v>420</v>
      </c>
      <c r="T47" s="81">
        <v>3426.52</v>
      </c>
      <c r="U47" s="83">
        <f t="shared" si="1"/>
        <v>3.42652</v>
      </c>
      <c r="V47" s="83">
        <f t="shared" si="2"/>
        <v>34.2652</v>
      </c>
      <c r="W47" s="3"/>
    </row>
    <row r="48" spans="1:23" x14ac:dyDescent="0.25">
      <c r="A48" s="32" t="s">
        <v>421</v>
      </c>
      <c r="B48" s="34" t="s">
        <v>422</v>
      </c>
      <c r="C48" s="28">
        <v>10000</v>
      </c>
      <c r="D48" s="83">
        <f t="shared" si="0"/>
        <v>10</v>
      </c>
      <c r="E48" s="81">
        <v>10000</v>
      </c>
      <c r="F48" s="81" t="s">
        <v>39</v>
      </c>
      <c r="G48" s="81" t="s">
        <v>39</v>
      </c>
      <c r="H48" s="81" t="s">
        <v>39</v>
      </c>
      <c r="I48" s="81">
        <v>10000</v>
      </c>
      <c r="J48" s="81" t="s">
        <v>39</v>
      </c>
      <c r="K48" s="81" t="s">
        <v>39</v>
      </c>
      <c r="L48" s="81" t="s">
        <v>39</v>
      </c>
      <c r="M48" s="81" t="s">
        <v>39</v>
      </c>
      <c r="N48" s="81" t="s">
        <v>39</v>
      </c>
      <c r="O48" s="92" t="s">
        <v>39</v>
      </c>
      <c r="P48" s="92" t="s">
        <v>39</v>
      </c>
      <c r="Q48" s="93" t="s">
        <v>421</v>
      </c>
      <c r="R48" s="94" t="s">
        <v>376</v>
      </c>
      <c r="S48" s="88" t="s">
        <v>422</v>
      </c>
      <c r="T48" s="81">
        <v>3426.52</v>
      </c>
      <c r="U48" s="83">
        <f t="shared" si="1"/>
        <v>3.42652</v>
      </c>
      <c r="V48" s="83">
        <f t="shared" si="2"/>
        <v>34.2652</v>
      </c>
      <c r="W48" s="3"/>
    </row>
    <row r="49" spans="1:23" x14ac:dyDescent="0.25">
      <c r="A49" s="32" t="s">
        <v>423</v>
      </c>
      <c r="B49" s="34" t="s">
        <v>424</v>
      </c>
      <c r="C49" s="28">
        <v>3600</v>
      </c>
      <c r="D49" s="83">
        <f t="shared" si="0"/>
        <v>3.6</v>
      </c>
      <c r="E49" s="81">
        <v>3600</v>
      </c>
      <c r="F49" s="81" t="s">
        <v>39</v>
      </c>
      <c r="G49" s="81" t="s">
        <v>39</v>
      </c>
      <c r="H49" s="81" t="s">
        <v>39</v>
      </c>
      <c r="I49" s="81">
        <v>3600</v>
      </c>
      <c r="J49" s="81" t="s">
        <v>39</v>
      </c>
      <c r="K49" s="81" t="s">
        <v>39</v>
      </c>
      <c r="L49" s="81" t="s">
        <v>39</v>
      </c>
      <c r="M49" s="81" t="s">
        <v>39</v>
      </c>
      <c r="N49" s="81" t="s">
        <v>39</v>
      </c>
      <c r="O49" s="92" t="s">
        <v>39</v>
      </c>
      <c r="P49" s="92" t="s">
        <v>39</v>
      </c>
      <c r="Q49" s="93" t="s">
        <v>423</v>
      </c>
      <c r="R49" s="94" t="s">
        <v>376</v>
      </c>
      <c r="S49" s="88" t="s">
        <v>424</v>
      </c>
      <c r="T49" s="81">
        <v>3600</v>
      </c>
      <c r="U49" s="83">
        <f t="shared" si="1"/>
        <v>3.6</v>
      </c>
      <c r="V49" s="83">
        <f t="shared" si="2"/>
        <v>100</v>
      </c>
      <c r="W49" s="3"/>
    </row>
    <row r="50" spans="1:23" ht="26.25" x14ac:dyDescent="0.25">
      <c r="A50" s="32" t="s">
        <v>413</v>
      </c>
      <c r="B50" s="34" t="s">
        <v>425</v>
      </c>
      <c r="C50" s="28">
        <v>3600</v>
      </c>
      <c r="D50" s="83">
        <f t="shared" si="0"/>
        <v>3.6</v>
      </c>
      <c r="E50" s="81">
        <v>3600</v>
      </c>
      <c r="F50" s="81" t="s">
        <v>39</v>
      </c>
      <c r="G50" s="81" t="s">
        <v>39</v>
      </c>
      <c r="H50" s="81" t="s">
        <v>39</v>
      </c>
      <c r="I50" s="81">
        <v>3600</v>
      </c>
      <c r="J50" s="81" t="s">
        <v>39</v>
      </c>
      <c r="K50" s="81" t="s">
        <v>39</v>
      </c>
      <c r="L50" s="81" t="s">
        <v>39</v>
      </c>
      <c r="M50" s="81" t="s">
        <v>39</v>
      </c>
      <c r="N50" s="81" t="s">
        <v>39</v>
      </c>
      <c r="O50" s="92" t="s">
        <v>39</v>
      </c>
      <c r="P50" s="92" t="s">
        <v>39</v>
      </c>
      <c r="Q50" s="93" t="s">
        <v>413</v>
      </c>
      <c r="R50" s="94" t="s">
        <v>376</v>
      </c>
      <c r="S50" s="88" t="s">
        <v>425</v>
      </c>
      <c r="T50" s="81">
        <v>3600</v>
      </c>
      <c r="U50" s="83">
        <f t="shared" si="1"/>
        <v>3.6</v>
      </c>
      <c r="V50" s="83">
        <f t="shared" si="2"/>
        <v>100</v>
      </c>
      <c r="W50" s="3"/>
    </row>
    <row r="51" spans="1:23" ht="26.25" x14ac:dyDescent="0.25">
      <c r="A51" s="32" t="s">
        <v>415</v>
      </c>
      <c r="B51" s="34" t="s">
        <v>426</v>
      </c>
      <c r="C51" s="28">
        <v>3600</v>
      </c>
      <c r="D51" s="83">
        <f t="shared" si="0"/>
        <v>3.6</v>
      </c>
      <c r="E51" s="81">
        <v>3600</v>
      </c>
      <c r="F51" s="81" t="s">
        <v>39</v>
      </c>
      <c r="G51" s="81" t="s">
        <v>39</v>
      </c>
      <c r="H51" s="81" t="s">
        <v>39</v>
      </c>
      <c r="I51" s="81">
        <v>3600</v>
      </c>
      <c r="J51" s="81" t="s">
        <v>39</v>
      </c>
      <c r="K51" s="81" t="s">
        <v>39</v>
      </c>
      <c r="L51" s="81" t="s">
        <v>39</v>
      </c>
      <c r="M51" s="81" t="s">
        <v>39</v>
      </c>
      <c r="N51" s="81" t="s">
        <v>39</v>
      </c>
      <c r="O51" s="92" t="s">
        <v>39</v>
      </c>
      <c r="P51" s="92" t="s">
        <v>39</v>
      </c>
      <c r="Q51" s="93" t="s">
        <v>415</v>
      </c>
      <c r="R51" s="94" t="s">
        <v>376</v>
      </c>
      <c r="S51" s="88" t="s">
        <v>426</v>
      </c>
      <c r="T51" s="81">
        <v>3600</v>
      </c>
      <c r="U51" s="83">
        <f t="shared" si="1"/>
        <v>3.6</v>
      </c>
      <c r="V51" s="83">
        <f t="shared" si="2"/>
        <v>100</v>
      </c>
      <c r="W51" s="3"/>
    </row>
    <row r="52" spans="1:23" x14ac:dyDescent="0.25">
      <c r="A52" s="32" t="s">
        <v>417</v>
      </c>
      <c r="B52" s="34" t="s">
        <v>427</v>
      </c>
      <c r="C52" s="28">
        <v>3600</v>
      </c>
      <c r="D52" s="83">
        <f t="shared" si="0"/>
        <v>3.6</v>
      </c>
      <c r="E52" s="81">
        <v>3600</v>
      </c>
      <c r="F52" s="81" t="s">
        <v>39</v>
      </c>
      <c r="G52" s="81" t="s">
        <v>39</v>
      </c>
      <c r="H52" s="81" t="s">
        <v>39</v>
      </c>
      <c r="I52" s="81">
        <v>3600</v>
      </c>
      <c r="J52" s="81" t="s">
        <v>39</v>
      </c>
      <c r="K52" s="81" t="s">
        <v>39</v>
      </c>
      <c r="L52" s="81" t="s">
        <v>39</v>
      </c>
      <c r="M52" s="81" t="s">
        <v>39</v>
      </c>
      <c r="N52" s="81" t="s">
        <v>39</v>
      </c>
      <c r="O52" s="92" t="s">
        <v>39</v>
      </c>
      <c r="P52" s="92" t="s">
        <v>39</v>
      </c>
      <c r="Q52" s="93" t="s">
        <v>417</v>
      </c>
      <c r="R52" s="94" t="s">
        <v>376</v>
      </c>
      <c r="S52" s="88" t="s">
        <v>427</v>
      </c>
      <c r="T52" s="81">
        <v>3600</v>
      </c>
      <c r="U52" s="83">
        <f t="shared" si="1"/>
        <v>3.6</v>
      </c>
      <c r="V52" s="83">
        <f t="shared" si="2"/>
        <v>100</v>
      </c>
      <c r="W52" s="3"/>
    </row>
    <row r="53" spans="1:23" ht="39" x14ac:dyDescent="0.25">
      <c r="A53" s="32" t="s">
        <v>428</v>
      </c>
      <c r="B53" s="34" t="s">
        <v>429</v>
      </c>
      <c r="C53" s="28">
        <v>12677123.27</v>
      </c>
      <c r="D53" s="83">
        <f t="shared" si="0"/>
        <v>12677.12327</v>
      </c>
      <c r="E53" s="81">
        <v>12677123.27</v>
      </c>
      <c r="F53" s="81" t="s">
        <v>39</v>
      </c>
      <c r="G53" s="81" t="s">
        <v>39</v>
      </c>
      <c r="H53" s="81" t="s">
        <v>39</v>
      </c>
      <c r="I53" s="81">
        <v>12677123.27</v>
      </c>
      <c r="J53" s="81" t="s">
        <v>39</v>
      </c>
      <c r="K53" s="81" t="s">
        <v>39</v>
      </c>
      <c r="L53" s="81" t="s">
        <v>39</v>
      </c>
      <c r="M53" s="81" t="s">
        <v>39</v>
      </c>
      <c r="N53" s="81" t="s">
        <v>39</v>
      </c>
      <c r="O53" s="92" t="s">
        <v>39</v>
      </c>
      <c r="P53" s="92" t="s">
        <v>39</v>
      </c>
      <c r="Q53" s="93" t="s">
        <v>428</v>
      </c>
      <c r="R53" s="94" t="s">
        <v>376</v>
      </c>
      <c r="S53" s="88" t="s">
        <v>429</v>
      </c>
      <c r="T53" s="81">
        <v>11695957.99</v>
      </c>
      <c r="U53" s="83">
        <f t="shared" si="1"/>
        <v>11695.957990000001</v>
      </c>
      <c r="V53" s="83">
        <f t="shared" si="2"/>
        <v>92.260347563852321</v>
      </c>
      <c r="W53" s="3"/>
    </row>
    <row r="54" spans="1:23" ht="64.5" x14ac:dyDescent="0.25">
      <c r="A54" s="32" t="s">
        <v>381</v>
      </c>
      <c r="B54" s="34" t="s">
        <v>430</v>
      </c>
      <c r="C54" s="28">
        <v>12673123.27</v>
      </c>
      <c r="D54" s="83">
        <f t="shared" si="0"/>
        <v>12673.12327</v>
      </c>
      <c r="E54" s="81">
        <v>12673123.27</v>
      </c>
      <c r="F54" s="81" t="s">
        <v>39</v>
      </c>
      <c r="G54" s="81" t="s">
        <v>39</v>
      </c>
      <c r="H54" s="81" t="s">
        <v>39</v>
      </c>
      <c r="I54" s="81">
        <v>12673123.27</v>
      </c>
      <c r="J54" s="81" t="s">
        <v>39</v>
      </c>
      <c r="K54" s="81" t="s">
        <v>39</v>
      </c>
      <c r="L54" s="81" t="s">
        <v>39</v>
      </c>
      <c r="M54" s="81" t="s">
        <v>39</v>
      </c>
      <c r="N54" s="81" t="s">
        <v>39</v>
      </c>
      <c r="O54" s="92" t="s">
        <v>39</v>
      </c>
      <c r="P54" s="92" t="s">
        <v>39</v>
      </c>
      <c r="Q54" s="93" t="s">
        <v>381</v>
      </c>
      <c r="R54" s="94" t="s">
        <v>376</v>
      </c>
      <c r="S54" s="88" t="s">
        <v>430</v>
      </c>
      <c r="T54" s="81">
        <v>11695957.99</v>
      </c>
      <c r="U54" s="83">
        <f t="shared" si="1"/>
        <v>11695.957990000001</v>
      </c>
      <c r="V54" s="83">
        <f t="shared" si="2"/>
        <v>92.289467567058551</v>
      </c>
      <c r="W54" s="3"/>
    </row>
    <row r="55" spans="1:23" ht="26.25" x14ac:dyDescent="0.25">
      <c r="A55" s="32" t="s">
        <v>383</v>
      </c>
      <c r="B55" s="34" t="s">
        <v>431</v>
      </c>
      <c r="C55" s="28">
        <v>12673123.27</v>
      </c>
      <c r="D55" s="83">
        <f t="shared" si="0"/>
        <v>12673.12327</v>
      </c>
      <c r="E55" s="81">
        <v>12673123.27</v>
      </c>
      <c r="F55" s="81" t="s">
        <v>39</v>
      </c>
      <c r="G55" s="81" t="s">
        <v>39</v>
      </c>
      <c r="H55" s="81" t="s">
        <v>39</v>
      </c>
      <c r="I55" s="81">
        <v>12673123.27</v>
      </c>
      <c r="J55" s="81" t="s">
        <v>39</v>
      </c>
      <c r="K55" s="81" t="s">
        <v>39</v>
      </c>
      <c r="L55" s="81" t="s">
        <v>39</v>
      </c>
      <c r="M55" s="81" t="s">
        <v>39</v>
      </c>
      <c r="N55" s="81" t="s">
        <v>39</v>
      </c>
      <c r="O55" s="92" t="s">
        <v>39</v>
      </c>
      <c r="P55" s="92" t="s">
        <v>39</v>
      </c>
      <c r="Q55" s="93" t="s">
        <v>383</v>
      </c>
      <c r="R55" s="94" t="s">
        <v>376</v>
      </c>
      <c r="S55" s="88" t="s">
        <v>431</v>
      </c>
      <c r="T55" s="81">
        <v>11695957.99</v>
      </c>
      <c r="U55" s="83">
        <f t="shared" si="1"/>
        <v>11695.957990000001</v>
      </c>
      <c r="V55" s="83">
        <f t="shared" si="2"/>
        <v>92.289467567058551</v>
      </c>
      <c r="W55" s="3"/>
    </row>
    <row r="56" spans="1:23" ht="26.25" x14ac:dyDescent="0.25">
      <c r="A56" s="32" t="s">
        <v>385</v>
      </c>
      <c r="B56" s="34" t="s">
        <v>432</v>
      </c>
      <c r="C56" s="28">
        <v>8807926.25</v>
      </c>
      <c r="D56" s="83">
        <f t="shared" si="0"/>
        <v>8807.9262500000004</v>
      </c>
      <c r="E56" s="81">
        <v>8807926.25</v>
      </c>
      <c r="F56" s="81" t="s">
        <v>39</v>
      </c>
      <c r="G56" s="81" t="s">
        <v>39</v>
      </c>
      <c r="H56" s="81" t="s">
        <v>39</v>
      </c>
      <c r="I56" s="81">
        <v>8807926.25</v>
      </c>
      <c r="J56" s="81" t="s">
        <v>39</v>
      </c>
      <c r="K56" s="81" t="s">
        <v>39</v>
      </c>
      <c r="L56" s="81" t="s">
        <v>39</v>
      </c>
      <c r="M56" s="81" t="s">
        <v>39</v>
      </c>
      <c r="N56" s="81" t="s">
        <v>39</v>
      </c>
      <c r="O56" s="92" t="s">
        <v>39</v>
      </c>
      <c r="P56" s="92" t="s">
        <v>39</v>
      </c>
      <c r="Q56" s="93" t="s">
        <v>385</v>
      </c>
      <c r="R56" s="94" t="s">
        <v>376</v>
      </c>
      <c r="S56" s="88" t="s">
        <v>432</v>
      </c>
      <c r="T56" s="81">
        <v>8060247.4400000004</v>
      </c>
      <c r="U56" s="83">
        <f t="shared" si="1"/>
        <v>8060.2474400000001</v>
      </c>
      <c r="V56" s="83">
        <f t="shared" si="2"/>
        <v>91.511295749098707</v>
      </c>
      <c r="W56" s="3"/>
    </row>
    <row r="57" spans="1:23" ht="39" x14ac:dyDescent="0.25">
      <c r="A57" s="32" t="s">
        <v>387</v>
      </c>
      <c r="B57" s="34" t="s">
        <v>433</v>
      </c>
      <c r="C57" s="28">
        <v>1226773.3500000001</v>
      </c>
      <c r="D57" s="83">
        <f t="shared" si="0"/>
        <v>1226.7733500000002</v>
      </c>
      <c r="E57" s="81">
        <v>1226773.3500000001</v>
      </c>
      <c r="F57" s="81" t="s">
        <v>39</v>
      </c>
      <c r="G57" s="81" t="s">
        <v>39</v>
      </c>
      <c r="H57" s="81" t="s">
        <v>39</v>
      </c>
      <c r="I57" s="81">
        <v>1226773.3500000001</v>
      </c>
      <c r="J57" s="81" t="s">
        <v>39</v>
      </c>
      <c r="K57" s="81" t="s">
        <v>39</v>
      </c>
      <c r="L57" s="81" t="s">
        <v>39</v>
      </c>
      <c r="M57" s="81" t="s">
        <v>39</v>
      </c>
      <c r="N57" s="81" t="s">
        <v>39</v>
      </c>
      <c r="O57" s="92" t="s">
        <v>39</v>
      </c>
      <c r="P57" s="92" t="s">
        <v>39</v>
      </c>
      <c r="Q57" s="93" t="s">
        <v>387</v>
      </c>
      <c r="R57" s="94" t="s">
        <v>376</v>
      </c>
      <c r="S57" s="88" t="s">
        <v>433</v>
      </c>
      <c r="T57" s="81">
        <v>1226773.3500000001</v>
      </c>
      <c r="U57" s="83">
        <f t="shared" si="1"/>
        <v>1226.7733500000002</v>
      </c>
      <c r="V57" s="83">
        <f t="shared" si="2"/>
        <v>100</v>
      </c>
      <c r="W57" s="3"/>
    </row>
    <row r="58" spans="1:23" ht="39" x14ac:dyDescent="0.25">
      <c r="A58" s="32" t="s">
        <v>389</v>
      </c>
      <c r="B58" s="34" t="s">
        <v>434</v>
      </c>
      <c r="C58" s="28">
        <v>2638423.67</v>
      </c>
      <c r="D58" s="83">
        <f t="shared" si="0"/>
        <v>2638.4236700000001</v>
      </c>
      <c r="E58" s="81">
        <v>2638423.67</v>
      </c>
      <c r="F58" s="81" t="s">
        <v>39</v>
      </c>
      <c r="G58" s="81" t="s">
        <v>39</v>
      </c>
      <c r="H58" s="81" t="s">
        <v>39</v>
      </c>
      <c r="I58" s="81">
        <v>2638423.67</v>
      </c>
      <c r="J58" s="81" t="s">
        <v>39</v>
      </c>
      <c r="K58" s="81" t="s">
        <v>39</v>
      </c>
      <c r="L58" s="81" t="s">
        <v>39</v>
      </c>
      <c r="M58" s="81" t="s">
        <v>39</v>
      </c>
      <c r="N58" s="81" t="s">
        <v>39</v>
      </c>
      <c r="O58" s="92" t="s">
        <v>39</v>
      </c>
      <c r="P58" s="92" t="s">
        <v>39</v>
      </c>
      <c r="Q58" s="93" t="s">
        <v>389</v>
      </c>
      <c r="R58" s="94" t="s">
        <v>376</v>
      </c>
      <c r="S58" s="88" t="s">
        <v>434</v>
      </c>
      <c r="T58" s="81">
        <v>2408937.2000000002</v>
      </c>
      <c r="U58" s="83">
        <f t="shared" si="1"/>
        <v>2408.9372000000003</v>
      </c>
      <c r="V58" s="83">
        <f t="shared" si="2"/>
        <v>91.302137234085691</v>
      </c>
      <c r="W58" s="3"/>
    </row>
    <row r="59" spans="1:23" x14ac:dyDescent="0.25">
      <c r="A59" s="32" t="s">
        <v>400</v>
      </c>
      <c r="B59" s="34" t="s">
        <v>435</v>
      </c>
      <c r="C59" s="28">
        <v>4000</v>
      </c>
      <c r="D59" s="83">
        <f t="shared" si="0"/>
        <v>4</v>
      </c>
      <c r="E59" s="81">
        <v>4000</v>
      </c>
      <c r="F59" s="81" t="s">
        <v>39</v>
      </c>
      <c r="G59" s="81" t="s">
        <v>39</v>
      </c>
      <c r="H59" s="81" t="s">
        <v>39</v>
      </c>
      <c r="I59" s="81">
        <v>4000</v>
      </c>
      <c r="J59" s="81" t="s">
        <v>39</v>
      </c>
      <c r="K59" s="81" t="s">
        <v>39</v>
      </c>
      <c r="L59" s="81" t="s">
        <v>39</v>
      </c>
      <c r="M59" s="81" t="s">
        <v>39</v>
      </c>
      <c r="N59" s="81" t="s">
        <v>39</v>
      </c>
      <c r="O59" s="92" t="s">
        <v>39</v>
      </c>
      <c r="P59" s="92" t="s">
        <v>39</v>
      </c>
      <c r="Q59" s="93" t="s">
        <v>400</v>
      </c>
      <c r="R59" s="94" t="s">
        <v>376</v>
      </c>
      <c r="S59" s="88" t="s">
        <v>435</v>
      </c>
      <c r="T59" s="81" t="s">
        <v>39</v>
      </c>
      <c r="U59" s="81" t="s">
        <v>39</v>
      </c>
      <c r="V59" s="81" t="s">
        <v>39</v>
      </c>
      <c r="W59" s="3"/>
    </row>
    <row r="60" spans="1:23" x14ac:dyDescent="0.25">
      <c r="A60" s="32" t="s">
        <v>402</v>
      </c>
      <c r="B60" s="34" t="s">
        <v>436</v>
      </c>
      <c r="C60" s="28">
        <v>4000</v>
      </c>
      <c r="D60" s="83">
        <f t="shared" si="0"/>
        <v>4</v>
      </c>
      <c r="E60" s="81">
        <v>4000</v>
      </c>
      <c r="F60" s="81" t="s">
        <v>39</v>
      </c>
      <c r="G60" s="81" t="s">
        <v>39</v>
      </c>
      <c r="H60" s="81" t="s">
        <v>39</v>
      </c>
      <c r="I60" s="81">
        <v>4000</v>
      </c>
      <c r="J60" s="81" t="s">
        <v>39</v>
      </c>
      <c r="K60" s="81" t="s">
        <v>39</v>
      </c>
      <c r="L60" s="81" t="s">
        <v>39</v>
      </c>
      <c r="M60" s="81" t="s">
        <v>39</v>
      </c>
      <c r="N60" s="81" t="s">
        <v>39</v>
      </c>
      <c r="O60" s="92" t="s">
        <v>39</v>
      </c>
      <c r="P60" s="92" t="s">
        <v>39</v>
      </c>
      <c r="Q60" s="93" t="s">
        <v>402</v>
      </c>
      <c r="R60" s="94" t="s">
        <v>376</v>
      </c>
      <c r="S60" s="88" t="s">
        <v>436</v>
      </c>
      <c r="T60" s="81" t="s">
        <v>39</v>
      </c>
      <c r="U60" s="81" t="s">
        <v>39</v>
      </c>
      <c r="V60" s="81" t="s">
        <v>39</v>
      </c>
      <c r="W60" s="3"/>
    </row>
    <row r="61" spans="1:23" ht="26.25" x14ac:dyDescent="0.25">
      <c r="A61" s="32" t="s">
        <v>437</v>
      </c>
      <c r="B61" s="34" t="s">
        <v>438</v>
      </c>
      <c r="C61" s="28">
        <v>3000</v>
      </c>
      <c r="D61" s="83">
        <f t="shared" si="0"/>
        <v>3</v>
      </c>
      <c r="E61" s="81">
        <v>3000</v>
      </c>
      <c r="F61" s="81" t="s">
        <v>39</v>
      </c>
      <c r="G61" s="81" t="s">
        <v>39</v>
      </c>
      <c r="H61" s="81" t="s">
        <v>39</v>
      </c>
      <c r="I61" s="81">
        <v>3000</v>
      </c>
      <c r="J61" s="81" t="s">
        <v>39</v>
      </c>
      <c r="K61" s="81" t="s">
        <v>39</v>
      </c>
      <c r="L61" s="81" t="s">
        <v>39</v>
      </c>
      <c r="M61" s="81" t="s">
        <v>39</v>
      </c>
      <c r="N61" s="81" t="s">
        <v>39</v>
      </c>
      <c r="O61" s="92" t="s">
        <v>39</v>
      </c>
      <c r="P61" s="92" t="s">
        <v>39</v>
      </c>
      <c r="Q61" s="93" t="s">
        <v>437</v>
      </c>
      <c r="R61" s="94" t="s">
        <v>376</v>
      </c>
      <c r="S61" s="88" t="s">
        <v>438</v>
      </c>
      <c r="T61" s="81" t="s">
        <v>39</v>
      </c>
      <c r="U61" s="81" t="s">
        <v>39</v>
      </c>
      <c r="V61" s="81" t="s">
        <v>39</v>
      </c>
      <c r="W61" s="3"/>
    </row>
    <row r="62" spans="1:23" x14ac:dyDescent="0.25">
      <c r="A62" s="32" t="s">
        <v>421</v>
      </c>
      <c r="B62" s="34" t="s">
        <v>439</v>
      </c>
      <c r="C62" s="28">
        <v>1000</v>
      </c>
      <c r="D62" s="83">
        <f t="shared" si="0"/>
        <v>1</v>
      </c>
      <c r="E62" s="81">
        <v>1000</v>
      </c>
      <c r="F62" s="81" t="s">
        <v>39</v>
      </c>
      <c r="G62" s="81" t="s">
        <v>39</v>
      </c>
      <c r="H62" s="81" t="s">
        <v>39</v>
      </c>
      <c r="I62" s="81">
        <v>1000</v>
      </c>
      <c r="J62" s="81" t="s">
        <v>39</v>
      </c>
      <c r="K62" s="81" t="s">
        <v>39</v>
      </c>
      <c r="L62" s="81" t="s">
        <v>39</v>
      </c>
      <c r="M62" s="81" t="s">
        <v>39</v>
      </c>
      <c r="N62" s="81" t="s">
        <v>39</v>
      </c>
      <c r="O62" s="92" t="s">
        <v>39</v>
      </c>
      <c r="P62" s="92" t="s">
        <v>39</v>
      </c>
      <c r="Q62" s="93" t="s">
        <v>421</v>
      </c>
      <c r="R62" s="94" t="s">
        <v>376</v>
      </c>
      <c r="S62" s="88" t="s">
        <v>439</v>
      </c>
      <c r="T62" s="81" t="s">
        <v>39</v>
      </c>
      <c r="U62" s="81" t="s">
        <v>39</v>
      </c>
      <c r="V62" s="81" t="s">
        <v>39</v>
      </c>
      <c r="W62" s="3"/>
    </row>
    <row r="63" spans="1:23" x14ac:dyDescent="0.25">
      <c r="A63" s="32" t="s">
        <v>440</v>
      </c>
      <c r="B63" s="34" t="s">
        <v>441</v>
      </c>
      <c r="C63" s="28">
        <v>400000</v>
      </c>
      <c r="D63" s="83">
        <f t="shared" si="0"/>
        <v>400</v>
      </c>
      <c r="E63" s="81">
        <v>400000</v>
      </c>
      <c r="F63" s="81" t="s">
        <v>39</v>
      </c>
      <c r="G63" s="81" t="s">
        <v>39</v>
      </c>
      <c r="H63" s="81" t="s">
        <v>39</v>
      </c>
      <c r="I63" s="81">
        <v>400000</v>
      </c>
      <c r="J63" s="81" t="s">
        <v>39</v>
      </c>
      <c r="K63" s="81" t="s">
        <v>39</v>
      </c>
      <c r="L63" s="81" t="s">
        <v>39</v>
      </c>
      <c r="M63" s="81" t="s">
        <v>39</v>
      </c>
      <c r="N63" s="81" t="s">
        <v>39</v>
      </c>
      <c r="O63" s="92" t="s">
        <v>39</v>
      </c>
      <c r="P63" s="92" t="s">
        <v>39</v>
      </c>
      <c r="Q63" s="93" t="s">
        <v>440</v>
      </c>
      <c r="R63" s="94" t="s">
        <v>376</v>
      </c>
      <c r="S63" s="88" t="s">
        <v>441</v>
      </c>
      <c r="T63" s="81" t="s">
        <v>39</v>
      </c>
      <c r="U63" s="81" t="s">
        <v>39</v>
      </c>
      <c r="V63" s="81" t="s">
        <v>39</v>
      </c>
      <c r="W63" s="3"/>
    </row>
    <row r="64" spans="1:23" x14ac:dyDescent="0.25">
      <c r="A64" s="32" t="s">
        <v>400</v>
      </c>
      <c r="B64" s="34" t="s">
        <v>442</v>
      </c>
      <c r="C64" s="28">
        <v>400000</v>
      </c>
      <c r="D64" s="83">
        <f t="shared" si="0"/>
        <v>400</v>
      </c>
      <c r="E64" s="81">
        <v>400000</v>
      </c>
      <c r="F64" s="81" t="s">
        <v>39</v>
      </c>
      <c r="G64" s="81" t="s">
        <v>39</v>
      </c>
      <c r="H64" s="81" t="s">
        <v>39</v>
      </c>
      <c r="I64" s="81">
        <v>400000</v>
      </c>
      <c r="J64" s="81" t="s">
        <v>39</v>
      </c>
      <c r="K64" s="81" t="s">
        <v>39</v>
      </c>
      <c r="L64" s="81" t="s">
        <v>39</v>
      </c>
      <c r="M64" s="81" t="s">
        <v>39</v>
      </c>
      <c r="N64" s="81" t="s">
        <v>39</v>
      </c>
      <c r="O64" s="92" t="s">
        <v>39</v>
      </c>
      <c r="P64" s="92" t="s">
        <v>39</v>
      </c>
      <c r="Q64" s="93" t="s">
        <v>400</v>
      </c>
      <c r="R64" s="94" t="s">
        <v>376</v>
      </c>
      <c r="S64" s="88" t="s">
        <v>442</v>
      </c>
      <c r="T64" s="81" t="s">
        <v>39</v>
      </c>
      <c r="U64" s="81" t="s">
        <v>39</v>
      </c>
      <c r="V64" s="81" t="s">
        <v>39</v>
      </c>
      <c r="W64" s="3"/>
    </row>
    <row r="65" spans="1:23" x14ac:dyDescent="0.25">
      <c r="A65" s="32" t="s">
        <v>443</v>
      </c>
      <c r="B65" s="34" t="s">
        <v>444</v>
      </c>
      <c r="C65" s="28">
        <v>400000</v>
      </c>
      <c r="D65" s="83">
        <f t="shared" si="0"/>
        <v>400</v>
      </c>
      <c r="E65" s="81">
        <v>400000</v>
      </c>
      <c r="F65" s="81" t="s">
        <v>39</v>
      </c>
      <c r="G65" s="81" t="s">
        <v>39</v>
      </c>
      <c r="H65" s="81" t="s">
        <v>39</v>
      </c>
      <c r="I65" s="81">
        <v>400000</v>
      </c>
      <c r="J65" s="81" t="s">
        <v>39</v>
      </c>
      <c r="K65" s="81" t="s">
        <v>39</v>
      </c>
      <c r="L65" s="81" t="s">
        <v>39</v>
      </c>
      <c r="M65" s="81" t="s">
        <v>39</v>
      </c>
      <c r="N65" s="81" t="s">
        <v>39</v>
      </c>
      <c r="O65" s="92" t="s">
        <v>39</v>
      </c>
      <c r="P65" s="92" t="s">
        <v>39</v>
      </c>
      <c r="Q65" s="93" t="s">
        <v>443</v>
      </c>
      <c r="R65" s="94" t="s">
        <v>376</v>
      </c>
      <c r="S65" s="88" t="s">
        <v>444</v>
      </c>
      <c r="T65" s="81" t="s">
        <v>39</v>
      </c>
      <c r="U65" s="81" t="s">
        <v>39</v>
      </c>
      <c r="V65" s="81" t="s">
        <v>39</v>
      </c>
      <c r="W65" s="3"/>
    </row>
    <row r="66" spans="1:23" x14ac:dyDescent="0.25">
      <c r="A66" s="32" t="s">
        <v>445</v>
      </c>
      <c r="B66" s="34" t="s">
        <v>446</v>
      </c>
      <c r="C66" s="28">
        <v>88233526.909999996</v>
      </c>
      <c r="D66" s="83">
        <f t="shared" si="0"/>
        <v>88233.52691</v>
      </c>
      <c r="E66" s="81">
        <v>88233526.909999996</v>
      </c>
      <c r="F66" s="81" t="s">
        <v>39</v>
      </c>
      <c r="G66" s="81" t="s">
        <v>39</v>
      </c>
      <c r="H66" s="81" t="s">
        <v>39</v>
      </c>
      <c r="I66" s="81">
        <v>88233526.909999996</v>
      </c>
      <c r="J66" s="81" t="s">
        <v>39</v>
      </c>
      <c r="K66" s="81" t="s">
        <v>39</v>
      </c>
      <c r="L66" s="81" t="s">
        <v>39</v>
      </c>
      <c r="M66" s="81" t="s">
        <v>39</v>
      </c>
      <c r="N66" s="81" t="s">
        <v>39</v>
      </c>
      <c r="O66" s="92" t="s">
        <v>39</v>
      </c>
      <c r="P66" s="92" t="s">
        <v>39</v>
      </c>
      <c r="Q66" s="93" t="s">
        <v>445</v>
      </c>
      <c r="R66" s="94" t="s">
        <v>376</v>
      </c>
      <c r="S66" s="88" t="s">
        <v>446</v>
      </c>
      <c r="T66" s="81">
        <v>84237230.829999998</v>
      </c>
      <c r="U66" s="83">
        <f t="shared" si="1"/>
        <v>84237.23083</v>
      </c>
      <c r="V66" s="83">
        <f t="shared" si="2"/>
        <v>95.470773729722609</v>
      </c>
      <c r="W66" s="3"/>
    </row>
    <row r="67" spans="1:23" ht="64.5" x14ac:dyDescent="0.25">
      <c r="A67" s="32" t="s">
        <v>381</v>
      </c>
      <c r="B67" s="34" t="s">
        <v>447</v>
      </c>
      <c r="C67" s="28">
        <v>50180897.950000003</v>
      </c>
      <c r="D67" s="83">
        <f t="shared" si="0"/>
        <v>50180.897950000006</v>
      </c>
      <c r="E67" s="81">
        <v>50180897.950000003</v>
      </c>
      <c r="F67" s="81" t="s">
        <v>39</v>
      </c>
      <c r="G67" s="81" t="s">
        <v>39</v>
      </c>
      <c r="H67" s="81" t="s">
        <v>39</v>
      </c>
      <c r="I67" s="81">
        <v>50180897.950000003</v>
      </c>
      <c r="J67" s="81" t="s">
        <v>39</v>
      </c>
      <c r="K67" s="81" t="s">
        <v>39</v>
      </c>
      <c r="L67" s="81" t="s">
        <v>39</v>
      </c>
      <c r="M67" s="81" t="s">
        <v>39</v>
      </c>
      <c r="N67" s="81" t="s">
        <v>39</v>
      </c>
      <c r="O67" s="92" t="s">
        <v>39</v>
      </c>
      <c r="P67" s="92" t="s">
        <v>39</v>
      </c>
      <c r="Q67" s="93" t="s">
        <v>381</v>
      </c>
      <c r="R67" s="94" t="s">
        <v>376</v>
      </c>
      <c r="S67" s="88" t="s">
        <v>447</v>
      </c>
      <c r="T67" s="81">
        <v>50057443.950000003</v>
      </c>
      <c r="U67" s="83">
        <f t="shared" si="1"/>
        <v>50057.443950000001</v>
      </c>
      <c r="V67" s="83">
        <f t="shared" si="2"/>
        <v>99.753982082737906</v>
      </c>
      <c r="W67" s="3"/>
    </row>
    <row r="68" spans="1:23" x14ac:dyDescent="0.25">
      <c r="A68" s="32" t="s">
        <v>448</v>
      </c>
      <c r="B68" s="34" t="s">
        <v>449</v>
      </c>
      <c r="C68" s="28">
        <v>48334789.079999998</v>
      </c>
      <c r="D68" s="83">
        <f t="shared" si="0"/>
        <v>48334.789079999995</v>
      </c>
      <c r="E68" s="81">
        <v>48334789.079999998</v>
      </c>
      <c r="F68" s="81" t="s">
        <v>39</v>
      </c>
      <c r="G68" s="81" t="s">
        <v>39</v>
      </c>
      <c r="H68" s="81" t="s">
        <v>39</v>
      </c>
      <c r="I68" s="81">
        <v>48334789.079999998</v>
      </c>
      <c r="J68" s="81" t="s">
        <v>39</v>
      </c>
      <c r="K68" s="81" t="s">
        <v>39</v>
      </c>
      <c r="L68" s="81" t="s">
        <v>39</v>
      </c>
      <c r="M68" s="81" t="s">
        <v>39</v>
      </c>
      <c r="N68" s="81" t="s">
        <v>39</v>
      </c>
      <c r="O68" s="92" t="s">
        <v>39</v>
      </c>
      <c r="P68" s="92" t="s">
        <v>39</v>
      </c>
      <c r="Q68" s="93" t="s">
        <v>448</v>
      </c>
      <c r="R68" s="94" t="s">
        <v>376</v>
      </c>
      <c r="S68" s="88" t="s">
        <v>449</v>
      </c>
      <c r="T68" s="81">
        <v>48269533.479999997</v>
      </c>
      <c r="U68" s="83">
        <f t="shared" si="1"/>
        <v>48269.533479999998</v>
      </c>
      <c r="V68" s="83">
        <f t="shared" si="2"/>
        <v>99.86499248007064</v>
      </c>
      <c r="W68" s="3"/>
    </row>
    <row r="69" spans="1:23" x14ac:dyDescent="0.25">
      <c r="A69" s="32" t="s">
        <v>450</v>
      </c>
      <c r="B69" s="34" t="s">
        <v>451</v>
      </c>
      <c r="C69" s="28">
        <v>37287033.68</v>
      </c>
      <c r="D69" s="83">
        <f t="shared" si="0"/>
        <v>37287.03368</v>
      </c>
      <c r="E69" s="81">
        <v>37287033.68</v>
      </c>
      <c r="F69" s="81" t="s">
        <v>39</v>
      </c>
      <c r="G69" s="81" t="s">
        <v>39</v>
      </c>
      <c r="H69" s="81" t="s">
        <v>39</v>
      </c>
      <c r="I69" s="81">
        <v>37287033.68</v>
      </c>
      <c r="J69" s="81" t="s">
        <v>39</v>
      </c>
      <c r="K69" s="81" t="s">
        <v>39</v>
      </c>
      <c r="L69" s="81" t="s">
        <v>39</v>
      </c>
      <c r="M69" s="81" t="s">
        <v>39</v>
      </c>
      <c r="N69" s="81" t="s">
        <v>39</v>
      </c>
      <c r="O69" s="92" t="s">
        <v>39</v>
      </c>
      <c r="P69" s="92" t="s">
        <v>39</v>
      </c>
      <c r="Q69" s="93" t="s">
        <v>450</v>
      </c>
      <c r="R69" s="94" t="s">
        <v>376</v>
      </c>
      <c r="S69" s="88" t="s">
        <v>451</v>
      </c>
      <c r="T69" s="81">
        <v>37231446.640000001</v>
      </c>
      <c r="U69" s="83">
        <f t="shared" si="1"/>
        <v>37231.446640000002</v>
      </c>
      <c r="V69" s="83">
        <f t="shared" si="2"/>
        <v>99.850921259982627</v>
      </c>
      <c r="W69" s="3"/>
    </row>
    <row r="70" spans="1:23" ht="39" x14ac:dyDescent="0.25">
      <c r="A70" s="32" t="s">
        <v>452</v>
      </c>
      <c r="B70" s="34" t="s">
        <v>453</v>
      </c>
      <c r="C70" s="28">
        <v>11047755.4</v>
      </c>
      <c r="D70" s="83">
        <f t="shared" si="0"/>
        <v>11047.7554</v>
      </c>
      <c r="E70" s="81">
        <v>11047755.4</v>
      </c>
      <c r="F70" s="81" t="s">
        <v>39</v>
      </c>
      <c r="G70" s="81" t="s">
        <v>39</v>
      </c>
      <c r="H70" s="81" t="s">
        <v>39</v>
      </c>
      <c r="I70" s="81">
        <v>11047755.4</v>
      </c>
      <c r="J70" s="81" t="s">
        <v>39</v>
      </c>
      <c r="K70" s="81" t="s">
        <v>39</v>
      </c>
      <c r="L70" s="81" t="s">
        <v>39</v>
      </c>
      <c r="M70" s="81" t="s">
        <v>39</v>
      </c>
      <c r="N70" s="81" t="s">
        <v>39</v>
      </c>
      <c r="O70" s="92" t="s">
        <v>39</v>
      </c>
      <c r="P70" s="92" t="s">
        <v>39</v>
      </c>
      <c r="Q70" s="93" t="s">
        <v>452</v>
      </c>
      <c r="R70" s="94" t="s">
        <v>376</v>
      </c>
      <c r="S70" s="88" t="s">
        <v>453</v>
      </c>
      <c r="T70" s="81">
        <v>11038086.84</v>
      </c>
      <c r="U70" s="83">
        <f t="shared" si="1"/>
        <v>11038.08684</v>
      </c>
      <c r="V70" s="83">
        <f t="shared" si="2"/>
        <v>99.912483942213271</v>
      </c>
      <c r="W70" s="3"/>
    </row>
    <row r="71" spans="1:23" ht="26.25" x14ac:dyDescent="0.25">
      <c r="A71" s="32" t="s">
        <v>383</v>
      </c>
      <c r="B71" s="34" t="s">
        <v>454</v>
      </c>
      <c r="C71" s="28">
        <v>1846108.87</v>
      </c>
      <c r="D71" s="83">
        <f t="shared" si="0"/>
        <v>1846.10887</v>
      </c>
      <c r="E71" s="81">
        <v>1846108.87</v>
      </c>
      <c r="F71" s="81" t="s">
        <v>39</v>
      </c>
      <c r="G71" s="81" t="s">
        <v>39</v>
      </c>
      <c r="H71" s="81" t="s">
        <v>39</v>
      </c>
      <c r="I71" s="81">
        <v>1846108.87</v>
      </c>
      <c r="J71" s="81" t="s">
        <v>39</v>
      </c>
      <c r="K71" s="81" t="s">
        <v>39</v>
      </c>
      <c r="L71" s="81" t="s">
        <v>39</v>
      </c>
      <c r="M71" s="81" t="s">
        <v>39</v>
      </c>
      <c r="N71" s="81" t="s">
        <v>39</v>
      </c>
      <c r="O71" s="92" t="s">
        <v>39</v>
      </c>
      <c r="P71" s="92" t="s">
        <v>39</v>
      </c>
      <c r="Q71" s="93" t="s">
        <v>383</v>
      </c>
      <c r="R71" s="94" t="s">
        <v>376</v>
      </c>
      <c r="S71" s="88" t="s">
        <v>454</v>
      </c>
      <c r="T71" s="81">
        <v>1787910.47</v>
      </c>
      <c r="U71" s="83">
        <f t="shared" si="1"/>
        <v>1787.91047</v>
      </c>
      <c r="V71" s="83">
        <f t="shared" si="2"/>
        <v>96.847509865439292</v>
      </c>
      <c r="W71" s="3"/>
    </row>
    <row r="72" spans="1:23" ht="26.25" x14ac:dyDescent="0.25">
      <c r="A72" s="32" t="s">
        <v>385</v>
      </c>
      <c r="B72" s="34" t="s">
        <v>455</v>
      </c>
      <c r="C72" s="28">
        <v>1176981.6100000001</v>
      </c>
      <c r="D72" s="83">
        <f t="shared" si="0"/>
        <v>1176.98161</v>
      </c>
      <c r="E72" s="81">
        <v>1176981.6100000001</v>
      </c>
      <c r="F72" s="81" t="s">
        <v>39</v>
      </c>
      <c r="G72" s="81" t="s">
        <v>39</v>
      </c>
      <c r="H72" s="81" t="s">
        <v>39</v>
      </c>
      <c r="I72" s="81">
        <v>1176981.6100000001</v>
      </c>
      <c r="J72" s="81" t="s">
        <v>39</v>
      </c>
      <c r="K72" s="81" t="s">
        <v>39</v>
      </c>
      <c r="L72" s="81" t="s">
        <v>39</v>
      </c>
      <c r="M72" s="81" t="s">
        <v>39</v>
      </c>
      <c r="N72" s="81" t="s">
        <v>39</v>
      </c>
      <c r="O72" s="92" t="s">
        <v>39</v>
      </c>
      <c r="P72" s="92" t="s">
        <v>39</v>
      </c>
      <c r="Q72" s="93" t="s">
        <v>385</v>
      </c>
      <c r="R72" s="94" t="s">
        <v>376</v>
      </c>
      <c r="S72" s="88" t="s">
        <v>455</v>
      </c>
      <c r="T72" s="81">
        <v>1176981.6100000001</v>
      </c>
      <c r="U72" s="83">
        <f t="shared" si="1"/>
        <v>1176.98161</v>
      </c>
      <c r="V72" s="83">
        <f t="shared" si="2"/>
        <v>100</v>
      </c>
      <c r="W72" s="3"/>
    </row>
    <row r="73" spans="1:23" ht="39" x14ac:dyDescent="0.25">
      <c r="A73" s="32" t="s">
        <v>387</v>
      </c>
      <c r="B73" s="34" t="s">
        <v>456</v>
      </c>
      <c r="C73" s="28">
        <v>263300.40000000002</v>
      </c>
      <c r="D73" s="83">
        <f t="shared" si="0"/>
        <v>263.30040000000002</v>
      </c>
      <c r="E73" s="81">
        <v>263300.40000000002</v>
      </c>
      <c r="F73" s="81" t="s">
        <v>39</v>
      </c>
      <c r="G73" s="81" t="s">
        <v>39</v>
      </c>
      <c r="H73" s="81" t="s">
        <v>39</v>
      </c>
      <c r="I73" s="81">
        <v>263300.40000000002</v>
      </c>
      <c r="J73" s="81" t="s">
        <v>39</v>
      </c>
      <c r="K73" s="81" t="s">
        <v>39</v>
      </c>
      <c r="L73" s="81" t="s">
        <v>39</v>
      </c>
      <c r="M73" s="81" t="s">
        <v>39</v>
      </c>
      <c r="N73" s="81" t="s">
        <v>39</v>
      </c>
      <c r="O73" s="92" t="s">
        <v>39</v>
      </c>
      <c r="P73" s="92" t="s">
        <v>39</v>
      </c>
      <c r="Q73" s="93" t="s">
        <v>387</v>
      </c>
      <c r="R73" s="94" t="s">
        <v>376</v>
      </c>
      <c r="S73" s="88" t="s">
        <v>456</v>
      </c>
      <c r="T73" s="81">
        <v>263300.40000000002</v>
      </c>
      <c r="U73" s="83">
        <f t="shared" si="1"/>
        <v>263.30040000000002</v>
      </c>
      <c r="V73" s="83">
        <f t="shared" si="2"/>
        <v>100</v>
      </c>
      <c r="W73" s="3"/>
    </row>
    <row r="74" spans="1:23" ht="26.25" x14ac:dyDescent="0.25">
      <c r="A74" s="32" t="s">
        <v>397</v>
      </c>
      <c r="B74" s="34" t="s">
        <v>457</v>
      </c>
      <c r="C74" s="28">
        <v>58198.400000000001</v>
      </c>
      <c r="D74" s="83">
        <f t="shared" si="0"/>
        <v>58.198399999999999</v>
      </c>
      <c r="E74" s="81">
        <v>58198.400000000001</v>
      </c>
      <c r="F74" s="81" t="s">
        <v>39</v>
      </c>
      <c r="G74" s="81" t="s">
        <v>39</v>
      </c>
      <c r="H74" s="81" t="s">
        <v>39</v>
      </c>
      <c r="I74" s="81">
        <v>58198.400000000001</v>
      </c>
      <c r="J74" s="81" t="s">
        <v>39</v>
      </c>
      <c r="K74" s="81" t="s">
        <v>39</v>
      </c>
      <c r="L74" s="81" t="s">
        <v>39</v>
      </c>
      <c r="M74" s="81" t="s">
        <v>39</v>
      </c>
      <c r="N74" s="81" t="s">
        <v>39</v>
      </c>
      <c r="O74" s="92" t="s">
        <v>39</v>
      </c>
      <c r="P74" s="92" t="s">
        <v>39</v>
      </c>
      <c r="Q74" s="93" t="s">
        <v>397</v>
      </c>
      <c r="R74" s="94" t="s">
        <v>376</v>
      </c>
      <c r="S74" s="88" t="s">
        <v>457</v>
      </c>
      <c r="T74" s="81" t="s">
        <v>39</v>
      </c>
      <c r="U74" s="81" t="s">
        <v>39</v>
      </c>
      <c r="V74" s="81" t="s">
        <v>39</v>
      </c>
      <c r="W74" s="3"/>
    </row>
    <row r="75" spans="1:23" ht="39" x14ac:dyDescent="0.25">
      <c r="A75" s="32" t="s">
        <v>389</v>
      </c>
      <c r="B75" s="34" t="s">
        <v>458</v>
      </c>
      <c r="C75" s="28">
        <v>347628.46</v>
      </c>
      <c r="D75" s="83">
        <f t="shared" si="0"/>
        <v>347.62846000000002</v>
      </c>
      <c r="E75" s="81">
        <v>347628.46</v>
      </c>
      <c r="F75" s="81" t="s">
        <v>39</v>
      </c>
      <c r="G75" s="81" t="s">
        <v>39</v>
      </c>
      <c r="H75" s="81" t="s">
        <v>39</v>
      </c>
      <c r="I75" s="81">
        <v>347628.46</v>
      </c>
      <c r="J75" s="81" t="s">
        <v>39</v>
      </c>
      <c r="K75" s="81" t="s">
        <v>39</v>
      </c>
      <c r="L75" s="81" t="s">
        <v>39</v>
      </c>
      <c r="M75" s="81" t="s">
        <v>39</v>
      </c>
      <c r="N75" s="81" t="s">
        <v>39</v>
      </c>
      <c r="O75" s="92" t="s">
        <v>39</v>
      </c>
      <c r="P75" s="92" t="s">
        <v>39</v>
      </c>
      <c r="Q75" s="93" t="s">
        <v>389</v>
      </c>
      <c r="R75" s="94" t="s">
        <v>376</v>
      </c>
      <c r="S75" s="88" t="s">
        <v>458</v>
      </c>
      <c r="T75" s="81">
        <v>347628.46</v>
      </c>
      <c r="U75" s="83">
        <f t="shared" si="1"/>
        <v>347.62846000000002</v>
      </c>
      <c r="V75" s="83">
        <f t="shared" si="2"/>
        <v>100</v>
      </c>
      <c r="W75" s="3"/>
    </row>
    <row r="76" spans="1:23" ht="26.25" x14ac:dyDescent="0.25">
      <c r="A76" s="32" t="s">
        <v>413</v>
      </c>
      <c r="B76" s="34" t="s">
        <v>459</v>
      </c>
      <c r="C76" s="28">
        <v>34812491.810000002</v>
      </c>
      <c r="D76" s="83">
        <f t="shared" si="0"/>
        <v>34812.49181</v>
      </c>
      <c r="E76" s="81">
        <v>34812491.810000002</v>
      </c>
      <c r="F76" s="81" t="s">
        <v>39</v>
      </c>
      <c r="G76" s="81" t="s">
        <v>39</v>
      </c>
      <c r="H76" s="81" t="s">
        <v>39</v>
      </c>
      <c r="I76" s="81">
        <v>34812491.810000002</v>
      </c>
      <c r="J76" s="81" t="s">
        <v>39</v>
      </c>
      <c r="K76" s="81" t="s">
        <v>39</v>
      </c>
      <c r="L76" s="81" t="s">
        <v>39</v>
      </c>
      <c r="M76" s="81" t="s">
        <v>39</v>
      </c>
      <c r="N76" s="81" t="s">
        <v>39</v>
      </c>
      <c r="O76" s="92" t="s">
        <v>39</v>
      </c>
      <c r="P76" s="92" t="s">
        <v>39</v>
      </c>
      <c r="Q76" s="93" t="s">
        <v>413</v>
      </c>
      <c r="R76" s="94" t="s">
        <v>376</v>
      </c>
      <c r="S76" s="88" t="s">
        <v>459</v>
      </c>
      <c r="T76" s="81">
        <v>30951946.5</v>
      </c>
      <c r="U76" s="83">
        <f t="shared" si="1"/>
        <v>30951.946499999998</v>
      </c>
      <c r="V76" s="83">
        <f t="shared" si="2"/>
        <v>88.910459696277627</v>
      </c>
      <c r="W76" s="3"/>
    </row>
    <row r="77" spans="1:23" ht="26.25" x14ac:dyDescent="0.25">
      <c r="A77" s="32" t="s">
        <v>415</v>
      </c>
      <c r="B77" s="34" t="s">
        <v>460</v>
      </c>
      <c r="C77" s="28">
        <v>34812491.810000002</v>
      </c>
      <c r="D77" s="83">
        <f t="shared" si="0"/>
        <v>34812.49181</v>
      </c>
      <c r="E77" s="81">
        <v>34812491.810000002</v>
      </c>
      <c r="F77" s="81" t="s">
        <v>39</v>
      </c>
      <c r="G77" s="81" t="s">
        <v>39</v>
      </c>
      <c r="H77" s="81" t="s">
        <v>39</v>
      </c>
      <c r="I77" s="81">
        <v>34812491.810000002</v>
      </c>
      <c r="J77" s="81" t="s">
        <v>39</v>
      </c>
      <c r="K77" s="81" t="s">
        <v>39</v>
      </c>
      <c r="L77" s="81" t="s">
        <v>39</v>
      </c>
      <c r="M77" s="81" t="s">
        <v>39</v>
      </c>
      <c r="N77" s="81" t="s">
        <v>39</v>
      </c>
      <c r="O77" s="92" t="s">
        <v>39</v>
      </c>
      <c r="P77" s="92" t="s">
        <v>39</v>
      </c>
      <c r="Q77" s="93" t="s">
        <v>415</v>
      </c>
      <c r="R77" s="94" t="s">
        <v>376</v>
      </c>
      <c r="S77" s="88" t="s">
        <v>460</v>
      </c>
      <c r="T77" s="81">
        <v>30951946.5</v>
      </c>
      <c r="U77" s="83">
        <f t="shared" si="1"/>
        <v>30951.946499999998</v>
      </c>
      <c r="V77" s="83">
        <f t="shared" si="2"/>
        <v>88.910459696277627</v>
      </c>
      <c r="W77" s="3"/>
    </row>
    <row r="78" spans="1:23" ht="39" x14ac:dyDescent="0.25">
      <c r="A78" s="32" t="s">
        <v>461</v>
      </c>
      <c r="B78" s="34" t="s">
        <v>462</v>
      </c>
      <c r="C78" s="28">
        <v>326511.81</v>
      </c>
      <c r="D78" s="83">
        <f t="shared" si="0"/>
        <v>326.51181000000003</v>
      </c>
      <c r="E78" s="81">
        <v>326511.81</v>
      </c>
      <c r="F78" s="81" t="s">
        <v>39</v>
      </c>
      <c r="G78" s="81" t="s">
        <v>39</v>
      </c>
      <c r="H78" s="81" t="s">
        <v>39</v>
      </c>
      <c r="I78" s="81">
        <v>326511.81</v>
      </c>
      <c r="J78" s="81" t="s">
        <v>39</v>
      </c>
      <c r="K78" s="81" t="s">
        <v>39</v>
      </c>
      <c r="L78" s="81" t="s">
        <v>39</v>
      </c>
      <c r="M78" s="81" t="s">
        <v>39</v>
      </c>
      <c r="N78" s="81" t="s">
        <v>39</v>
      </c>
      <c r="O78" s="92" t="s">
        <v>39</v>
      </c>
      <c r="P78" s="92" t="s">
        <v>39</v>
      </c>
      <c r="Q78" s="93" t="s">
        <v>461</v>
      </c>
      <c r="R78" s="94" t="s">
        <v>376</v>
      </c>
      <c r="S78" s="88" t="s">
        <v>462</v>
      </c>
      <c r="T78" s="81">
        <v>326511.81</v>
      </c>
      <c r="U78" s="83">
        <f t="shared" si="1"/>
        <v>326.51181000000003</v>
      </c>
      <c r="V78" s="83">
        <f t="shared" si="2"/>
        <v>100</v>
      </c>
      <c r="W78" s="3"/>
    </row>
    <row r="79" spans="1:23" x14ac:dyDescent="0.25">
      <c r="A79" s="32" t="s">
        <v>417</v>
      </c>
      <c r="B79" s="34" t="s">
        <v>463</v>
      </c>
      <c r="C79" s="28">
        <v>31001648.18</v>
      </c>
      <c r="D79" s="83">
        <f t="shared" si="0"/>
        <v>31001.64818</v>
      </c>
      <c r="E79" s="81">
        <v>31001648.18</v>
      </c>
      <c r="F79" s="81" t="s">
        <v>39</v>
      </c>
      <c r="G79" s="81" t="s">
        <v>39</v>
      </c>
      <c r="H79" s="81" t="s">
        <v>39</v>
      </c>
      <c r="I79" s="81">
        <v>31001648.18</v>
      </c>
      <c r="J79" s="81" t="s">
        <v>39</v>
      </c>
      <c r="K79" s="81" t="s">
        <v>39</v>
      </c>
      <c r="L79" s="81" t="s">
        <v>39</v>
      </c>
      <c r="M79" s="81" t="s">
        <v>39</v>
      </c>
      <c r="N79" s="81" t="s">
        <v>39</v>
      </c>
      <c r="O79" s="92" t="s">
        <v>39</v>
      </c>
      <c r="P79" s="92" t="s">
        <v>39</v>
      </c>
      <c r="Q79" s="93" t="s">
        <v>417</v>
      </c>
      <c r="R79" s="94" t="s">
        <v>376</v>
      </c>
      <c r="S79" s="88" t="s">
        <v>463</v>
      </c>
      <c r="T79" s="81">
        <v>27850242.829999998</v>
      </c>
      <c r="U79" s="83">
        <f t="shared" si="1"/>
        <v>27850.242829999999</v>
      </c>
      <c r="V79" s="83">
        <f t="shared" si="2"/>
        <v>89.834716748920926</v>
      </c>
      <c r="W79" s="3"/>
    </row>
    <row r="80" spans="1:23" x14ac:dyDescent="0.25">
      <c r="A80" s="32" t="s">
        <v>464</v>
      </c>
      <c r="B80" s="34" t="s">
        <v>465</v>
      </c>
      <c r="C80" s="28">
        <v>3484331.82</v>
      </c>
      <c r="D80" s="83">
        <f t="shared" si="0"/>
        <v>3484.3318199999999</v>
      </c>
      <c r="E80" s="81">
        <v>3484331.82</v>
      </c>
      <c r="F80" s="81" t="s">
        <v>39</v>
      </c>
      <c r="G80" s="81" t="s">
        <v>39</v>
      </c>
      <c r="H80" s="81" t="s">
        <v>39</v>
      </c>
      <c r="I80" s="81">
        <v>3484331.82</v>
      </c>
      <c r="J80" s="81" t="s">
        <v>39</v>
      </c>
      <c r="K80" s="81" t="s">
        <v>39</v>
      </c>
      <c r="L80" s="81" t="s">
        <v>39</v>
      </c>
      <c r="M80" s="81" t="s">
        <v>39</v>
      </c>
      <c r="N80" s="81" t="s">
        <v>39</v>
      </c>
      <c r="O80" s="92" t="s">
        <v>39</v>
      </c>
      <c r="P80" s="92" t="s">
        <v>39</v>
      </c>
      <c r="Q80" s="93" t="s">
        <v>464</v>
      </c>
      <c r="R80" s="94" t="s">
        <v>376</v>
      </c>
      <c r="S80" s="88" t="s">
        <v>465</v>
      </c>
      <c r="T80" s="81">
        <v>2775191.86</v>
      </c>
      <c r="U80" s="83">
        <f t="shared" si="1"/>
        <v>2775.1918599999999</v>
      </c>
      <c r="V80" s="83">
        <f t="shared" si="2"/>
        <v>79.647748933395206</v>
      </c>
      <c r="W80" s="3"/>
    </row>
    <row r="81" spans="1:23" x14ac:dyDescent="0.25">
      <c r="A81" s="32" t="s">
        <v>466</v>
      </c>
      <c r="B81" s="34" t="s">
        <v>467</v>
      </c>
      <c r="C81" s="28">
        <v>8000</v>
      </c>
      <c r="D81" s="83">
        <f t="shared" si="0"/>
        <v>8</v>
      </c>
      <c r="E81" s="81">
        <v>8000</v>
      </c>
      <c r="F81" s="81" t="s">
        <v>39</v>
      </c>
      <c r="G81" s="81" t="s">
        <v>39</v>
      </c>
      <c r="H81" s="81" t="s">
        <v>39</v>
      </c>
      <c r="I81" s="81">
        <v>8000</v>
      </c>
      <c r="J81" s="81" t="s">
        <v>39</v>
      </c>
      <c r="K81" s="81" t="s">
        <v>39</v>
      </c>
      <c r="L81" s="81" t="s">
        <v>39</v>
      </c>
      <c r="M81" s="81" t="s">
        <v>39</v>
      </c>
      <c r="N81" s="81" t="s">
        <v>39</v>
      </c>
      <c r="O81" s="92" t="s">
        <v>39</v>
      </c>
      <c r="P81" s="92" t="s">
        <v>39</v>
      </c>
      <c r="Q81" s="93" t="s">
        <v>466</v>
      </c>
      <c r="R81" s="94" t="s">
        <v>376</v>
      </c>
      <c r="S81" s="88" t="s">
        <v>467</v>
      </c>
      <c r="T81" s="81">
        <v>8000</v>
      </c>
      <c r="U81" s="83">
        <f t="shared" si="1"/>
        <v>8</v>
      </c>
      <c r="V81" s="83">
        <f t="shared" si="2"/>
        <v>100</v>
      </c>
      <c r="W81" s="3"/>
    </row>
    <row r="82" spans="1:23" x14ac:dyDescent="0.25">
      <c r="A82" s="32" t="s">
        <v>468</v>
      </c>
      <c r="B82" s="34" t="s">
        <v>469</v>
      </c>
      <c r="C82" s="28">
        <v>8000</v>
      </c>
      <c r="D82" s="83">
        <f t="shared" si="0"/>
        <v>8</v>
      </c>
      <c r="E82" s="81">
        <v>8000</v>
      </c>
      <c r="F82" s="81" t="s">
        <v>39</v>
      </c>
      <c r="G82" s="81" t="s">
        <v>39</v>
      </c>
      <c r="H82" s="81" t="s">
        <v>39</v>
      </c>
      <c r="I82" s="81">
        <v>8000</v>
      </c>
      <c r="J82" s="81" t="s">
        <v>39</v>
      </c>
      <c r="K82" s="81" t="s">
        <v>39</v>
      </c>
      <c r="L82" s="81" t="s">
        <v>39</v>
      </c>
      <c r="M82" s="81" t="s">
        <v>39</v>
      </c>
      <c r="N82" s="81" t="s">
        <v>39</v>
      </c>
      <c r="O82" s="92" t="s">
        <v>39</v>
      </c>
      <c r="P82" s="92" t="s">
        <v>39</v>
      </c>
      <c r="Q82" s="93" t="s">
        <v>468</v>
      </c>
      <c r="R82" s="94" t="s">
        <v>376</v>
      </c>
      <c r="S82" s="88" t="s">
        <v>469</v>
      </c>
      <c r="T82" s="81">
        <v>8000</v>
      </c>
      <c r="U82" s="83">
        <f t="shared" si="1"/>
        <v>8</v>
      </c>
      <c r="V82" s="83">
        <f t="shared" si="2"/>
        <v>100</v>
      </c>
      <c r="W82" s="3"/>
    </row>
    <row r="83" spans="1:23" x14ac:dyDescent="0.25">
      <c r="A83" s="32" t="s">
        <v>400</v>
      </c>
      <c r="B83" s="34" t="s">
        <v>470</v>
      </c>
      <c r="C83" s="28">
        <v>3232137.15</v>
      </c>
      <c r="D83" s="83">
        <f t="shared" ref="D83:D146" si="3">C83/1000</f>
        <v>3232.13715</v>
      </c>
      <c r="E83" s="81">
        <v>3232137.15</v>
      </c>
      <c r="F83" s="81" t="s">
        <v>39</v>
      </c>
      <c r="G83" s="81" t="s">
        <v>39</v>
      </c>
      <c r="H83" s="81" t="s">
        <v>39</v>
      </c>
      <c r="I83" s="81">
        <v>3232137.15</v>
      </c>
      <c r="J83" s="81" t="s">
        <v>39</v>
      </c>
      <c r="K83" s="81" t="s">
        <v>39</v>
      </c>
      <c r="L83" s="81" t="s">
        <v>39</v>
      </c>
      <c r="M83" s="81" t="s">
        <v>39</v>
      </c>
      <c r="N83" s="81" t="s">
        <v>39</v>
      </c>
      <c r="O83" s="92" t="s">
        <v>39</v>
      </c>
      <c r="P83" s="92" t="s">
        <v>39</v>
      </c>
      <c r="Q83" s="93" t="s">
        <v>400</v>
      </c>
      <c r="R83" s="94" t="s">
        <v>376</v>
      </c>
      <c r="S83" s="88" t="s">
        <v>470</v>
      </c>
      <c r="T83" s="81">
        <v>3219840.38</v>
      </c>
      <c r="U83" s="83">
        <f t="shared" ref="U83:U146" si="4">T83/1000</f>
        <v>3219.8403800000001</v>
      </c>
      <c r="V83" s="83">
        <f t="shared" ref="V83:V146" si="5">U83/D83*100</f>
        <v>99.6195467757301</v>
      </c>
      <c r="W83" s="3"/>
    </row>
    <row r="84" spans="1:23" x14ac:dyDescent="0.25">
      <c r="A84" s="32" t="s">
        <v>471</v>
      </c>
      <c r="B84" s="34" t="s">
        <v>472</v>
      </c>
      <c r="C84" s="28">
        <v>260577.67</v>
      </c>
      <c r="D84" s="83">
        <f t="shared" si="3"/>
        <v>260.57767000000001</v>
      </c>
      <c r="E84" s="81">
        <v>260577.67</v>
      </c>
      <c r="F84" s="81" t="s">
        <v>39</v>
      </c>
      <c r="G84" s="81" t="s">
        <v>39</v>
      </c>
      <c r="H84" s="81" t="s">
        <v>39</v>
      </c>
      <c r="I84" s="81">
        <v>260577.67</v>
      </c>
      <c r="J84" s="81" t="s">
        <v>39</v>
      </c>
      <c r="K84" s="81" t="s">
        <v>39</v>
      </c>
      <c r="L84" s="81" t="s">
        <v>39</v>
      </c>
      <c r="M84" s="81" t="s">
        <v>39</v>
      </c>
      <c r="N84" s="81" t="s">
        <v>39</v>
      </c>
      <c r="O84" s="92" t="s">
        <v>39</v>
      </c>
      <c r="P84" s="92" t="s">
        <v>39</v>
      </c>
      <c r="Q84" s="93" t="s">
        <v>471</v>
      </c>
      <c r="R84" s="94" t="s">
        <v>376</v>
      </c>
      <c r="S84" s="88" t="s">
        <v>472</v>
      </c>
      <c r="T84" s="81">
        <v>260577.67</v>
      </c>
      <c r="U84" s="83">
        <f t="shared" si="4"/>
        <v>260.57767000000001</v>
      </c>
      <c r="V84" s="83">
        <f t="shared" si="5"/>
        <v>100</v>
      </c>
      <c r="W84" s="3"/>
    </row>
    <row r="85" spans="1:23" ht="39" x14ac:dyDescent="0.25">
      <c r="A85" s="32" t="s">
        <v>473</v>
      </c>
      <c r="B85" s="34" t="s">
        <v>474</v>
      </c>
      <c r="C85" s="28">
        <v>260577.67</v>
      </c>
      <c r="D85" s="83">
        <f t="shared" si="3"/>
        <v>260.57767000000001</v>
      </c>
      <c r="E85" s="81">
        <v>260577.67</v>
      </c>
      <c r="F85" s="81" t="s">
        <v>39</v>
      </c>
      <c r="G85" s="81" t="s">
        <v>39</v>
      </c>
      <c r="H85" s="81" t="s">
        <v>39</v>
      </c>
      <c r="I85" s="81">
        <v>260577.67</v>
      </c>
      <c r="J85" s="81" t="s">
        <v>39</v>
      </c>
      <c r="K85" s="81" t="s">
        <v>39</v>
      </c>
      <c r="L85" s="81" t="s">
        <v>39</v>
      </c>
      <c r="M85" s="81" t="s">
        <v>39</v>
      </c>
      <c r="N85" s="81" t="s">
        <v>39</v>
      </c>
      <c r="O85" s="92" t="s">
        <v>39</v>
      </c>
      <c r="P85" s="92" t="s">
        <v>39</v>
      </c>
      <c r="Q85" s="93" t="s">
        <v>473</v>
      </c>
      <c r="R85" s="94" t="s">
        <v>376</v>
      </c>
      <c r="S85" s="88" t="s">
        <v>474</v>
      </c>
      <c r="T85" s="81">
        <v>260577.67</v>
      </c>
      <c r="U85" s="83">
        <f t="shared" si="4"/>
        <v>260.57767000000001</v>
      </c>
      <c r="V85" s="83">
        <f t="shared" si="5"/>
        <v>100</v>
      </c>
      <c r="W85" s="3"/>
    </row>
    <row r="86" spans="1:23" x14ac:dyDescent="0.25">
      <c r="A86" s="32" t="s">
        <v>402</v>
      </c>
      <c r="B86" s="34" t="s">
        <v>475</v>
      </c>
      <c r="C86" s="28">
        <v>2971559.48</v>
      </c>
      <c r="D86" s="83">
        <f t="shared" si="3"/>
        <v>2971.5594799999999</v>
      </c>
      <c r="E86" s="81">
        <v>2971559.48</v>
      </c>
      <c r="F86" s="81" t="s">
        <v>39</v>
      </c>
      <c r="G86" s="81" t="s">
        <v>39</v>
      </c>
      <c r="H86" s="81" t="s">
        <v>39</v>
      </c>
      <c r="I86" s="81">
        <v>2971559.48</v>
      </c>
      <c r="J86" s="81" t="s">
        <v>39</v>
      </c>
      <c r="K86" s="81" t="s">
        <v>39</v>
      </c>
      <c r="L86" s="81" t="s">
        <v>39</v>
      </c>
      <c r="M86" s="81" t="s">
        <v>39</v>
      </c>
      <c r="N86" s="81" t="s">
        <v>39</v>
      </c>
      <c r="O86" s="92" t="s">
        <v>39</v>
      </c>
      <c r="P86" s="92" t="s">
        <v>39</v>
      </c>
      <c r="Q86" s="93" t="s">
        <v>402</v>
      </c>
      <c r="R86" s="94" t="s">
        <v>376</v>
      </c>
      <c r="S86" s="88" t="s">
        <v>475</v>
      </c>
      <c r="T86" s="81">
        <v>2959262.71</v>
      </c>
      <c r="U86" s="83">
        <f t="shared" si="4"/>
        <v>2959.26271</v>
      </c>
      <c r="V86" s="83">
        <f t="shared" si="5"/>
        <v>99.586184625185425</v>
      </c>
      <c r="W86" s="3"/>
    </row>
    <row r="87" spans="1:23" ht="26.25" x14ac:dyDescent="0.25">
      <c r="A87" s="32" t="s">
        <v>437</v>
      </c>
      <c r="B87" s="34" t="s">
        <v>476</v>
      </c>
      <c r="C87" s="28">
        <v>2149426</v>
      </c>
      <c r="D87" s="83">
        <f t="shared" si="3"/>
        <v>2149.4259999999999</v>
      </c>
      <c r="E87" s="81">
        <v>2149426</v>
      </c>
      <c r="F87" s="81" t="s">
        <v>39</v>
      </c>
      <c r="G87" s="81" t="s">
        <v>39</v>
      </c>
      <c r="H87" s="81" t="s">
        <v>39</v>
      </c>
      <c r="I87" s="81">
        <v>2149426</v>
      </c>
      <c r="J87" s="81" t="s">
        <v>39</v>
      </c>
      <c r="K87" s="81" t="s">
        <v>39</v>
      </c>
      <c r="L87" s="81" t="s">
        <v>39</v>
      </c>
      <c r="M87" s="81" t="s">
        <v>39</v>
      </c>
      <c r="N87" s="81" t="s">
        <v>39</v>
      </c>
      <c r="O87" s="92" t="s">
        <v>39</v>
      </c>
      <c r="P87" s="92" t="s">
        <v>39</v>
      </c>
      <c r="Q87" s="93" t="s">
        <v>437</v>
      </c>
      <c r="R87" s="94" t="s">
        <v>376</v>
      </c>
      <c r="S87" s="88" t="s">
        <v>476</v>
      </c>
      <c r="T87" s="81">
        <v>2145066</v>
      </c>
      <c r="U87" s="83">
        <f t="shared" si="4"/>
        <v>2145.0659999999998</v>
      </c>
      <c r="V87" s="83">
        <f t="shared" si="5"/>
        <v>99.797155147467279</v>
      </c>
      <c r="W87" s="3"/>
    </row>
    <row r="88" spans="1:23" x14ac:dyDescent="0.25">
      <c r="A88" s="32" t="s">
        <v>404</v>
      </c>
      <c r="B88" s="34" t="s">
        <v>477</v>
      </c>
      <c r="C88" s="28">
        <v>277123</v>
      </c>
      <c r="D88" s="83">
        <f t="shared" si="3"/>
        <v>277.12299999999999</v>
      </c>
      <c r="E88" s="81">
        <v>277123</v>
      </c>
      <c r="F88" s="81" t="s">
        <v>39</v>
      </c>
      <c r="G88" s="81" t="s">
        <v>39</v>
      </c>
      <c r="H88" s="81" t="s">
        <v>39</v>
      </c>
      <c r="I88" s="81">
        <v>277123</v>
      </c>
      <c r="J88" s="81" t="s">
        <v>39</v>
      </c>
      <c r="K88" s="81" t="s">
        <v>39</v>
      </c>
      <c r="L88" s="81" t="s">
        <v>39</v>
      </c>
      <c r="M88" s="81" t="s">
        <v>39</v>
      </c>
      <c r="N88" s="81" t="s">
        <v>39</v>
      </c>
      <c r="O88" s="92" t="s">
        <v>39</v>
      </c>
      <c r="P88" s="92" t="s">
        <v>39</v>
      </c>
      <c r="Q88" s="93" t="s">
        <v>404</v>
      </c>
      <c r="R88" s="94" t="s">
        <v>376</v>
      </c>
      <c r="S88" s="88" t="s">
        <v>477</v>
      </c>
      <c r="T88" s="81">
        <v>272799.25</v>
      </c>
      <c r="U88" s="83">
        <f t="shared" si="4"/>
        <v>272.79924999999997</v>
      </c>
      <c r="V88" s="83">
        <f t="shared" si="5"/>
        <v>98.439772231103149</v>
      </c>
      <c r="W88" s="3"/>
    </row>
    <row r="89" spans="1:23" x14ac:dyDescent="0.25">
      <c r="A89" s="32" t="s">
        <v>421</v>
      </c>
      <c r="B89" s="34" t="s">
        <v>478</v>
      </c>
      <c r="C89" s="28">
        <v>545010.48</v>
      </c>
      <c r="D89" s="83">
        <f t="shared" si="3"/>
        <v>545.01048000000003</v>
      </c>
      <c r="E89" s="81">
        <v>545010.48</v>
      </c>
      <c r="F89" s="81" t="s">
        <v>39</v>
      </c>
      <c r="G89" s="81" t="s">
        <v>39</v>
      </c>
      <c r="H89" s="81" t="s">
        <v>39</v>
      </c>
      <c r="I89" s="81">
        <v>545010.48</v>
      </c>
      <c r="J89" s="81" t="s">
        <v>39</v>
      </c>
      <c r="K89" s="81" t="s">
        <v>39</v>
      </c>
      <c r="L89" s="81" t="s">
        <v>39</v>
      </c>
      <c r="M89" s="81" t="s">
        <v>39</v>
      </c>
      <c r="N89" s="81" t="s">
        <v>39</v>
      </c>
      <c r="O89" s="92" t="s">
        <v>39</v>
      </c>
      <c r="P89" s="92" t="s">
        <v>39</v>
      </c>
      <c r="Q89" s="93" t="s">
        <v>421</v>
      </c>
      <c r="R89" s="94" t="s">
        <v>376</v>
      </c>
      <c r="S89" s="88" t="s">
        <v>478</v>
      </c>
      <c r="T89" s="81">
        <v>541397.46</v>
      </c>
      <c r="U89" s="83">
        <f t="shared" si="4"/>
        <v>541.39745999999991</v>
      </c>
      <c r="V89" s="83">
        <f t="shared" si="5"/>
        <v>99.337073298113438</v>
      </c>
      <c r="W89" s="3"/>
    </row>
    <row r="90" spans="1:23" x14ac:dyDescent="0.25">
      <c r="A90" s="32" t="s">
        <v>479</v>
      </c>
      <c r="B90" s="34" t="s">
        <v>480</v>
      </c>
      <c r="C90" s="28">
        <v>1070500</v>
      </c>
      <c r="D90" s="83">
        <f t="shared" si="3"/>
        <v>1070.5</v>
      </c>
      <c r="E90" s="81">
        <v>1070500</v>
      </c>
      <c r="F90" s="81" t="s">
        <v>39</v>
      </c>
      <c r="G90" s="81" t="s">
        <v>39</v>
      </c>
      <c r="H90" s="81" t="s">
        <v>39</v>
      </c>
      <c r="I90" s="81">
        <v>1070500</v>
      </c>
      <c r="J90" s="81" t="s">
        <v>39</v>
      </c>
      <c r="K90" s="81" t="s">
        <v>39</v>
      </c>
      <c r="L90" s="81" t="s">
        <v>39</v>
      </c>
      <c r="M90" s="81" t="s">
        <v>39</v>
      </c>
      <c r="N90" s="81" t="s">
        <v>39</v>
      </c>
      <c r="O90" s="92" t="s">
        <v>39</v>
      </c>
      <c r="P90" s="92" t="s">
        <v>39</v>
      </c>
      <c r="Q90" s="93" t="s">
        <v>479</v>
      </c>
      <c r="R90" s="94" t="s">
        <v>376</v>
      </c>
      <c r="S90" s="88" t="s">
        <v>480</v>
      </c>
      <c r="T90" s="81">
        <v>947768.74</v>
      </c>
      <c r="U90" s="83">
        <f t="shared" si="4"/>
        <v>947.76873999999998</v>
      </c>
      <c r="V90" s="83">
        <f t="shared" si="5"/>
        <v>88.535146193367581</v>
      </c>
      <c r="W90" s="3"/>
    </row>
    <row r="91" spans="1:23" x14ac:dyDescent="0.25">
      <c r="A91" s="32" t="s">
        <v>481</v>
      </c>
      <c r="B91" s="34" t="s">
        <v>482</v>
      </c>
      <c r="C91" s="28">
        <v>1070500</v>
      </c>
      <c r="D91" s="83">
        <f t="shared" si="3"/>
        <v>1070.5</v>
      </c>
      <c r="E91" s="81">
        <v>1070500</v>
      </c>
      <c r="F91" s="81" t="s">
        <v>39</v>
      </c>
      <c r="G91" s="81" t="s">
        <v>39</v>
      </c>
      <c r="H91" s="81" t="s">
        <v>39</v>
      </c>
      <c r="I91" s="81">
        <v>1070500</v>
      </c>
      <c r="J91" s="81" t="s">
        <v>39</v>
      </c>
      <c r="K91" s="81" t="s">
        <v>39</v>
      </c>
      <c r="L91" s="81" t="s">
        <v>39</v>
      </c>
      <c r="M91" s="81" t="s">
        <v>39</v>
      </c>
      <c r="N91" s="81" t="s">
        <v>39</v>
      </c>
      <c r="O91" s="92" t="s">
        <v>39</v>
      </c>
      <c r="P91" s="92" t="s">
        <v>39</v>
      </c>
      <c r="Q91" s="93" t="s">
        <v>481</v>
      </c>
      <c r="R91" s="94" t="s">
        <v>376</v>
      </c>
      <c r="S91" s="88" t="s">
        <v>482</v>
      </c>
      <c r="T91" s="81">
        <v>947768.74</v>
      </c>
      <c r="U91" s="83">
        <f t="shared" si="4"/>
        <v>947.76873999999998</v>
      </c>
      <c r="V91" s="83">
        <f t="shared" si="5"/>
        <v>88.535146193367581</v>
      </c>
      <c r="W91" s="3"/>
    </row>
    <row r="92" spans="1:23" ht="64.5" x14ac:dyDescent="0.25">
      <c r="A92" s="32" t="s">
        <v>381</v>
      </c>
      <c r="B92" s="34" t="s">
        <v>483</v>
      </c>
      <c r="C92" s="28">
        <v>939803.74</v>
      </c>
      <c r="D92" s="83">
        <f t="shared" si="3"/>
        <v>939.80373999999995</v>
      </c>
      <c r="E92" s="81">
        <v>939803.74</v>
      </c>
      <c r="F92" s="81" t="s">
        <v>39</v>
      </c>
      <c r="G92" s="81" t="s">
        <v>39</v>
      </c>
      <c r="H92" s="81" t="s">
        <v>39</v>
      </c>
      <c r="I92" s="81">
        <v>939803.74</v>
      </c>
      <c r="J92" s="81" t="s">
        <v>39</v>
      </c>
      <c r="K92" s="81" t="s">
        <v>39</v>
      </c>
      <c r="L92" s="81" t="s">
        <v>39</v>
      </c>
      <c r="M92" s="81" t="s">
        <v>39</v>
      </c>
      <c r="N92" s="81" t="s">
        <v>39</v>
      </c>
      <c r="O92" s="92" t="s">
        <v>39</v>
      </c>
      <c r="P92" s="92" t="s">
        <v>39</v>
      </c>
      <c r="Q92" s="93" t="s">
        <v>381</v>
      </c>
      <c r="R92" s="94" t="s">
        <v>376</v>
      </c>
      <c r="S92" s="88" t="s">
        <v>483</v>
      </c>
      <c r="T92" s="81">
        <v>939803.74</v>
      </c>
      <c r="U92" s="83">
        <f t="shared" si="4"/>
        <v>939.80373999999995</v>
      </c>
      <c r="V92" s="83">
        <f t="shared" si="5"/>
        <v>100</v>
      </c>
      <c r="W92" s="3"/>
    </row>
    <row r="93" spans="1:23" ht="26.25" x14ac:dyDescent="0.25">
      <c r="A93" s="32" t="s">
        <v>383</v>
      </c>
      <c r="B93" s="34" t="s">
        <v>484</v>
      </c>
      <c r="C93" s="28">
        <v>939803.74</v>
      </c>
      <c r="D93" s="83">
        <f t="shared" si="3"/>
        <v>939.80373999999995</v>
      </c>
      <c r="E93" s="81">
        <v>939803.74</v>
      </c>
      <c r="F93" s="81" t="s">
        <v>39</v>
      </c>
      <c r="G93" s="81" t="s">
        <v>39</v>
      </c>
      <c r="H93" s="81" t="s">
        <v>39</v>
      </c>
      <c r="I93" s="81">
        <v>939803.74</v>
      </c>
      <c r="J93" s="81" t="s">
        <v>39</v>
      </c>
      <c r="K93" s="81" t="s">
        <v>39</v>
      </c>
      <c r="L93" s="81" t="s">
        <v>39</v>
      </c>
      <c r="M93" s="81" t="s">
        <v>39</v>
      </c>
      <c r="N93" s="81" t="s">
        <v>39</v>
      </c>
      <c r="O93" s="92" t="s">
        <v>39</v>
      </c>
      <c r="P93" s="92" t="s">
        <v>39</v>
      </c>
      <c r="Q93" s="93" t="s">
        <v>383</v>
      </c>
      <c r="R93" s="94" t="s">
        <v>376</v>
      </c>
      <c r="S93" s="88" t="s">
        <v>484</v>
      </c>
      <c r="T93" s="81">
        <v>939803.74</v>
      </c>
      <c r="U93" s="83">
        <f t="shared" si="4"/>
        <v>939.80373999999995</v>
      </c>
      <c r="V93" s="83">
        <f t="shared" si="5"/>
        <v>100</v>
      </c>
      <c r="W93" s="3"/>
    </row>
    <row r="94" spans="1:23" ht="26.25" x14ac:dyDescent="0.25">
      <c r="A94" s="32" t="s">
        <v>385</v>
      </c>
      <c r="B94" s="34" t="s">
        <v>485</v>
      </c>
      <c r="C94" s="28">
        <v>723175.2</v>
      </c>
      <c r="D94" s="83">
        <f t="shared" si="3"/>
        <v>723.1751999999999</v>
      </c>
      <c r="E94" s="81">
        <v>723175.2</v>
      </c>
      <c r="F94" s="81" t="s">
        <v>39</v>
      </c>
      <c r="G94" s="81" t="s">
        <v>39</v>
      </c>
      <c r="H94" s="81" t="s">
        <v>39</v>
      </c>
      <c r="I94" s="81">
        <v>723175.2</v>
      </c>
      <c r="J94" s="81" t="s">
        <v>39</v>
      </c>
      <c r="K94" s="81" t="s">
        <v>39</v>
      </c>
      <c r="L94" s="81" t="s">
        <v>39</v>
      </c>
      <c r="M94" s="81" t="s">
        <v>39</v>
      </c>
      <c r="N94" s="81" t="s">
        <v>39</v>
      </c>
      <c r="O94" s="92" t="s">
        <v>39</v>
      </c>
      <c r="P94" s="92" t="s">
        <v>39</v>
      </c>
      <c r="Q94" s="93" t="s">
        <v>385</v>
      </c>
      <c r="R94" s="94" t="s">
        <v>376</v>
      </c>
      <c r="S94" s="88" t="s">
        <v>485</v>
      </c>
      <c r="T94" s="81">
        <v>723175.2</v>
      </c>
      <c r="U94" s="83">
        <f t="shared" si="4"/>
        <v>723.1751999999999</v>
      </c>
      <c r="V94" s="83">
        <f t="shared" si="5"/>
        <v>100</v>
      </c>
      <c r="W94" s="3"/>
    </row>
    <row r="95" spans="1:23" ht="39" x14ac:dyDescent="0.25">
      <c r="A95" s="32" t="s">
        <v>389</v>
      </c>
      <c r="B95" s="34" t="s">
        <v>486</v>
      </c>
      <c r="C95" s="28">
        <v>216628.54</v>
      </c>
      <c r="D95" s="83">
        <f t="shared" si="3"/>
        <v>216.62854000000002</v>
      </c>
      <c r="E95" s="81">
        <v>216628.54</v>
      </c>
      <c r="F95" s="81" t="s">
        <v>39</v>
      </c>
      <c r="G95" s="81" t="s">
        <v>39</v>
      </c>
      <c r="H95" s="81" t="s">
        <v>39</v>
      </c>
      <c r="I95" s="81">
        <v>216628.54</v>
      </c>
      <c r="J95" s="81" t="s">
        <v>39</v>
      </c>
      <c r="K95" s="81" t="s">
        <v>39</v>
      </c>
      <c r="L95" s="81" t="s">
        <v>39</v>
      </c>
      <c r="M95" s="81" t="s">
        <v>39</v>
      </c>
      <c r="N95" s="81" t="s">
        <v>39</v>
      </c>
      <c r="O95" s="92" t="s">
        <v>39</v>
      </c>
      <c r="P95" s="92" t="s">
        <v>39</v>
      </c>
      <c r="Q95" s="93" t="s">
        <v>389</v>
      </c>
      <c r="R95" s="94" t="s">
        <v>376</v>
      </c>
      <c r="S95" s="88" t="s">
        <v>486</v>
      </c>
      <c r="T95" s="81">
        <v>216628.54</v>
      </c>
      <c r="U95" s="83">
        <f t="shared" si="4"/>
        <v>216.62854000000002</v>
      </c>
      <c r="V95" s="83">
        <f t="shared" si="5"/>
        <v>100</v>
      </c>
      <c r="W95" s="3"/>
    </row>
    <row r="96" spans="1:23" ht="26.25" x14ac:dyDescent="0.25">
      <c r="A96" s="32" t="s">
        <v>413</v>
      </c>
      <c r="B96" s="34" t="s">
        <v>487</v>
      </c>
      <c r="C96" s="28">
        <v>130696.26</v>
      </c>
      <c r="D96" s="83">
        <f t="shared" si="3"/>
        <v>130.69626</v>
      </c>
      <c r="E96" s="81">
        <v>130696.26</v>
      </c>
      <c r="F96" s="81" t="s">
        <v>39</v>
      </c>
      <c r="G96" s="81" t="s">
        <v>39</v>
      </c>
      <c r="H96" s="81" t="s">
        <v>39</v>
      </c>
      <c r="I96" s="81">
        <v>130696.26</v>
      </c>
      <c r="J96" s="81" t="s">
        <v>39</v>
      </c>
      <c r="K96" s="81" t="s">
        <v>39</v>
      </c>
      <c r="L96" s="81" t="s">
        <v>39</v>
      </c>
      <c r="M96" s="81" t="s">
        <v>39</v>
      </c>
      <c r="N96" s="81" t="s">
        <v>39</v>
      </c>
      <c r="O96" s="92" t="s">
        <v>39</v>
      </c>
      <c r="P96" s="92" t="s">
        <v>39</v>
      </c>
      <c r="Q96" s="93" t="s">
        <v>413</v>
      </c>
      <c r="R96" s="94" t="s">
        <v>376</v>
      </c>
      <c r="S96" s="88" t="s">
        <v>487</v>
      </c>
      <c r="T96" s="81">
        <v>7965</v>
      </c>
      <c r="U96" s="83">
        <f t="shared" si="4"/>
        <v>7.9649999999999999</v>
      </c>
      <c r="V96" s="83">
        <f t="shared" si="5"/>
        <v>6.094283034571915</v>
      </c>
      <c r="W96" s="3"/>
    </row>
    <row r="97" spans="1:23" ht="26.25" x14ac:dyDescent="0.25">
      <c r="A97" s="32" t="s">
        <v>415</v>
      </c>
      <c r="B97" s="34" t="s">
        <v>488</v>
      </c>
      <c r="C97" s="28">
        <v>130696.26</v>
      </c>
      <c r="D97" s="83">
        <f t="shared" si="3"/>
        <v>130.69626</v>
      </c>
      <c r="E97" s="81">
        <v>130696.26</v>
      </c>
      <c r="F97" s="81" t="s">
        <v>39</v>
      </c>
      <c r="G97" s="81" t="s">
        <v>39</v>
      </c>
      <c r="H97" s="81" t="s">
        <v>39</v>
      </c>
      <c r="I97" s="81">
        <v>130696.26</v>
      </c>
      <c r="J97" s="81" t="s">
        <v>39</v>
      </c>
      <c r="K97" s="81" t="s">
        <v>39</v>
      </c>
      <c r="L97" s="81" t="s">
        <v>39</v>
      </c>
      <c r="M97" s="81" t="s">
        <v>39</v>
      </c>
      <c r="N97" s="81" t="s">
        <v>39</v>
      </c>
      <c r="O97" s="92" t="s">
        <v>39</v>
      </c>
      <c r="P97" s="92" t="s">
        <v>39</v>
      </c>
      <c r="Q97" s="93" t="s">
        <v>415</v>
      </c>
      <c r="R97" s="94" t="s">
        <v>376</v>
      </c>
      <c r="S97" s="88" t="s">
        <v>488</v>
      </c>
      <c r="T97" s="81">
        <v>7965</v>
      </c>
      <c r="U97" s="83">
        <f t="shared" si="4"/>
        <v>7.9649999999999999</v>
      </c>
      <c r="V97" s="83">
        <f t="shared" si="5"/>
        <v>6.094283034571915</v>
      </c>
      <c r="W97" s="3"/>
    </row>
    <row r="98" spans="1:23" x14ac:dyDescent="0.25">
      <c r="A98" s="32" t="s">
        <v>417</v>
      </c>
      <c r="B98" s="34" t="s">
        <v>489</v>
      </c>
      <c r="C98" s="28">
        <v>130696.26</v>
      </c>
      <c r="D98" s="83">
        <f t="shared" si="3"/>
        <v>130.69626</v>
      </c>
      <c r="E98" s="81">
        <v>130696.26</v>
      </c>
      <c r="F98" s="81" t="s">
        <v>39</v>
      </c>
      <c r="G98" s="81" t="s">
        <v>39</v>
      </c>
      <c r="H98" s="81" t="s">
        <v>39</v>
      </c>
      <c r="I98" s="81">
        <v>130696.26</v>
      </c>
      <c r="J98" s="81" t="s">
        <v>39</v>
      </c>
      <c r="K98" s="81" t="s">
        <v>39</v>
      </c>
      <c r="L98" s="81" t="s">
        <v>39</v>
      </c>
      <c r="M98" s="81" t="s">
        <v>39</v>
      </c>
      <c r="N98" s="81" t="s">
        <v>39</v>
      </c>
      <c r="O98" s="92" t="s">
        <v>39</v>
      </c>
      <c r="P98" s="92" t="s">
        <v>39</v>
      </c>
      <c r="Q98" s="93" t="s">
        <v>417</v>
      </c>
      <c r="R98" s="94" t="s">
        <v>376</v>
      </c>
      <c r="S98" s="88" t="s">
        <v>489</v>
      </c>
      <c r="T98" s="81">
        <v>7965</v>
      </c>
      <c r="U98" s="83">
        <f t="shared" si="4"/>
        <v>7.9649999999999999</v>
      </c>
      <c r="V98" s="83">
        <f t="shared" si="5"/>
        <v>6.094283034571915</v>
      </c>
      <c r="W98" s="3"/>
    </row>
    <row r="99" spans="1:23" ht="26.25" x14ac:dyDescent="0.25">
      <c r="A99" s="32" t="s">
        <v>490</v>
      </c>
      <c r="B99" s="34" t="s">
        <v>491</v>
      </c>
      <c r="C99" s="28">
        <v>89212.69</v>
      </c>
      <c r="D99" s="83">
        <f t="shared" si="3"/>
        <v>89.212690000000009</v>
      </c>
      <c r="E99" s="81">
        <v>89212.69</v>
      </c>
      <c r="F99" s="81" t="s">
        <v>39</v>
      </c>
      <c r="G99" s="81" t="s">
        <v>39</v>
      </c>
      <c r="H99" s="81" t="s">
        <v>39</v>
      </c>
      <c r="I99" s="81">
        <v>89212.69</v>
      </c>
      <c r="J99" s="81" t="s">
        <v>39</v>
      </c>
      <c r="K99" s="81" t="s">
        <v>39</v>
      </c>
      <c r="L99" s="81" t="s">
        <v>39</v>
      </c>
      <c r="M99" s="81" t="s">
        <v>39</v>
      </c>
      <c r="N99" s="81" t="s">
        <v>39</v>
      </c>
      <c r="O99" s="92" t="s">
        <v>39</v>
      </c>
      <c r="P99" s="92" t="s">
        <v>39</v>
      </c>
      <c r="Q99" s="93" t="s">
        <v>490</v>
      </c>
      <c r="R99" s="94" t="s">
        <v>376</v>
      </c>
      <c r="S99" s="88" t="s">
        <v>491</v>
      </c>
      <c r="T99" s="81">
        <v>38073</v>
      </c>
      <c r="U99" s="83">
        <f t="shared" si="4"/>
        <v>38.073</v>
      </c>
      <c r="V99" s="83">
        <f t="shared" si="5"/>
        <v>42.676664048578736</v>
      </c>
      <c r="W99" s="3"/>
    </row>
    <row r="100" spans="1:23" x14ac:dyDescent="0.25">
      <c r="A100" s="32" t="s">
        <v>492</v>
      </c>
      <c r="B100" s="34" t="s">
        <v>493</v>
      </c>
      <c r="C100" s="28">
        <v>84212.69</v>
      </c>
      <c r="D100" s="83">
        <f t="shared" si="3"/>
        <v>84.212690000000009</v>
      </c>
      <c r="E100" s="81">
        <v>84212.69</v>
      </c>
      <c r="F100" s="81" t="s">
        <v>39</v>
      </c>
      <c r="G100" s="81" t="s">
        <v>39</v>
      </c>
      <c r="H100" s="81" t="s">
        <v>39</v>
      </c>
      <c r="I100" s="81">
        <v>84212.69</v>
      </c>
      <c r="J100" s="81" t="s">
        <v>39</v>
      </c>
      <c r="K100" s="81" t="s">
        <v>39</v>
      </c>
      <c r="L100" s="81" t="s">
        <v>39</v>
      </c>
      <c r="M100" s="81" t="s">
        <v>39</v>
      </c>
      <c r="N100" s="81" t="s">
        <v>39</v>
      </c>
      <c r="O100" s="92" t="s">
        <v>39</v>
      </c>
      <c r="P100" s="92" t="s">
        <v>39</v>
      </c>
      <c r="Q100" s="93" t="s">
        <v>492</v>
      </c>
      <c r="R100" s="94" t="s">
        <v>376</v>
      </c>
      <c r="S100" s="88" t="s">
        <v>493</v>
      </c>
      <c r="T100" s="81">
        <v>33100</v>
      </c>
      <c r="U100" s="83">
        <f t="shared" si="4"/>
        <v>33.1</v>
      </c>
      <c r="V100" s="83">
        <f t="shared" si="5"/>
        <v>39.305240100987156</v>
      </c>
      <c r="W100" s="3"/>
    </row>
    <row r="101" spans="1:23" ht="26.25" x14ac:dyDescent="0.25">
      <c r="A101" s="32" t="s">
        <v>413</v>
      </c>
      <c r="B101" s="34" t="s">
        <v>494</v>
      </c>
      <c r="C101" s="28">
        <v>84212.69</v>
      </c>
      <c r="D101" s="83">
        <f t="shared" si="3"/>
        <v>84.212690000000009</v>
      </c>
      <c r="E101" s="81">
        <v>84212.69</v>
      </c>
      <c r="F101" s="81" t="s">
        <v>39</v>
      </c>
      <c r="G101" s="81" t="s">
        <v>39</v>
      </c>
      <c r="H101" s="81" t="s">
        <v>39</v>
      </c>
      <c r="I101" s="81">
        <v>84212.69</v>
      </c>
      <c r="J101" s="81" t="s">
        <v>39</v>
      </c>
      <c r="K101" s="81" t="s">
        <v>39</v>
      </c>
      <c r="L101" s="81" t="s">
        <v>39</v>
      </c>
      <c r="M101" s="81" t="s">
        <v>39</v>
      </c>
      <c r="N101" s="81" t="s">
        <v>39</v>
      </c>
      <c r="O101" s="92" t="s">
        <v>39</v>
      </c>
      <c r="P101" s="92" t="s">
        <v>39</v>
      </c>
      <c r="Q101" s="93" t="s">
        <v>413</v>
      </c>
      <c r="R101" s="94" t="s">
        <v>376</v>
      </c>
      <c r="S101" s="88" t="s">
        <v>494</v>
      </c>
      <c r="T101" s="81">
        <v>33100</v>
      </c>
      <c r="U101" s="83">
        <f t="shared" si="4"/>
        <v>33.1</v>
      </c>
      <c r="V101" s="83">
        <f t="shared" si="5"/>
        <v>39.305240100987156</v>
      </c>
      <c r="W101" s="3"/>
    </row>
    <row r="102" spans="1:23" ht="26.25" x14ac:dyDescent="0.25">
      <c r="A102" s="32" t="s">
        <v>415</v>
      </c>
      <c r="B102" s="34" t="s">
        <v>495</v>
      </c>
      <c r="C102" s="28">
        <v>84212.69</v>
      </c>
      <c r="D102" s="83">
        <f t="shared" si="3"/>
        <v>84.212690000000009</v>
      </c>
      <c r="E102" s="81">
        <v>84212.69</v>
      </c>
      <c r="F102" s="81" t="s">
        <v>39</v>
      </c>
      <c r="G102" s="81" t="s">
        <v>39</v>
      </c>
      <c r="H102" s="81" t="s">
        <v>39</v>
      </c>
      <c r="I102" s="81">
        <v>84212.69</v>
      </c>
      <c r="J102" s="81" t="s">
        <v>39</v>
      </c>
      <c r="K102" s="81" t="s">
        <v>39</v>
      </c>
      <c r="L102" s="81" t="s">
        <v>39</v>
      </c>
      <c r="M102" s="81" t="s">
        <v>39</v>
      </c>
      <c r="N102" s="81" t="s">
        <v>39</v>
      </c>
      <c r="O102" s="92" t="s">
        <v>39</v>
      </c>
      <c r="P102" s="92" t="s">
        <v>39</v>
      </c>
      <c r="Q102" s="93" t="s">
        <v>415</v>
      </c>
      <c r="R102" s="94" t="s">
        <v>376</v>
      </c>
      <c r="S102" s="88" t="s">
        <v>495</v>
      </c>
      <c r="T102" s="81">
        <v>33100</v>
      </c>
      <c r="U102" s="83">
        <f t="shared" si="4"/>
        <v>33.1</v>
      </c>
      <c r="V102" s="83">
        <f t="shared" si="5"/>
        <v>39.305240100987156</v>
      </c>
      <c r="W102" s="3"/>
    </row>
    <row r="103" spans="1:23" x14ac:dyDescent="0.25">
      <c r="A103" s="32" t="s">
        <v>417</v>
      </c>
      <c r="B103" s="34" t="s">
        <v>496</v>
      </c>
      <c r="C103" s="28">
        <v>84212.69</v>
      </c>
      <c r="D103" s="83">
        <f t="shared" si="3"/>
        <v>84.212690000000009</v>
      </c>
      <c r="E103" s="81">
        <v>84212.69</v>
      </c>
      <c r="F103" s="81" t="s">
        <v>39</v>
      </c>
      <c r="G103" s="81" t="s">
        <v>39</v>
      </c>
      <c r="H103" s="81" t="s">
        <v>39</v>
      </c>
      <c r="I103" s="81">
        <v>84212.69</v>
      </c>
      <c r="J103" s="81" t="s">
        <v>39</v>
      </c>
      <c r="K103" s="81" t="s">
        <v>39</v>
      </c>
      <c r="L103" s="81" t="s">
        <v>39</v>
      </c>
      <c r="M103" s="81" t="s">
        <v>39</v>
      </c>
      <c r="N103" s="81" t="s">
        <v>39</v>
      </c>
      <c r="O103" s="92" t="s">
        <v>39</v>
      </c>
      <c r="P103" s="92" t="s">
        <v>39</v>
      </c>
      <c r="Q103" s="93" t="s">
        <v>417</v>
      </c>
      <c r="R103" s="94" t="s">
        <v>376</v>
      </c>
      <c r="S103" s="88" t="s">
        <v>496</v>
      </c>
      <c r="T103" s="81">
        <v>33100</v>
      </c>
      <c r="U103" s="83">
        <f t="shared" si="4"/>
        <v>33.1</v>
      </c>
      <c r="V103" s="83">
        <f t="shared" si="5"/>
        <v>39.305240100987156</v>
      </c>
      <c r="W103" s="3"/>
    </row>
    <row r="104" spans="1:23" x14ac:dyDescent="0.25">
      <c r="A104" s="32" t="s">
        <v>497</v>
      </c>
      <c r="B104" s="34" t="s">
        <v>498</v>
      </c>
      <c r="C104" s="28">
        <v>5000</v>
      </c>
      <c r="D104" s="83">
        <f t="shared" si="3"/>
        <v>5</v>
      </c>
      <c r="E104" s="81">
        <v>5000</v>
      </c>
      <c r="F104" s="81" t="s">
        <v>39</v>
      </c>
      <c r="G104" s="81" t="s">
        <v>39</v>
      </c>
      <c r="H104" s="81" t="s">
        <v>39</v>
      </c>
      <c r="I104" s="81">
        <v>5000</v>
      </c>
      <c r="J104" s="81" t="s">
        <v>39</v>
      </c>
      <c r="K104" s="81" t="s">
        <v>39</v>
      </c>
      <c r="L104" s="81" t="s">
        <v>39</v>
      </c>
      <c r="M104" s="81" t="s">
        <v>39</v>
      </c>
      <c r="N104" s="81" t="s">
        <v>39</v>
      </c>
      <c r="O104" s="92" t="s">
        <v>39</v>
      </c>
      <c r="P104" s="92" t="s">
        <v>39</v>
      </c>
      <c r="Q104" s="93" t="s">
        <v>497</v>
      </c>
      <c r="R104" s="94" t="s">
        <v>376</v>
      </c>
      <c r="S104" s="88" t="s">
        <v>498</v>
      </c>
      <c r="T104" s="81">
        <v>4973</v>
      </c>
      <c r="U104" s="83">
        <f t="shared" si="4"/>
        <v>4.9729999999999999</v>
      </c>
      <c r="V104" s="83">
        <f t="shared" si="5"/>
        <v>99.46</v>
      </c>
      <c r="W104" s="3"/>
    </row>
    <row r="105" spans="1:23" ht="26.25" x14ac:dyDescent="0.25">
      <c r="A105" s="32" t="s">
        <v>413</v>
      </c>
      <c r="B105" s="34" t="s">
        <v>499</v>
      </c>
      <c r="C105" s="28">
        <v>5000</v>
      </c>
      <c r="D105" s="83">
        <f t="shared" si="3"/>
        <v>5</v>
      </c>
      <c r="E105" s="81">
        <v>5000</v>
      </c>
      <c r="F105" s="81" t="s">
        <v>39</v>
      </c>
      <c r="G105" s="81" t="s">
        <v>39</v>
      </c>
      <c r="H105" s="81" t="s">
        <v>39</v>
      </c>
      <c r="I105" s="81">
        <v>5000</v>
      </c>
      <c r="J105" s="81" t="s">
        <v>39</v>
      </c>
      <c r="K105" s="81" t="s">
        <v>39</v>
      </c>
      <c r="L105" s="81" t="s">
        <v>39</v>
      </c>
      <c r="M105" s="81" t="s">
        <v>39</v>
      </c>
      <c r="N105" s="81" t="s">
        <v>39</v>
      </c>
      <c r="O105" s="92" t="s">
        <v>39</v>
      </c>
      <c r="P105" s="92" t="s">
        <v>39</v>
      </c>
      <c r="Q105" s="93" t="s">
        <v>413</v>
      </c>
      <c r="R105" s="94" t="s">
        <v>376</v>
      </c>
      <c r="S105" s="88" t="s">
        <v>499</v>
      </c>
      <c r="T105" s="81">
        <v>4973</v>
      </c>
      <c r="U105" s="83">
        <f t="shared" si="4"/>
        <v>4.9729999999999999</v>
      </c>
      <c r="V105" s="83">
        <f t="shared" si="5"/>
        <v>99.46</v>
      </c>
      <c r="W105" s="3"/>
    </row>
    <row r="106" spans="1:23" ht="26.25" x14ac:dyDescent="0.25">
      <c r="A106" s="32" t="s">
        <v>415</v>
      </c>
      <c r="B106" s="34" t="s">
        <v>500</v>
      </c>
      <c r="C106" s="28">
        <v>5000</v>
      </c>
      <c r="D106" s="83">
        <f t="shared" si="3"/>
        <v>5</v>
      </c>
      <c r="E106" s="81">
        <v>5000</v>
      </c>
      <c r="F106" s="81" t="s">
        <v>39</v>
      </c>
      <c r="G106" s="81" t="s">
        <v>39</v>
      </c>
      <c r="H106" s="81" t="s">
        <v>39</v>
      </c>
      <c r="I106" s="81">
        <v>5000</v>
      </c>
      <c r="J106" s="81" t="s">
        <v>39</v>
      </c>
      <c r="K106" s="81" t="s">
        <v>39</v>
      </c>
      <c r="L106" s="81" t="s">
        <v>39</v>
      </c>
      <c r="M106" s="81" t="s">
        <v>39</v>
      </c>
      <c r="N106" s="81" t="s">
        <v>39</v>
      </c>
      <c r="O106" s="92" t="s">
        <v>39</v>
      </c>
      <c r="P106" s="92" t="s">
        <v>39</v>
      </c>
      <c r="Q106" s="93" t="s">
        <v>415</v>
      </c>
      <c r="R106" s="94" t="s">
        <v>376</v>
      </c>
      <c r="S106" s="88" t="s">
        <v>500</v>
      </c>
      <c r="T106" s="81">
        <v>4973</v>
      </c>
      <c r="U106" s="83">
        <f t="shared" si="4"/>
        <v>4.9729999999999999</v>
      </c>
      <c r="V106" s="83">
        <f t="shared" si="5"/>
        <v>99.46</v>
      </c>
      <c r="W106" s="3"/>
    </row>
    <row r="107" spans="1:23" x14ac:dyDescent="0.25">
      <c r="A107" s="32" t="s">
        <v>417</v>
      </c>
      <c r="B107" s="34" t="s">
        <v>501</v>
      </c>
      <c r="C107" s="28">
        <v>5000</v>
      </c>
      <c r="D107" s="83">
        <f t="shared" si="3"/>
        <v>5</v>
      </c>
      <c r="E107" s="81">
        <v>5000</v>
      </c>
      <c r="F107" s="81" t="s">
        <v>39</v>
      </c>
      <c r="G107" s="81" t="s">
        <v>39</v>
      </c>
      <c r="H107" s="81" t="s">
        <v>39</v>
      </c>
      <c r="I107" s="81">
        <v>5000</v>
      </c>
      <c r="J107" s="81" t="s">
        <v>39</v>
      </c>
      <c r="K107" s="81" t="s">
        <v>39</v>
      </c>
      <c r="L107" s="81" t="s">
        <v>39</v>
      </c>
      <c r="M107" s="81" t="s">
        <v>39</v>
      </c>
      <c r="N107" s="81" t="s">
        <v>39</v>
      </c>
      <c r="O107" s="92" t="s">
        <v>39</v>
      </c>
      <c r="P107" s="92" t="s">
        <v>39</v>
      </c>
      <c r="Q107" s="93" t="s">
        <v>417</v>
      </c>
      <c r="R107" s="94" t="s">
        <v>376</v>
      </c>
      <c r="S107" s="88" t="s">
        <v>501</v>
      </c>
      <c r="T107" s="81">
        <v>4973</v>
      </c>
      <c r="U107" s="83">
        <f t="shared" si="4"/>
        <v>4.9729999999999999</v>
      </c>
      <c r="V107" s="83">
        <f t="shared" si="5"/>
        <v>99.46</v>
      </c>
      <c r="W107" s="3"/>
    </row>
    <row r="108" spans="1:23" x14ac:dyDescent="0.25">
      <c r="A108" s="32" t="s">
        <v>502</v>
      </c>
      <c r="B108" s="34" t="s">
        <v>503</v>
      </c>
      <c r="C108" s="28">
        <v>112649907.61</v>
      </c>
      <c r="D108" s="83">
        <f t="shared" si="3"/>
        <v>112649.90760999999</v>
      </c>
      <c r="E108" s="81">
        <v>112649907.61</v>
      </c>
      <c r="F108" s="81" t="s">
        <v>39</v>
      </c>
      <c r="G108" s="81" t="s">
        <v>39</v>
      </c>
      <c r="H108" s="81" t="s">
        <v>39</v>
      </c>
      <c r="I108" s="81">
        <v>112649907.61</v>
      </c>
      <c r="J108" s="81" t="s">
        <v>39</v>
      </c>
      <c r="K108" s="81" t="s">
        <v>39</v>
      </c>
      <c r="L108" s="81" t="s">
        <v>39</v>
      </c>
      <c r="M108" s="81" t="s">
        <v>39</v>
      </c>
      <c r="N108" s="81" t="s">
        <v>39</v>
      </c>
      <c r="O108" s="92" t="s">
        <v>39</v>
      </c>
      <c r="P108" s="92" t="s">
        <v>39</v>
      </c>
      <c r="Q108" s="93" t="s">
        <v>502</v>
      </c>
      <c r="R108" s="94" t="s">
        <v>376</v>
      </c>
      <c r="S108" s="88" t="s">
        <v>503</v>
      </c>
      <c r="T108" s="81">
        <v>109515137.67</v>
      </c>
      <c r="U108" s="83">
        <f t="shared" si="4"/>
        <v>109515.13767</v>
      </c>
      <c r="V108" s="83">
        <f t="shared" si="5"/>
        <v>97.217245884610264</v>
      </c>
      <c r="W108" s="3"/>
    </row>
    <row r="109" spans="1:23" x14ac:dyDescent="0.25">
      <c r="A109" s="32" t="s">
        <v>504</v>
      </c>
      <c r="B109" s="34" t="s">
        <v>505</v>
      </c>
      <c r="C109" s="28">
        <v>564100</v>
      </c>
      <c r="D109" s="83">
        <f t="shared" si="3"/>
        <v>564.1</v>
      </c>
      <c r="E109" s="81">
        <v>564100</v>
      </c>
      <c r="F109" s="81" t="s">
        <v>39</v>
      </c>
      <c r="G109" s="81" t="s">
        <v>39</v>
      </c>
      <c r="H109" s="81" t="s">
        <v>39</v>
      </c>
      <c r="I109" s="81">
        <v>564100</v>
      </c>
      <c r="J109" s="81" t="s">
        <v>39</v>
      </c>
      <c r="K109" s="81" t="s">
        <v>39</v>
      </c>
      <c r="L109" s="81" t="s">
        <v>39</v>
      </c>
      <c r="M109" s="81" t="s">
        <v>39</v>
      </c>
      <c r="N109" s="81" t="s">
        <v>39</v>
      </c>
      <c r="O109" s="92" t="s">
        <v>39</v>
      </c>
      <c r="P109" s="92" t="s">
        <v>39</v>
      </c>
      <c r="Q109" s="93" t="s">
        <v>504</v>
      </c>
      <c r="R109" s="94" t="s">
        <v>376</v>
      </c>
      <c r="S109" s="88" t="s">
        <v>505</v>
      </c>
      <c r="T109" s="81">
        <v>556168.07999999996</v>
      </c>
      <c r="U109" s="83">
        <f t="shared" si="4"/>
        <v>556.16807999999992</v>
      </c>
      <c r="V109" s="83">
        <f t="shared" si="5"/>
        <v>98.593880517638695</v>
      </c>
      <c r="W109" s="3"/>
    </row>
    <row r="110" spans="1:23" ht="26.25" x14ac:dyDescent="0.25">
      <c r="A110" s="32" t="s">
        <v>413</v>
      </c>
      <c r="B110" s="34" t="s">
        <v>506</v>
      </c>
      <c r="C110" s="28">
        <v>564100</v>
      </c>
      <c r="D110" s="83">
        <f t="shared" si="3"/>
        <v>564.1</v>
      </c>
      <c r="E110" s="81">
        <v>564100</v>
      </c>
      <c r="F110" s="81" t="s">
        <v>39</v>
      </c>
      <c r="G110" s="81" t="s">
        <v>39</v>
      </c>
      <c r="H110" s="81" t="s">
        <v>39</v>
      </c>
      <c r="I110" s="81">
        <v>564100</v>
      </c>
      <c r="J110" s="81" t="s">
        <v>39</v>
      </c>
      <c r="K110" s="81" t="s">
        <v>39</v>
      </c>
      <c r="L110" s="81" t="s">
        <v>39</v>
      </c>
      <c r="M110" s="81" t="s">
        <v>39</v>
      </c>
      <c r="N110" s="81" t="s">
        <v>39</v>
      </c>
      <c r="O110" s="92" t="s">
        <v>39</v>
      </c>
      <c r="P110" s="92" t="s">
        <v>39</v>
      </c>
      <c r="Q110" s="93" t="s">
        <v>413</v>
      </c>
      <c r="R110" s="94" t="s">
        <v>376</v>
      </c>
      <c r="S110" s="88" t="s">
        <v>506</v>
      </c>
      <c r="T110" s="81">
        <v>556168.07999999996</v>
      </c>
      <c r="U110" s="83">
        <f t="shared" si="4"/>
        <v>556.16807999999992</v>
      </c>
      <c r="V110" s="83">
        <f t="shared" si="5"/>
        <v>98.593880517638695</v>
      </c>
      <c r="W110" s="3"/>
    </row>
    <row r="111" spans="1:23" ht="26.25" x14ac:dyDescent="0.25">
      <c r="A111" s="32" t="s">
        <v>415</v>
      </c>
      <c r="B111" s="34" t="s">
        <v>507</v>
      </c>
      <c r="C111" s="28">
        <v>564100</v>
      </c>
      <c r="D111" s="83">
        <f t="shared" si="3"/>
        <v>564.1</v>
      </c>
      <c r="E111" s="81">
        <v>564100</v>
      </c>
      <c r="F111" s="81" t="s">
        <v>39</v>
      </c>
      <c r="G111" s="81" t="s">
        <v>39</v>
      </c>
      <c r="H111" s="81" t="s">
        <v>39</v>
      </c>
      <c r="I111" s="81">
        <v>564100</v>
      </c>
      <c r="J111" s="81" t="s">
        <v>39</v>
      </c>
      <c r="K111" s="81" t="s">
        <v>39</v>
      </c>
      <c r="L111" s="81" t="s">
        <v>39</v>
      </c>
      <c r="M111" s="81" t="s">
        <v>39</v>
      </c>
      <c r="N111" s="81" t="s">
        <v>39</v>
      </c>
      <c r="O111" s="92" t="s">
        <v>39</v>
      </c>
      <c r="P111" s="92" t="s">
        <v>39</v>
      </c>
      <c r="Q111" s="93" t="s">
        <v>415</v>
      </c>
      <c r="R111" s="94" t="s">
        <v>376</v>
      </c>
      <c r="S111" s="88" t="s">
        <v>507</v>
      </c>
      <c r="T111" s="81">
        <v>556168.07999999996</v>
      </c>
      <c r="U111" s="83">
        <f t="shared" si="4"/>
        <v>556.16807999999992</v>
      </c>
      <c r="V111" s="83">
        <f t="shared" si="5"/>
        <v>98.593880517638695</v>
      </c>
      <c r="W111" s="3"/>
    </row>
    <row r="112" spans="1:23" x14ac:dyDescent="0.25">
      <c r="A112" s="32" t="s">
        <v>417</v>
      </c>
      <c r="B112" s="34" t="s">
        <v>508</v>
      </c>
      <c r="C112" s="28">
        <v>564100</v>
      </c>
      <c r="D112" s="83">
        <f t="shared" si="3"/>
        <v>564.1</v>
      </c>
      <c r="E112" s="81">
        <v>564100</v>
      </c>
      <c r="F112" s="81" t="s">
        <v>39</v>
      </c>
      <c r="G112" s="81" t="s">
        <v>39</v>
      </c>
      <c r="H112" s="81" t="s">
        <v>39</v>
      </c>
      <c r="I112" s="81">
        <v>564100</v>
      </c>
      <c r="J112" s="81" t="s">
        <v>39</v>
      </c>
      <c r="K112" s="81" t="s">
        <v>39</v>
      </c>
      <c r="L112" s="81" t="s">
        <v>39</v>
      </c>
      <c r="M112" s="81" t="s">
        <v>39</v>
      </c>
      <c r="N112" s="81" t="s">
        <v>39</v>
      </c>
      <c r="O112" s="92" t="s">
        <v>39</v>
      </c>
      <c r="P112" s="92" t="s">
        <v>39</v>
      </c>
      <c r="Q112" s="93" t="s">
        <v>417</v>
      </c>
      <c r="R112" s="94" t="s">
        <v>376</v>
      </c>
      <c r="S112" s="88" t="s">
        <v>508</v>
      </c>
      <c r="T112" s="81">
        <v>556168.07999999996</v>
      </c>
      <c r="U112" s="83">
        <f t="shared" si="4"/>
        <v>556.16807999999992</v>
      </c>
      <c r="V112" s="83">
        <f t="shared" si="5"/>
        <v>98.593880517638695</v>
      </c>
      <c r="W112" s="3"/>
    </row>
    <row r="113" spans="1:23" x14ac:dyDescent="0.25">
      <c r="A113" s="32" t="s">
        <v>509</v>
      </c>
      <c r="B113" s="34" t="s">
        <v>510</v>
      </c>
      <c r="C113" s="28">
        <v>15488571.43</v>
      </c>
      <c r="D113" s="83">
        <f t="shared" si="3"/>
        <v>15488.57143</v>
      </c>
      <c r="E113" s="81">
        <v>15488571.43</v>
      </c>
      <c r="F113" s="81" t="s">
        <v>39</v>
      </c>
      <c r="G113" s="81" t="s">
        <v>39</v>
      </c>
      <c r="H113" s="81" t="s">
        <v>39</v>
      </c>
      <c r="I113" s="81">
        <v>15488571.43</v>
      </c>
      <c r="J113" s="81" t="s">
        <v>39</v>
      </c>
      <c r="K113" s="81" t="s">
        <v>39</v>
      </c>
      <c r="L113" s="81" t="s">
        <v>39</v>
      </c>
      <c r="M113" s="81" t="s">
        <v>39</v>
      </c>
      <c r="N113" s="81" t="s">
        <v>39</v>
      </c>
      <c r="O113" s="92" t="s">
        <v>39</v>
      </c>
      <c r="P113" s="92" t="s">
        <v>39</v>
      </c>
      <c r="Q113" s="93" t="s">
        <v>509</v>
      </c>
      <c r="R113" s="94" t="s">
        <v>376</v>
      </c>
      <c r="S113" s="88" t="s">
        <v>510</v>
      </c>
      <c r="T113" s="81">
        <v>15488571.43</v>
      </c>
      <c r="U113" s="83">
        <f t="shared" si="4"/>
        <v>15488.57143</v>
      </c>
      <c r="V113" s="83">
        <f t="shared" si="5"/>
        <v>100</v>
      </c>
      <c r="W113" s="3"/>
    </row>
    <row r="114" spans="1:23" ht="26.25" x14ac:dyDescent="0.25">
      <c r="A114" s="32" t="s">
        <v>413</v>
      </c>
      <c r="B114" s="34" t="s">
        <v>511</v>
      </c>
      <c r="C114" s="28">
        <v>15488571.43</v>
      </c>
      <c r="D114" s="83">
        <f t="shared" si="3"/>
        <v>15488.57143</v>
      </c>
      <c r="E114" s="81">
        <v>15488571.43</v>
      </c>
      <c r="F114" s="81" t="s">
        <v>39</v>
      </c>
      <c r="G114" s="81" t="s">
        <v>39</v>
      </c>
      <c r="H114" s="81" t="s">
        <v>39</v>
      </c>
      <c r="I114" s="81">
        <v>15488571.43</v>
      </c>
      <c r="J114" s="81" t="s">
        <v>39</v>
      </c>
      <c r="K114" s="81" t="s">
        <v>39</v>
      </c>
      <c r="L114" s="81" t="s">
        <v>39</v>
      </c>
      <c r="M114" s="81" t="s">
        <v>39</v>
      </c>
      <c r="N114" s="81" t="s">
        <v>39</v>
      </c>
      <c r="O114" s="92" t="s">
        <v>39</v>
      </c>
      <c r="P114" s="92" t="s">
        <v>39</v>
      </c>
      <c r="Q114" s="93" t="s">
        <v>413</v>
      </c>
      <c r="R114" s="94" t="s">
        <v>376</v>
      </c>
      <c r="S114" s="88" t="s">
        <v>511</v>
      </c>
      <c r="T114" s="81">
        <v>15488571.43</v>
      </c>
      <c r="U114" s="83">
        <f t="shared" si="4"/>
        <v>15488.57143</v>
      </c>
      <c r="V114" s="83">
        <f t="shared" si="5"/>
        <v>100</v>
      </c>
      <c r="W114" s="3"/>
    </row>
    <row r="115" spans="1:23" ht="26.25" x14ac:dyDescent="0.25">
      <c r="A115" s="32" t="s">
        <v>415</v>
      </c>
      <c r="B115" s="34" t="s">
        <v>512</v>
      </c>
      <c r="C115" s="28">
        <v>15488571.43</v>
      </c>
      <c r="D115" s="83">
        <f t="shared" si="3"/>
        <v>15488.57143</v>
      </c>
      <c r="E115" s="81">
        <v>15488571.43</v>
      </c>
      <c r="F115" s="81" t="s">
        <v>39</v>
      </c>
      <c r="G115" s="81" t="s">
        <v>39</v>
      </c>
      <c r="H115" s="81" t="s">
        <v>39</v>
      </c>
      <c r="I115" s="81">
        <v>15488571.43</v>
      </c>
      <c r="J115" s="81" t="s">
        <v>39</v>
      </c>
      <c r="K115" s="81" t="s">
        <v>39</v>
      </c>
      <c r="L115" s="81" t="s">
        <v>39</v>
      </c>
      <c r="M115" s="81" t="s">
        <v>39</v>
      </c>
      <c r="N115" s="81" t="s">
        <v>39</v>
      </c>
      <c r="O115" s="92" t="s">
        <v>39</v>
      </c>
      <c r="P115" s="92" t="s">
        <v>39</v>
      </c>
      <c r="Q115" s="93" t="s">
        <v>415</v>
      </c>
      <c r="R115" s="94" t="s">
        <v>376</v>
      </c>
      <c r="S115" s="88" t="s">
        <v>512</v>
      </c>
      <c r="T115" s="81">
        <v>15488571.43</v>
      </c>
      <c r="U115" s="83">
        <f t="shared" si="4"/>
        <v>15488.57143</v>
      </c>
      <c r="V115" s="83">
        <f t="shared" si="5"/>
        <v>100</v>
      </c>
      <c r="W115" s="3"/>
    </row>
    <row r="116" spans="1:23" x14ac:dyDescent="0.25">
      <c r="A116" s="32" t="s">
        <v>417</v>
      </c>
      <c r="B116" s="34" t="s">
        <v>513</v>
      </c>
      <c r="C116" s="28">
        <v>15488571.43</v>
      </c>
      <c r="D116" s="83">
        <f t="shared" si="3"/>
        <v>15488.57143</v>
      </c>
      <c r="E116" s="81">
        <v>15488571.43</v>
      </c>
      <c r="F116" s="81" t="s">
        <v>39</v>
      </c>
      <c r="G116" s="81" t="s">
        <v>39</v>
      </c>
      <c r="H116" s="81" t="s">
        <v>39</v>
      </c>
      <c r="I116" s="81">
        <v>15488571.43</v>
      </c>
      <c r="J116" s="81" t="s">
        <v>39</v>
      </c>
      <c r="K116" s="81" t="s">
        <v>39</v>
      </c>
      <c r="L116" s="81" t="s">
        <v>39</v>
      </c>
      <c r="M116" s="81" t="s">
        <v>39</v>
      </c>
      <c r="N116" s="81" t="s">
        <v>39</v>
      </c>
      <c r="O116" s="92" t="s">
        <v>39</v>
      </c>
      <c r="P116" s="92" t="s">
        <v>39</v>
      </c>
      <c r="Q116" s="93" t="s">
        <v>417</v>
      </c>
      <c r="R116" s="94" t="s">
        <v>376</v>
      </c>
      <c r="S116" s="88" t="s">
        <v>513</v>
      </c>
      <c r="T116" s="81">
        <v>15488571.43</v>
      </c>
      <c r="U116" s="83">
        <f t="shared" si="4"/>
        <v>15488.57143</v>
      </c>
      <c r="V116" s="83">
        <f t="shared" si="5"/>
        <v>100</v>
      </c>
      <c r="W116" s="3"/>
    </row>
    <row r="117" spans="1:23" x14ac:dyDescent="0.25">
      <c r="A117" s="32" t="s">
        <v>514</v>
      </c>
      <c r="B117" s="34" t="s">
        <v>515</v>
      </c>
      <c r="C117" s="28">
        <v>96577236.180000007</v>
      </c>
      <c r="D117" s="83">
        <f t="shared" si="3"/>
        <v>96577.236180000007</v>
      </c>
      <c r="E117" s="81">
        <v>96577236.180000007</v>
      </c>
      <c r="F117" s="81" t="s">
        <v>39</v>
      </c>
      <c r="G117" s="81" t="s">
        <v>39</v>
      </c>
      <c r="H117" s="81" t="s">
        <v>39</v>
      </c>
      <c r="I117" s="81">
        <v>96577236.180000007</v>
      </c>
      <c r="J117" s="81" t="s">
        <v>39</v>
      </c>
      <c r="K117" s="81" t="s">
        <v>39</v>
      </c>
      <c r="L117" s="81" t="s">
        <v>39</v>
      </c>
      <c r="M117" s="81" t="s">
        <v>39</v>
      </c>
      <c r="N117" s="81" t="s">
        <v>39</v>
      </c>
      <c r="O117" s="92" t="s">
        <v>39</v>
      </c>
      <c r="P117" s="92" t="s">
        <v>39</v>
      </c>
      <c r="Q117" s="93" t="s">
        <v>514</v>
      </c>
      <c r="R117" s="94" t="s">
        <v>376</v>
      </c>
      <c r="S117" s="88" t="s">
        <v>515</v>
      </c>
      <c r="T117" s="81">
        <v>93450398.159999996</v>
      </c>
      <c r="U117" s="83">
        <f t="shared" si="4"/>
        <v>93450.398159999997</v>
      </c>
      <c r="V117" s="83">
        <f t="shared" si="5"/>
        <v>96.762344685271145</v>
      </c>
      <c r="W117" s="3"/>
    </row>
    <row r="118" spans="1:23" ht="26.25" x14ac:dyDescent="0.25">
      <c r="A118" s="32" t="s">
        <v>413</v>
      </c>
      <c r="B118" s="34" t="s">
        <v>516</v>
      </c>
      <c r="C118" s="28">
        <v>96577236.180000007</v>
      </c>
      <c r="D118" s="83">
        <f t="shared" si="3"/>
        <v>96577.236180000007</v>
      </c>
      <c r="E118" s="81">
        <v>96577236.180000007</v>
      </c>
      <c r="F118" s="81" t="s">
        <v>39</v>
      </c>
      <c r="G118" s="81" t="s">
        <v>39</v>
      </c>
      <c r="H118" s="81" t="s">
        <v>39</v>
      </c>
      <c r="I118" s="81">
        <v>96577236.180000007</v>
      </c>
      <c r="J118" s="81" t="s">
        <v>39</v>
      </c>
      <c r="K118" s="81" t="s">
        <v>39</v>
      </c>
      <c r="L118" s="81" t="s">
        <v>39</v>
      </c>
      <c r="M118" s="81" t="s">
        <v>39</v>
      </c>
      <c r="N118" s="81" t="s">
        <v>39</v>
      </c>
      <c r="O118" s="92" t="s">
        <v>39</v>
      </c>
      <c r="P118" s="92" t="s">
        <v>39</v>
      </c>
      <c r="Q118" s="93" t="s">
        <v>413</v>
      </c>
      <c r="R118" s="94" t="s">
        <v>376</v>
      </c>
      <c r="S118" s="88" t="s">
        <v>516</v>
      </c>
      <c r="T118" s="81">
        <v>93450398.159999996</v>
      </c>
      <c r="U118" s="83">
        <f t="shared" si="4"/>
        <v>93450.398159999997</v>
      </c>
      <c r="V118" s="83">
        <f t="shared" si="5"/>
        <v>96.762344685271145</v>
      </c>
      <c r="W118" s="3"/>
    </row>
    <row r="119" spans="1:23" ht="26.25" x14ac:dyDescent="0.25">
      <c r="A119" s="32" t="s">
        <v>415</v>
      </c>
      <c r="B119" s="34" t="s">
        <v>517</v>
      </c>
      <c r="C119" s="28">
        <v>96577236.180000007</v>
      </c>
      <c r="D119" s="83">
        <f t="shared" si="3"/>
        <v>96577.236180000007</v>
      </c>
      <c r="E119" s="81">
        <v>96577236.180000007</v>
      </c>
      <c r="F119" s="81" t="s">
        <v>39</v>
      </c>
      <c r="G119" s="81" t="s">
        <v>39</v>
      </c>
      <c r="H119" s="81" t="s">
        <v>39</v>
      </c>
      <c r="I119" s="81">
        <v>96577236.180000007</v>
      </c>
      <c r="J119" s="81" t="s">
        <v>39</v>
      </c>
      <c r="K119" s="81" t="s">
        <v>39</v>
      </c>
      <c r="L119" s="81" t="s">
        <v>39</v>
      </c>
      <c r="M119" s="81" t="s">
        <v>39</v>
      </c>
      <c r="N119" s="81" t="s">
        <v>39</v>
      </c>
      <c r="O119" s="92" t="s">
        <v>39</v>
      </c>
      <c r="P119" s="92" t="s">
        <v>39</v>
      </c>
      <c r="Q119" s="93" t="s">
        <v>415</v>
      </c>
      <c r="R119" s="94" t="s">
        <v>376</v>
      </c>
      <c r="S119" s="88" t="s">
        <v>517</v>
      </c>
      <c r="T119" s="81">
        <v>93450398.159999996</v>
      </c>
      <c r="U119" s="83">
        <f t="shared" si="4"/>
        <v>93450.398159999997</v>
      </c>
      <c r="V119" s="83">
        <f t="shared" si="5"/>
        <v>96.762344685271145</v>
      </c>
      <c r="W119" s="3"/>
    </row>
    <row r="120" spans="1:23" x14ac:dyDescent="0.25">
      <c r="A120" s="32" t="s">
        <v>417</v>
      </c>
      <c r="B120" s="34" t="s">
        <v>518</v>
      </c>
      <c r="C120" s="28">
        <v>96577236.180000007</v>
      </c>
      <c r="D120" s="83">
        <f t="shared" si="3"/>
        <v>96577.236180000007</v>
      </c>
      <c r="E120" s="81">
        <v>96577236.180000007</v>
      </c>
      <c r="F120" s="81" t="s">
        <v>39</v>
      </c>
      <c r="G120" s="81" t="s">
        <v>39</v>
      </c>
      <c r="H120" s="81" t="s">
        <v>39</v>
      </c>
      <c r="I120" s="81">
        <v>96577236.180000007</v>
      </c>
      <c r="J120" s="81" t="s">
        <v>39</v>
      </c>
      <c r="K120" s="81" t="s">
        <v>39</v>
      </c>
      <c r="L120" s="81" t="s">
        <v>39</v>
      </c>
      <c r="M120" s="81" t="s">
        <v>39</v>
      </c>
      <c r="N120" s="81" t="s">
        <v>39</v>
      </c>
      <c r="O120" s="92" t="s">
        <v>39</v>
      </c>
      <c r="P120" s="92" t="s">
        <v>39</v>
      </c>
      <c r="Q120" s="93" t="s">
        <v>417</v>
      </c>
      <c r="R120" s="94" t="s">
        <v>376</v>
      </c>
      <c r="S120" s="88" t="s">
        <v>518</v>
      </c>
      <c r="T120" s="81">
        <v>93450398.159999996</v>
      </c>
      <c r="U120" s="83">
        <f t="shared" si="4"/>
        <v>93450.398159999997</v>
      </c>
      <c r="V120" s="83">
        <f t="shared" si="5"/>
        <v>96.762344685271145</v>
      </c>
      <c r="W120" s="3"/>
    </row>
    <row r="121" spans="1:23" x14ac:dyDescent="0.25">
      <c r="A121" s="32" t="s">
        <v>519</v>
      </c>
      <c r="B121" s="34" t="s">
        <v>520</v>
      </c>
      <c r="C121" s="28">
        <v>20000</v>
      </c>
      <c r="D121" s="83">
        <f t="shared" si="3"/>
        <v>20</v>
      </c>
      <c r="E121" s="81">
        <v>20000</v>
      </c>
      <c r="F121" s="81" t="s">
        <v>39</v>
      </c>
      <c r="G121" s="81" t="s">
        <v>39</v>
      </c>
      <c r="H121" s="81" t="s">
        <v>39</v>
      </c>
      <c r="I121" s="81">
        <v>20000</v>
      </c>
      <c r="J121" s="81" t="s">
        <v>39</v>
      </c>
      <c r="K121" s="81" t="s">
        <v>39</v>
      </c>
      <c r="L121" s="81" t="s">
        <v>39</v>
      </c>
      <c r="M121" s="81" t="s">
        <v>39</v>
      </c>
      <c r="N121" s="81" t="s">
        <v>39</v>
      </c>
      <c r="O121" s="92" t="s">
        <v>39</v>
      </c>
      <c r="P121" s="92" t="s">
        <v>39</v>
      </c>
      <c r="Q121" s="93" t="s">
        <v>519</v>
      </c>
      <c r="R121" s="94" t="s">
        <v>376</v>
      </c>
      <c r="S121" s="88" t="s">
        <v>520</v>
      </c>
      <c r="T121" s="81">
        <v>20000</v>
      </c>
      <c r="U121" s="83">
        <f t="shared" si="4"/>
        <v>20</v>
      </c>
      <c r="V121" s="83">
        <f t="shared" si="5"/>
        <v>100</v>
      </c>
      <c r="W121" s="3"/>
    </row>
    <row r="122" spans="1:23" ht="26.25" x14ac:dyDescent="0.25">
      <c r="A122" s="32" t="s">
        <v>413</v>
      </c>
      <c r="B122" s="34" t="s">
        <v>521</v>
      </c>
      <c r="C122" s="28">
        <v>20000</v>
      </c>
      <c r="D122" s="83">
        <f t="shared" si="3"/>
        <v>20</v>
      </c>
      <c r="E122" s="81">
        <v>20000</v>
      </c>
      <c r="F122" s="81" t="s">
        <v>39</v>
      </c>
      <c r="G122" s="81" t="s">
        <v>39</v>
      </c>
      <c r="H122" s="81" t="s">
        <v>39</v>
      </c>
      <c r="I122" s="81">
        <v>20000</v>
      </c>
      <c r="J122" s="81" t="s">
        <v>39</v>
      </c>
      <c r="K122" s="81" t="s">
        <v>39</v>
      </c>
      <c r="L122" s="81" t="s">
        <v>39</v>
      </c>
      <c r="M122" s="81" t="s">
        <v>39</v>
      </c>
      <c r="N122" s="81" t="s">
        <v>39</v>
      </c>
      <c r="O122" s="92" t="s">
        <v>39</v>
      </c>
      <c r="P122" s="92" t="s">
        <v>39</v>
      </c>
      <c r="Q122" s="93" t="s">
        <v>413</v>
      </c>
      <c r="R122" s="94" t="s">
        <v>376</v>
      </c>
      <c r="S122" s="88" t="s">
        <v>521</v>
      </c>
      <c r="T122" s="81">
        <v>20000</v>
      </c>
      <c r="U122" s="83">
        <f t="shared" si="4"/>
        <v>20</v>
      </c>
      <c r="V122" s="83">
        <f t="shared" si="5"/>
        <v>100</v>
      </c>
      <c r="W122" s="3"/>
    </row>
    <row r="123" spans="1:23" ht="26.25" x14ac:dyDescent="0.25">
      <c r="A123" s="32" t="s">
        <v>415</v>
      </c>
      <c r="B123" s="34" t="s">
        <v>522</v>
      </c>
      <c r="C123" s="28">
        <v>20000</v>
      </c>
      <c r="D123" s="83">
        <f t="shared" si="3"/>
        <v>20</v>
      </c>
      <c r="E123" s="81">
        <v>20000</v>
      </c>
      <c r="F123" s="81" t="s">
        <v>39</v>
      </c>
      <c r="G123" s="81" t="s">
        <v>39</v>
      </c>
      <c r="H123" s="81" t="s">
        <v>39</v>
      </c>
      <c r="I123" s="81">
        <v>20000</v>
      </c>
      <c r="J123" s="81" t="s">
        <v>39</v>
      </c>
      <c r="K123" s="81" t="s">
        <v>39</v>
      </c>
      <c r="L123" s="81" t="s">
        <v>39</v>
      </c>
      <c r="M123" s="81" t="s">
        <v>39</v>
      </c>
      <c r="N123" s="81" t="s">
        <v>39</v>
      </c>
      <c r="O123" s="92" t="s">
        <v>39</v>
      </c>
      <c r="P123" s="92" t="s">
        <v>39</v>
      </c>
      <c r="Q123" s="93" t="s">
        <v>415</v>
      </c>
      <c r="R123" s="94" t="s">
        <v>376</v>
      </c>
      <c r="S123" s="88" t="s">
        <v>522</v>
      </c>
      <c r="T123" s="81">
        <v>20000</v>
      </c>
      <c r="U123" s="83">
        <f t="shared" si="4"/>
        <v>20</v>
      </c>
      <c r="V123" s="83">
        <f t="shared" si="5"/>
        <v>100</v>
      </c>
      <c r="W123" s="3"/>
    </row>
    <row r="124" spans="1:23" x14ac:dyDescent="0.25">
      <c r="A124" s="32" t="s">
        <v>417</v>
      </c>
      <c r="B124" s="34" t="s">
        <v>523</v>
      </c>
      <c r="C124" s="28">
        <v>20000</v>
      </c>
      <c r="D124" s="83">
        <f t="shared" si="3"/>
        <v>20</v>
      </c>
      <c r="E124" s="81">
        <v>20000</v>
      </c>
      <c r="F124" s="81" t="s">
        <v>39</v>
      </c>
      <c r="G124" s="81" t="s">
        <v>39</v>
      </c>
      <c r="H124" s="81" t="s">
        <v>39</v>
      </c>
      <c r="I124" s="81">
        <v>20000</v>
      </c>
      <c r="J124" s="81" t="s">
        <v>39</v>
      </c>
      <c r="K124" s="81" t="s">
        <v>39</v>
      </c>
      <c r="L124" s="81" t="s">
        <v>39</v>
      </c>
      <c r="M124" s="81" t="s">
        <v>39</v>
      </c>
      <c r="N124" s="81" t="s">
        <v>39</v>
      </c>
      <c r="O124" s="92" t="s">
        <v>39</v>
      </c>
      <c r="P124" s="92" t="s">
        <v>39</v>
      </c>
      <c r="Q124" s="93" t="s">
        <v>417</v>
      </c>
      <c r="R124" s="94" t="s">
        <v>376</v>
      </c>
      <c r="S124" s="88" t="s">
        <v>523</v>
      </c>
      <c r="T124" s="81">
        <v>20000</v>
      </c>
      <c r="U124" s="83">
        <f t="shared" si="4"/>
        <v>20</v>
      </c>
      <c r="V124" s="83">
        <f t="shared" si="5"/>
        <v>100</v>
      </c>
      <c r="W124" s="3"/>
    </row>
    <row r="125" spans="1:23" x14ac:dyDescent="0.25">
      <c r="A125" s="32" t="s">
        <v>524</v>
      </c>
      <c r="B125" s="34" t="s">
        <v>525</v>
      </c>
      <c r="C125" s="28">
        <v>82623339.530000001</v>
      </c>
      <c r="D125" s="83">
        <f t="shared" si="3"/>
        <v>82623.339529999997</v>
      </c>
      <c r="E125" s="81">
        <v>82623339.530000001</v>
      </c>
      <c r="F125" s="81" t="s">
        <v>39</v>
      </c>
      <c r="G125" s="81" t="s">
        <v>39</v>
      </c>
      <c r="H125" s="81" t="s">
        <v>39</v>
      </c>
      <c r="I125" s="81">
        <v>82623339.530000001</v>
      </c>
      <c r="J125" s="81" t="s">
        <v>39</v>
      </c>
      <c r="K125" s="81" t="s">
        <v>39</v>
      </c>
      <c r="L125" s="81" t="s">
        <v>39</v>
      </c>
      <c r="M125" s="81" t="s">
        <v>39</v>
      </c>
      <c r="N125" s="81" t="s">
        <v>39</v>
      </c>
      <c r="O125" s="92" t="s">
        <v>39</v>
      </c>
      <c r="P125" s="92" t="s">
        <v>39</v>
      </c>
      <c r="Q125" s="93" t="s">
        <v>524</v>
      </c>
      <c r="R125" s="94" t="s">
        <v>376</v>
      </c>
      <c r="S125" s="88" t="s">
        <v>525</v>
      </c>
      <c r="T125" s="81">
        <v>77771513.599999994</v>
      </c>
      <c r="U125" s="83">
        <f t="shared" si="4"/>
        <v>77771.513599999991</v>
      </c>
      <c r="V125" s="83">
        <f t="shared" si="5"/>
        <v>94.127777989125775</v>
      </c>
      <c r="W125" s="3"/>
    </row>
    <row r="126" spans="1:23" x14ac:dyDescent="0.25">
      <c r="A126" s="32" t="s">
        <v>526</v>
      </c>
      <c r="B126" s="34" t="s">
        <v>527</v>
      </c>
      <c r="C126" s="28">
        <v>2598335.86</v>
      </c>
      <c r="D126" s="83">
        <f t="shared" si="3"/>
        <v>2598.3358599999997</v>
      </c>
      <c r="E126" s="81">
        <v>2598335.86</v>
      </c>
      <c r="F126" s="81" t="s">
        <v>39</v>
      </c>
      <c r="G126" s="81" t="s">
        <v>39</v>
      </c>
      <c r="H126" s="81" t="s">
        <v>39</v>
      </c>
      <c r="I126" s="81">
        <v>2598335.86</v>
      </c>
      <c r="J126" s="81" t="s">
        <v>39</v>
      </c>
      <c r="K126" s="81" t="s">
        <v>39</v>
      </c>
      <c r="L126" s="81" t="s">
        <v>39</v>
      </c>
      <c r="M126" s="81" t="s">
        <v>39</v>
      </c>
      <c r="N126" s="81" t="s">
        <v>39</v>
      </c>
      <c r="O126" s="92" t="s">
        <v>39</v>
      </c>
      <c r="P126" s="92" t="s">
        <v>39</v>
      </c>
      <c r="Q126" s="93" t="s">
        <v>526</v>
      </c>
      <c r="R126" s="94" t="s">
        <v>376</v>
      </c>
      <c r="S126" s="88" t="s">
        <v>527</v>
      </c>
      <c r="T126" s="81">
        <v>2592937.64</v>
      </c>
      <c r="U126" s="83">
        <f t="shared" si="4"/>
        <v>2592.9376400000001</v>
      </c>
      <c r="V126" s="83">
        <f t="shared" si="5"/>
        <v>99.792243178293376</v>
      </c>
      <c r="W126" s="3"/>
    </row>
    <row r="127" spans="1:23" ht="26.25" x14ac:dyDescent="0.25">
      <c r="A127" s="32" t="s">
        <v>413</v>
      </c>
      <c r="B127" s="34" t="s">
        <v>528</v>
      </c>
      <c r="C127" s="28">
        <v>844535.86</v>
      </c>
      <c r="D127" s="83">
        <f t="shared" si="3"/>
        <v>844.53585999999996</v>
      </c>
      <c r="E127" s="81">
        <v>844535.86</v>
      </c>
      <c r="F127" s="81" t="s">
        <v>39</v>
      </c>
      <c r="G127" s="81" t="s">
        <v>39</v>
      </c>
      <c r="H127" s="81" t="s">
        <v>39</v>
      </c>
      <c r="I127" s="81">
        <v>844535.86</v>
      </c>
      <c r="J127" s="81" t="s">
        <v>39</v>
      </c>
      <c r="K127" s="81" t="s">
        <v>39</v>
      </c>
      <c r="L127" s="81" t="s">
        <v>39</v>
      </c>
      <c r="M127" s="81" t="s">
        <v>39</v>
      </c>
      <c r="N127" s="81" t="s">
        <v>39</v>
      </c>
      <c r="O127" s="92" t="s">
        <v>39</v>
      </c>
      <c r="P127" s="92" t="s">
        <v>39</v>
      </c>
      <c r="Q127" s="93" t="s">
        <v>413</v>
      </c>
      <c r="R127" s="94" t="s">
        <v>376</v>
      </c>
      <c r="S127" s="88" t="s">
        <v>528</v>
      </c>
      <c r="T127" s="81">
        <v>839137.64</v>
      </c>
      <c r="U127" s="83">
        <f t="shared" si="4"/>
        <v>839.13764000000003</v>
      </c>
      <c r="V127" s="83">
        <f t="shared" si="5"/>
        <v>99.360806301345235</v>
      </c>
      <c r="W127" s="3"/>
    </row>
    <row r="128" spans="1:23" ht="26.25" x14ac:dyDescent="0.25">
      <c r="A128" s="32" t="s">
        <v>415</v>
      </c>
      <c r="B128" s="34" t="s">
        <v>529</v>
      </c>
      <c r="C128" s="28">
        <v>844535.86</v>
      </c>
      <c r="D128" s="83">
        <f t="shared" si="3"/>
        <v>844.53585999999996</v>
      </c>
      <c r="E128" s="81">
        <v>844535.86</v>
      </c>
      <c r="F128" s="81" t="s">
        <v>39</v>
      </c>
      <c r="G128" s="81" t="s">
        <v>39</v>
      </c>
      <c r="H128" s="81" t="s">
        <v>39</v>
      </c>
      <c r="I128" s="81">
        <v>844535.86</v>
      </c>
      <c r="J128" s="81" t="s">
        <v>39</v>
      </c>
      <c r="K128" s="81" t="s">
        <v>39</v>
      </c>
      <c r="L128" s="81" t="s">
        <v>39</v>
      </c>
      <c r="M128" s="81" t="s">
        <v>39</v>
      </c>
      <c r="N128" s="81" t="s">
        <v>39</v>
      </c>
      <c r="O128" s="92" t="s">
        <v>39</v>
      </c>
      <c r="P128" s="92" t="s">
        <v>39</v>
      </c>
      <c r="Q128" s="93" t="s">
        <v>415</v>
      </c>
      <c r="R128" s="94" t="s">
        <v>376</v>
      </c>
      <c r="S128" s="88" t="s">
        <v>529</v>
      </c>
      <c r="T128" s="81">
        <v>839137.64</v>
      </c>
      <c r="U128" s="83">
        <f t="shared" si="4"/>
        <v>839.13764000000003</v>
      </c>
      <c r="V128" s="83">
        <f t="shared" si="5"/>
        <v>99.360806301345235</v>
      </c>
      <c r="W128" s="3"/>
    </row>
    <row r="129" spans="1:23" x14ac:dyDescent="0.25">
      <c r="A129" s="32" t="s">
        <v>417</v>
      </c>
      <c r="B129" s="34" t="s">
        <v>530</v>
      </c>
      <c r="C129" s="28">
        <v>825048.22</v>
      </c>
      <c r="D129" s="83">
        <f t="shared" si="3"/>
        <v>825.04822000000001</v>
      </c>
      <c r="E129" s="81">
        <v>825048.22</v>
      </c>
      <c r="F129" s="81" t="s">
        <v>39</v>
      </c>
      <c r="G129" s="81" t="s">
        <v>39</v>
      </c>
      <c r="H129" s="81" t="s">
        <v>39</v>
      </c>
      <c r="I129" s="81">
        <v>825048.22</v>
      </c>
      <c r="J129" s="81" t="s">
        <v>39</v>
      </c>
      <c r="K129" s="81" t="s">
        <v>39</v>
      </c>
      <c r="L129" s="81" t="s">
        <v>39</v>
      </c>
      <c r="M129" s="81" t="s">
        <v>39</v>
      </c>
      <c r="N129" s="81" t="s">
        <v>39</v>
      </c>
      <c r="O129" s="92" t="s">
        <v>39</v>
      </c>
      <c r="P129" s="92" t="s">
        <v>39</v>
      </c>
      <c r="Q129" s="93" t="s">
        <v>417</v>
      </c>
      <c r="R129" s="94" t="s">
        <v>376</v>
      </c>
      <c r="S129" s="88" t="s">
        <v>530</v>
      </c>
      <c r="T129" s="81">
        <v>819650</v>
      </c>
      <c r="U129" s="83">
        <f t="shared" si="4"/>
        <v>819.65</v>
      </c>
      <c r="V129" s="83">
        <f t="shared" si="5"/>
        <v>99.345708545374464</v>
      </c>
      <c r="W129" s="3"/>
    </row>
    <row r="130" spans="1:23" x14ac:dyDescent="0.25">
      <c r="A130" s="32" t="s">
        <v>464</v>
      </c>
      <c r="B130" s="34" t="s">
        <v>531</v>
      </c>
      <c r="C130" s="28">
        <v>19487.64</v>
      </c>
      <c r="D130" s="83">
        <f t="shared" si="3"/>
        <v>19.487639999999999</v>
      </c>
      <c r="E130" s="81">
        <v>19487.64</v>
      </c>
      <c r="F130" s="81" t="s">
        <v>39</v>
      </c>
      <c r="G130" s="81" t="s">
        <v>39</v>
      </c>
      <c r="H130" s="81" t="s">
        <v>39</v>
      </c>
      <c r="I130" s="81">
        <v>19487.64</v>
      </c>
      <c r="J130" s="81" t="s">
        <v>39</v>
      </c>
      <c r="K130" s="81" t="s">
        <v>39</v>
      </c>
      <c r="L130" s="81" t="s">
        <v>39</v>
      </c>
      <c r="M130" s="81" t="s">
        <v>39</v>
      </c>
      <c r="N130" s="81" t="s">
        <v>39</v>
      </c>
      <c r="O130" s="92" t="s">
        <v>39</v>
      </c>
      <c r="P130" s="92" t="s">
        <v>39</v>
      </c>
      <c r="Q130" s="93" t="s">
        <v>464</v>
      </c>
      <c r="R130" s="94" t="s">
        <v>376</v>
      </c>
      <c r="S130" s="88" t="s">
        <v>531</v>
      </c>
      <c r="T130" s="81">
        <v>19487.64</v>
      </c>
      <c r="U130" s="83">
        <f t="shared" si="4"/>
        <v>19.487639999999999</v>
      </c>
      <c r="V130" s="83">
        <f t="shared" si="5"/>
        <v>100</v>
      </c>
      <c r="W130" s="3"/>
    </row>
    <row r="131" spans="1:23" ht="26.25" x14ac:dyDescent="0.25">
      <c r="A131" s="32" t="s">
        <v>532</v>
      </c>
      <c r="B131" s="34" t="s">
        <v>533</v>
      </c>
      <c r="C131" s="28">
        <v>1750000</v>
      </c>
      <c r="D131" s="83">
        <f t="shared" si="3"/>
        <v>1750</v>
      </c>
      <c r="E131" s="81">
        <v>1750000</v>
      </c>
      <c r="F131" s="81" t="s">
        <v>39</v>
      </c>
      <c r="G131" s="81" t="s">
        <v>39</v>
      </c>
      <c r="H131" s="81" t="s">
        <v>39</v>
      </c>
      <c r="I131" s="81">
        <v>1750000</v>
      </c>
      <c r="J131" s="81" t="s">
        <v>39</v>
      </c>
      <c r="K131" s="81" t="s">
        <v>39</v>
      </c>
      <c r="L131" s="81" t="s">
        <v>39</v>
      </c>
      <c r="M131" s="81" t="s">
        <v>39</v>
      </c>
      <c r="N131" s="81" t="s">
        <v>39</v>
      </c>
      <c r="O131" s="92" t="s">
        <v>39</v>
      </c>
      <c r="P131" s="92" t="s">
        <v>39</v>
      </c>
      <c r="Q131" s="93" t="s">
        <v>532</v>
      </c>
      <c r="R131" s="94" t="s">
        <v>376</v>
      </c>
      <c r="S131" s="88" t="s">
        <v>533</v>
      </c>
      <c r="T131" s="81">
        <v>1750000</v>
      </c>
      <c r="U131" s="83">
        <f t="shared" si="4"/>
        <v>1750</v>
      </c>
      <c r="V131" s="83">
        <f t="shared" si="5"/>
        <v>100</v>
      </c>
      <c r="W131" s="3"/>
    </row>
    <row r="132" spans="1:23" x14ac:dyDescent="0.25">
      <c r="A132" s="32" t="s">
        <v>534</v>
      </c>
      <c r="B132" s="34" t="s">
        <v>535</v>
      </c>
      <c r="C132" s="28">
        <v>1750000</v>
      </c>
      <c r="D132" s="83">
        <f t="shared" si="3"/>
        <v>1750</v>
      </c>
      <c r="E132" s="81">
        <v>1750000</v>
      </c>
      <c r="F132" s="81" t="s">
        <v>39</v>
      </c>
      <c r="G132" s="81" t="s">
        <v>39</v>
      </c>
      <c r="H132" s="81" t="s">
        <v>39</v>
      </c>
      <c r="I132" s="81">
        <v>1750000</v>
      </c>
      <c r="J132" s="81" t="s">
        <v>39</v>
      </c>
      <c r="K132" s="81" t="s">
        <v>39</v>
      </c>
      <c r="L132" s="81" t="s">
        <v>39</v>
      </c>
      <c r="M132" s="81" t="s">
        <v>39</v>
      </c>
      <c r="N132" s="81" t="s">
        <v>39</v>
      </c>
      <c r="O132" s="92" t="s">
        <v>39</v>
      </c>
      <c r="P132" s="92" t="s">
        <v>39</v>
      </c>
      <c r="Q132" s="93" t="s">
        <v>534</v>
      </c>
      <c r="R132" s="94" t="s">
        <v>376</v>
      </c>
      <c r="S132" s="88" t="s">
        <v>535</v>
      </c>
      <c r="T132" s="81">
        <v>1750000</v>
      </c>
      <c r="U132" s="83">
        <f t="shared" si="4"/>
        <v>1750</v>
      </c>
      <c r="V132" s="83">
        <f t="shared" si="5"/>
        <v>100</v>
      </c>
      <c r="W132" s="3"/>
    </row>
    <row r="133" spans="1:23" ht="39" x14ac:dyDescent="0.25">
      <c r="A133" s="32" t="s">
        <v>536</v>
      </c>
      <c r="B133" s="34" t="s">
        <v>537</v>
      </c>
      <c r="C133" s="28">
        <v>1750000</v>
      </c>
      <c r="D133" s="83">
        <f t="shared" si="3"/>
        <v>1750</v>
      </c>
      <c r="E133" s="81">
        <v>1750000</v>
      </c>
      <c r="F133" s="81" t="s">
        <v>39</v>
      </c>
      <c r="G133" s="81" t="s">
        <v>39</v>
      </c>
      <c r="H133" s="81" t="s">
        <v>39</v>
      </c>
      <c r="I133" s="81">
        <v>1750000</v>
      </c>
      <c r="J133" s="81" t="s">
        <v>39</v>
      </c>
      <c r="K133" s="81" t="s">
        <v>39</v>
      </c>
      <c r="L133" s="81" t="s">
        <v>39</v>
      </c>
      <c r="M133" s="81" t="s">
        <v>39</v>
      </c>
      <c r="N133" s="81" t="s">
        <v>39</v>
      </c>
      <c r="O133" s="92" t="s">
        <v>39</v>
      </c>
      <c r="P133" s="92" t="s">
        <v>39</v>
      </c>
      <c r="Q133" s="93" t="s">
        <v>536</v>
      </c>
      <c r="R133" s="94" t="s">
        <v>376</v>
      </c>
      <c r="S133" s="88" t="s">
        <v>537</v>
      </c>
      <c r="T133" s="81">
        <v>1750000</v>
      </c>
      <c r="U133" s="83">
        <f t="shared" si="4"/>
        <v>1750</v>
      </c>
      <c r="V133" s="83">
        <f t="shared" si="5"/>
        <v>100</v>
      </c>
      <c r="W133" s="3"/>
    </row>
    <row r="134" spans="1:23" x14ac:dyDescent="0.25">
      <c r="A134" s="32" t="s">
        <v>400</v>
      </c>
      <c r="B134" s="34" t="s">
        <v>538</v>
      </c>
      <c r="C134" s="28">
        <v>3800</v>
      </c>
      <c r="D134" s="83">
        <f t="shared" si="3"/>
        <v>3.8</v>
      </c>
      <c r="E134" s="81">
        <v>3800</v>
      </c>
      <c r="F134" s="81" t="s">
        <v>39</v>
      </c>
      <c r="G134" s="81" t="s">
        <v>39</v>
      </c>
      <c r="H134" s="81" t="s">
        <v>39</v>
      </c>
      <c r="I134" s="81">
        <v>3800</v>
      </c>
      <c r="J134" s="81" t="s">
        <v>39</v>
      </c>
      <c r="K134" s="81" t="s">
        <v>39</v>
      </c>
      <c r="L134" s="81" t="s">
        <v>39</v>
      </c>
      <c r="M134" s="81" t="s">
        <v>39</v>
      </c>
      <c r="N134" s="81" t="s">
        <v>39</v>
      </c>
      <c r="O134" s="92" t="s">
        <v>39</v>
      </c>
      <c r="P134" s="92" t="s">
        <v>39</v>
      </c>
      <c r="Q134" s="93" t="s">
        <v>400</v>
      </c>
      <c r="R134" s="94" t="s">
        <v>376</v>
      </c>
      <c r="S134" s="88" t="s">
        <v>538</v>
      </c>
      <c r="T134" s="81">
        <v>3800</v>
      </c>
      <c r="U134" s="83">
        <f t="shared" si="4"/>
        <v>3.8</v>
      </c>
      <c r="V134" s="83">
        <f t="shared" si="5"/>
        <v>100</v>
      </c>
      <c r="W134" s="3"/>
    </row>
    <row r="135" spans="1:23" x14ac:dyDescent="0.25">
      <c r="A135" s="32" t="s">
        <v>471</v>
      </c>
      <c r="B135" s="34" t="s">
        <v>539</v>
      </c>
      <c r="C135" s="28">
        <v>3800</v>
      </c>
      <c r="D135" s="83">
        <f t="shared" si="3"/>
        <v>3.8</v>
      </c>
      <c r="E135" s="81">
        <v>3800</v>
      </c>
      <c r="F135" s="81" t="s">
        <v>39</v>
      </c>
      <c r="G135" s="81" t="s">
        <v>39</v>
      </c>
      <c r="H135" s="81" t="s">
        <v>39</v>
      </c>
      <c r="I135" s="81">
        <v>3800</v>
      </c>
      <c r="J135" s="81" t="s">
        <v>39</v>
      </c>
      <c r="K135" s="81" t="s">
        <v>39</v>
      </c>
      <c r="L135" s="81" t="s">
        <v>39</v>
      </c>
      <c r="M135" s="81" t="s">
        <v>39</v>
      </c>
      <c r="N135" s="81" t="s">
        <v>39</v>
      </c>
      <c r="O135" s="92" t="s">
        <v>39</v>
      </c>
      <c r="P135" s="92" t="s">
        <v>39</v>
      </c>
      <c r="Q135" s="93" t="s">
        <v>471</v>
      </c>
      <c r="R135" s="94" t="s">
        <v>376</v>
      </c>
      <c r="S135" s="88" t="s">
        <v>539</v>
      </c>
      <c r="T135" s="81">
        <v>3800</v>
      </c>
      <c r="U135" s="83">
        <f t="shared" si="4"/>
        <v>3.8</v>
      </c>
      <c r="V135" s="83">
        <f t="shared" si="5"/>
        <v>100</v>
      </c>
      <c r="W135" s="3"/>
    </row>
    <row r="136" spans="1:23" ht="39" x14ac:dyDescent="0.25">
      <c r="A136" s="32" t="s">
        <v>473</v>
      </c>
      <c r="B136" s="34" t="s">
        <v>540</v>
      </c>
      <c r="C136" s="28">
        <v>3800</v>
      </c>
      <c r="D136" s="83">
        <f t="shared" si="3"/>
        <v>3.8</v>
      </c>
      <c r="E136" s="81">
        <v>3800</v>
      </c>
      <c r="F136" s="81" t="s">
        <v>39</v>
      </c>
      <c r="G136" s="81" t="s">
        <v>39</v>
      </c>
      <c r="H136" s="81" t="s">
        <v>39</v>
      </c>
      <c r="I136" s="81">
        <v>3800</v>
      </c>
      <c r="J136" s="81" t="s">
        <v>39</v>
      </c>
      <c r="K136" s="81" t="s">
        <v>39</v>
      </c>
      <c r="L136" s="81" t="s">
        <v>39</v>
      </c>
      <c r="M136" s="81" t="s">
        <v>39</v>
      </c>
      <c r="N136" s="81" t="s">
        <v>39</v>
      </c>
      <c r="O136" s="92" t="s">
        <v>39</v>
      </c>
      <c r="P136" s="92" t="s">
        <v>39</v>
      </c>
      <c r="Q136" s="93" t="s">
        <v>473</v>
      </c>
      <c r="R136" s="94" t="s">
        <v>376</v>
      </c>
      <c r="S136" s="88" t="s">
        <v>540</v>
      </c>
      <c r="T136" s="81">
        <v>3800</v>
      </c>
      <c r="U136" s="83">
        <f t="shared" si="4"/>
        <v>3.8</v>
      </c>
      <c r="V136" s="83">
        <f t="shared" si="5"/>
        <v>100</v>
      </c>
      <c r="W136" s="3"/>
    </row>
    <row r="137" spans="1:23" x14ac:dyDescent="0.25">
      <c r="A137" s="32" t="s">
        <v>541</v>
      </c>
      <c r="B137" s="34" t="s">
        <v>542</v>
      </c>
      <c r="C137" s="28">
        <v>7396078.0300000003</v>
      </c>
      <c r="D137" s="83">
        <f t="shared" si="3"/>
        <v>7396.0780300000006</v>
      </c>
      <c r="E137" s="81">
        <v>7396078.0300000003</v>
      </c>
      <c r="F137" s="81" t="s">
        <v>39</v>
      </c>
      <c r="G137" s="81" t="s">
        <v>39</v>
      </c>
      <c r="H137" s="81" t="s">
        <v>39</v>
      </c>
      <c r="I137" s="81">
        <v>7396078.0300000003</v>
      </c>
      <c r="J137" s="81" t="s">
        <v>39</v>
      </c>
      <c r="K137" s="81" t="s">
        <v>39</v>
      </c>
      <c r="L137" s="81" t="s">
        <v>39</v>
      </c>
      <c r="M137" s="81" t="s">
        <v>39</v>
      </c>
      <c r="N137" s="81" t="s">
        <v>39</v>
      </c>
      <c r="O137" s="92" t="s">
        <v>39</v>
      </c>
      <c r="P137" s="92" t="s">
        <v>39</v>
      </c>
      <c r="Q137" s="93" t="s">
        <v>541</v>
      </c>
      <c r="R137" s="94" t="s">
        <v>376</v>
      </c>
      <c r="S137" s="88" t="s">
        <v>542</v>
      </c>
      <c r="T137" s="81">
        <v>6488815.5300000003</v>
      </c>
      <c r="U137" s="83">
        <f t="shared" si="4"/>
        <v>6488.8155299999999</v>
      </c>
      <c r="V137" s="83">
        <f t="shared" si="5"/>
        <v>87.733194588808288</v>
      </c>
      <c r="W137" s="3"/>
    </row>
    <row r="138" spans="1:23" ht="26.25" x14ac:dyDescent="0.25">
      <c r="A138" s="32" t="s">
        <v>413</v>
      </c>
      <c r="B138" s="34" t="s">
        <v>543</v>
      </c>
      <c r="C138" s="28">
        <v>7371660.0300000003</v>
      </c>
      <c r="D138" s="83">
        <f t="shared" si="3"/>
        <v>7371.66003</v>
      </c>
      <c r="E138" s="81">
        <v>7371660.0300000003</v>
      </c>
      <c r="F138" s="81" t="s">
        <v>39</v>
      </c>
      <c r="G138" s="81" t="s">
        <v>39</v>
      </c>
      <c r="H138" s="81" t="s">
        <v>39</v>
      </c>
      <c r="I138" s="81">
        <v>7371660.0300000003</v>
      </c>
      <c r="J138" s="81" t="s">
        <v>39</v>
      </c>
      <c r="K138" s="81" t="s">
        <v>39</v>
      </c>
      <c r="L138" s="81" t="s">
        <v>39</v>
      </c>
      <c r="M138" s="81" t="s">
        <v>39</v>
      </c>
      <c r="N138" s="81" t="s">
        <v>39</v>
      </c>
      <c r="O138" s="92" t="s">
        <v>39</v>
      </c>
      <c r="P138" s="92" t="s">
        <v>39</v>
      </c>
      <c r="Q138" s="93" t="s">
        <v>413</v>
      </c>
      <c r="R138" s="94" t="s">
        <v>376</v>
      </c>
      <c r="S138" s="88" t="s">
        <v>543</v>
      </c>
      <c r="T138" s="81">
        <v>6464397.5300000003</v>
      </c>
      <c r="U138" s="83">
        <f t="shared" si="4"/>
        <v>6464.3975300000002</v>
      </c>
      <c r="V138" s="83">
        <f t="shared" si="5"/>
        <v>87.692561833999832</v>
      </c>
      <c r="W138" s="3"/>
    </row>
    <row r="139" spans="1:23" ht="26.25" x14ac:dyDescent="0.25">
      <c r="A139" s="32" t="s">
        <v>415</v>
      </c>
      <c r="B139" s="34" t="s">
        <v>544</v>
      </c>
      <c r="C139" s="28">
        <v>7371660.0300000003</v>
      </c>
      <c r="D139" s="83">
        <f t="shared" si="3"/>
        <v>7371.66003</v>
      </c>
      <c r="E139" s="81">
        <v>7371660.0300000003</v>
      </c>
      <c r="F139" s="81" t="s">
        <v>39</v>
      </c>
      <c r="G139" s="81" t="s">
        <v>39</v>
      </c>
      <c r="H139" s="81" t="s">
        <v>39</v>
      </c>
      <c r="I139" s="81">
        <v>7371660.0300000003</v>
      </c>
      <c r="J139" s="81" t="s">
        <v>39</v>
      </c>
      <c r="K139" s="81" t="s">
        <v>39</v>
      </c>
      <c r="L139" s="81" t="s">
        <v>39</v>
      </c>
      <c r="M139" s="81" t="s">
        <v>39</v>
      </c>
      <c r="N139" s="81" t="s">
        <v>39</v>
      </c>
      <c r="O139" s="92" t="s">
        <v>39</v>
      </c>
      <c r="P139" s="92" t="s">
        <v>39</v>
      </c>
      <c r="Q139" s="93" t="s">
        <v>415</v>
      </c>
      <c r="R139" s="94" t="s">
        <v>376</v>
      </c>
      <c r="S139" s="88" t="s">
        <v>544</v>
      </c>
      <c r="T139" s="81">
        <v>6464397.5300000003</v>
      </c>
      <c r="U139" s="83">
        <f t="shared" si="4"/>
        <v>6464.3975300000002</v>
      </c>
      <c r="V139" s="83">
        <f t="shared" si="5"/>
        <v>87.692561833999832</v>
      </c>
      <c r="W139" s="3"/>
    </row>
    <row r="140" spans="1:23" ht="39" x14ac:dyDescent="0.25">
      <c r="A140" s="32" t="s">
        <v>461</v>
      </c>
      <c r="B140" s="34" t="s">
        <v>545</v>
      </c>
      <c r="C140" s="28">
        <v>7511.4</v>
      </c>
      <c r="D140" s="83">
        <f t="shared" si="3"/>
        <v>7.5114000000000001</v>
      </c>
      <c r="E140" s="81">
        <v>7511.4</v>
      </c>
      <c r="F140" s="81" t="s">
        <v>39</v>
      </c>
      <c r="G140" s="81" t="s">
        <v>39</v>
      </c>
      <c r="H140" s="81" t="s">
        <v>39</v>
      </c>
      <c r="I140" s="81">
        <v>7511.4</v>
      </c>
      <c r="J140" s="81" t="s">
        <v>39</v>
      </c>
      <c r="K140" s="81" t="s">
        <v>39</v>
      </c>
      <c r="L140" s="81" t="s">
        <v>39</v>
      </c>
      <c r="M140" s="81" t="s">
        <v>39</v>
      </c>
      <c r="N140" s="81" t="s">
        <v>39</v>
      </c>
      <c r="O140" s="92" t="s">
        <v>39</v>
      </c>
      <c r="P140" s="92" t="s">
        <v>39</v>
      </c>
      <c r="Q140" s="93" t="s">
        <v>461</v>
      </c>
      <c r="R140" s="94" t="s">
        <v>376</v>
      </c>
      <c r="S140" s="88" t="s">
        <v>545</v>
      </c>
      <c r="T140" s="81" t="s">
        <v>39</v>
      </c>
      <c r="U140" s="81" t="s">
        <v>39</v>
      </c>
      <c r="V140" s="81" t="s">
        <v>39</v>
      </c>
      <c r="W140" s="3"/>
    </row>
    <row r="141" spans="1:23" x14ac:dyDescent="0.25">
      <c r="A141" s="32" t="s">
        <v>417</v>
      </c>
      <c r="B141" s="34" t="s">
        <v>546</v>
      </c>
      <c r="C141" s="28">
        <v>7364148.6299999999</v>
      </c>
      <c r="D141" s="83">
        <f t="shared" si="3"/>
        <v>7364.1486299999997</v>
      </c>
      <c r="E141" s="81">
        <v>7364148.6299999999</v>
      </c>
      <c r="F141" s="81" t="s">
        <v>39</v>
      </c>
      <c r="G141" s="81" t="s">
        <v>39</v>
      </c>
      <c r="H141" s="81" t="s">
        <v>39</v>
      </c>
      <c r="I141" s="81">
        <v>7364148.6299999999</v>
      </c>
      <c r="J141" s="81" t="s">
        <v>39</v>
      </c>
      <c r="K141" s="81" t="s">
        <v>39</v>
      </c>
      <c r="L141" s="81" t="s">
        <v>39</v>
      </c>
      <c r="M141" s="81" t="s">
        <v>39</v>
      </c>
      <c r="N141" s="81" t="s">
        <v>39</v>
      </c>
      <c r="O141" s="92" t="s">
        <v>39</v>
      </c>
      <c r="P141" s="92" t="s">
        <v>39</v>
      </c>
      <c r="Q141" s="93" t="s">
        <v>417</v>
      </c>
      <c r="R141" s="94" t="s">
        <v>376</v>
      </c>
      <c r="S141" s="88" t="s">
        <v>546</v>
      </c>
      <c r="T141" s="81">
        <v>6464397.5300000003</v>
      </c>
      <c r="U141" s="83">
        <f t="shared" si="4"/>
        <v>6464.3975300000002</v>
      </c>
      <c r="V141" s="83">
        <f t="shared" si="5"/>
        <v>87.782007870745545</v>
      </c>
      <c r="W141" s="3"/>
    </row>
    <row r="142" spans="1:23" x14ac:dyDescent="0.25">
      <c r="A142" s="32" t="s">
        <v>400</v>
      </c>
      <c r="B142" s="34" t="s">
        <v>547</v>
      </c>
      <c r="C142" s="28">
        <v>24418</v>
      </c>
      <c r="D142" s="83">
        <f t="shared" si="3"/>
        <v>24.417999999999999</v>
      </c>
      <c r="E142" s="81">
        <v>24418</v>
      </c>
      <c r="F142" s="81" t="s">
        <v>39</v>
      </c>
      <c r="G142" s="81" t="s">
        <v>39</v>
      </c>
      <c r="H142" s="81" t="s">
        <v>39</v>
      </c>
      <c r="I142" s="81">
        <v>24418</v>
      </c>
      <c r="J142" s="81" t="s">
        <v>39</v>
      </c>
      <c r="K142" s="81" t="s">
        <v>39</v>
      </c>
      <c r="L142" s="81" t="s">
        <v>39</v>
      </c>
      <c r="M142" s="81" t="s">
        <v>39</v>
      </c>
      <c r="N142" s="81" t="s">
        <v>39</v>
      </c>
      <c r="O142" s="92" t="s">
        <v>39</v>
      </c>
      <c r="P142" s="92" t="s">
        <v>39</v>
      </c>
      <c r="Q142" s="93" t="s">
        <v>400</v>
      </c>
      <c r="R142" s="94" t="s">
        <v>376</v>
      </c>
      <c r="S142" s="88" t="s">
        <v>547</v>
      </c>
      <c r="T142" s="81">
        <v>24418</v>
      </c>
      <c r="U142" s="83">
        <f t="shared" si="4"/>
        <v>24.417999999999999</v>
      </c>
      <c r="V142" s="83">
        <f t="shared" si="5"/>
        <v>100</v>
      </c>
      <c r="W142" s="3"/>
    </row>
    <row r="143" spans="1:23" x14ac:dyDescent="0.25">
      <c r="A143" s="32" t="s">
        <v>471</v>
      </c>
      <c r="B143" s="34" t="s">
        <v>548</v>
      </c>
      <c r="C143" s="28">
        <v>24418</v>
      </c>
      <c r="D143" s="83">
        <f t="shared" si="3"/>
        <v>24.417999999999999</v>
      </c>
      <c r="E143" s="81">
        <v>24418</v>
      </c>
      <c r="F143" s="81" t="s">
        <v>39</v>
      </c>
      <c r="G143" s="81" t="s">
        <v>39</v>
      </c>
      <c r="H143" s="81" t="s">
        <v>39</v>
      </c>
      <c r="I143" s="81">
        <v>24418</v>
      </c>
      <c r="J143" s="81" t="s">
        <v>39</v>
      </c>
      <c r="K143" s="81" t="s">
        <v>39</v>
      </c>
      <c r="L143" s="81" t="s">
        <v>39</v>
      </c>
      <c r="M143" s="81" t="s">
        <v>39</v>
      </c>
      <c r="N143" s="81" t="s">
        <v>39</v>
      </c>
      <c r="O143" s="92" t="s">
        <v>39</v>
      </c>
      <c r="P143" s="92" t="s">
        <v>39</v>
      </c>
      <c r="Q143" s="93" t="s">
        <v>471</v>
      </c>
      <c r="R143" s="94" t="s">
        <v>376</v>
      </c>
      <c r="S143" s="88" t="s">
        <v>548</v>
      </c>
      <c r="T143" s="81">
        <v>24418</v>
      </c>
      <c r="U143" s="83">
        <f t="shared" si="4"/>
        <v>24.417999999999999</v>
      </c>
      <c r="V143" s="83">
        <f t="shared" si="5"/>
        <v>100</v>
      </c>
      <c r="W143" s="3"/>
    </row>
    <row r="144" spans="1:23" ht="39" x14ac:dyDescent="0.25">
      <c r="A144" s="32" t="s">
        <v>473</v>
      </c>
      <c r="B144" s="34" t="s">
        <v>549</v>
      </c>
      <c r="C144" s="28">
        <v>24418</v>
      </c>
      <c r="D144" s="83">
        <f t="shared" si="3"/>
        <v>24.417999999999999</v>
      </c>
      <c r="E144" s="81">
        <v>24418</v>
      </c>
      <c r="F144" s="81" t="s">
        <v>39</v>
      </c>
      <c r="G144" s="81" t="s">
        <v>39</v>
      </c>
      <c r="H144" s="81" t="s">
        <v>39</v>
      </c>
      <c r="I144" s="81">
        <v>24418</v>
      </c>
      <c r="J144" s="81" t="s">
        <v>39</v>
      </c>
      <c r="K144" s="81" t="s">
        <v>39</v>
      </c>
      <c r="L144" s="81" t="s">
        <v>39</v>
      </c>
      <c r="M144" s="81" t="s">
        <v>39</v>
      </c>
      <c r="N144" s="81" t="s">
        <v>39</v>
      </c>
      <c r="O144" s="92" t="s">
        <v>39</v>
      </c>
      <c r="P144" s="92" t="s">
        <v>39</v>
      </c>
      <c r="Q144" s="93" t="s">
        <v>473</v>
      </c>
      <c r="R144" s="94" t="s">
        <v>376</v>
      </c>
      <c r="S144" s="88" t="s">
        <v>549</v>
      </c>
      <c r="T144" s="81">
        <v>24418</v>
      </c>
      <c r="U144" s="83">
        <f t="shared" si="4"/>
        <v>24.417999999999999</v>
      </c>
      <c r="V144" s="83">
        <f t="shared" si="5"/>
        <v>100</v>
      </c>
      <c r="W144" s="3"/>
    </row>
    <row r="145" spans="1:23" x14ac:dyDescent="0.25">
      <c r="A145" s="32" t="s">
        <v>550</v>
      </c>
      <c r="B145" s="34" t="s">
        <v>551</v>
      </c>
      <c r="C145" s="28">
        <v>72628925.640000001</v>
      </c>
      <c r="D145" s="83">
        <f t="shared" si="3"/>
        <v>72628.925640000001</v>
      </c>
      <c r="E145" s="81">
        <v>72628925.640000001</v>
      </c>
      <c r="F145" s="81" t="s">
        <v>39</v>
      </c>
      <c r="G145" s="81" t="s">
        <v>39</v>
      </c>
      <c r="H145" s="81" t="s">
        <v>39</v>
      </c>
      <c r="I145" s="81">
        <v>72628925.640000001</v>
      </c>
      <c r="J145" s="81" t="s">
        <v>39</v>
      </c>
      <c r="K145" s="81" t="s">
        <v>39</v>
      </c>
      <c r="L145" s="81" t="s">
        <v>39</v>
      </c>
      <c r="M145" s="81" t="s">
        <v>39</v>
      </c>
      <c r="N145" s="81" t="s">
        <v>39</v>
      </c>
      <c r="O145" s="92" t="s">
        <v>39</v>
      </c>
      <c r="P145" s="92" t="s">
        <v>39</v>
      </c>
      <c r="Q145" s="93" t="s">
        <v>550</v>
      </c>
      <c r="R145" s="94" t="s">
        <v>376</v>
      </c>
      <c r="S145" s="88" t="s">
        <v>551</v>
      </c>
      <c r="T145" s="81">
        <v>68689760.430000007</v>
      </c>
      <c r="U145" s="83">
        <f t="shared" si="4"/>
        <v>68689.760430000009</v>
      </c>
      <c r="V145" s="83">
        <f t="shared" si="5"/>
        <v>94.576313534465228</v>
      </c>
      <c r="W145" s="3"/>
    </row>
    <row r="146" spans="1:23" ht="26.25" x14ac:dyDescent="0.25">
      <c r="A146" s="32" t="s">
        <v>413</v>
      </c>
      <c r="B146" s="34" t="s">
        <v>552</v>
      </c>
      <c r="C146" s="28">
        <v>72598825.640000001</v>
      </c>
      <c r="D146" s="83">
        <f t="shared" si="3"/>
        <v>72598.825639999995</v>
      </c>
      <c r="E146" s="81">
        <v>72598825.640000001</v>
      </c>
      <c r="F146" s="81" t="s">
        <v>39</v>
      </c>
      <c r="G146" s="81" t="s">
        <v>39</v>
      </c>
      <c r="H146" s="81" t="s">
        <v>39</v>
      </c>
      <c r="I146" s="81">
        <v>72598825.640000001</v>
      </c>
      <c r="J146" s="81" t="s">
        <v>39</v>
      </c>
      <c r="K146" s="81" t="s">
        <v>39</v>
      </c>
      <c r="L146" s="81" t="s">
        <v>39</v>
      </c>
      <c r="M146" s="81" t="s">
        <v>39</v>
      </c>
      <c r="N146" s="81" t="s">
        <v>39</v>
      </c>
      <c r="O146" s="92" t="s">
        <v>39</v>
      </c>
      <c r="P146" s="92" t="s">
        <v>39</v>
      </c>
      <c r="Q146" s="93" t="s">
        <v>413</v>
      </c>
      <c r="R146" s="94" t="s">
        <v>376</v>
      </c>
      <c r="S146" s="88" t="s">
        <v>552</v>
      </c>
      <c r="T146" s="81">
        <v>68689760.430000007</v>
      </c>
      <c r="U146" s="83">
        <f t="shared" si="4"/>
        <v>68689.760430000009</v>
      </c>
      <c r="V146" s="83">
        <f t="shared" si="5"/>
        <v>94.615525560449015</v>
      </c>
      <c r="W146" s="3"/>
    </row>
    <row r="147" spans="1:23" ht="26.25" x14ac:dyDescent="0.25">
      <c r="A147" s="32" t="s">
        <v>415</v>
      </c>
      <c r="B147" s="34" t="s">
        <v>553</v>
      </c>
      <c r="C147" s="28">
        <v>72598825.640000001</v>
      </c>
      <c r="D147" s="83">
        <f t="shared" ref="D147:D210" si="6">C147/1000</f>
        <v>72598.825639999995</v>
      </c>
      <c r="E147" s="81">
        <v>72598825.640000001</v>
      </c>
      <c r="F147" s="81" t="s">
        <v>39</v>
      </c>
      <c r="G147" s="81" t="s">
        <v>39</v>
      </c>
      <c r="H147" s="81" t="s">
        <v>39</v>
      </c>
      <c r="I147" s="81">
        <v>72598825.640000001</v>
      </c>
      <c r="J147" s="81" t="s">
        <v>39</v>
      </c>
      <c r="K147" s="81" t="s">
        <v>39</v>
      </c>
      <c r="L147" s="81" t="s">
        <v>39</v>
      </c>
      <c r="M147" s="81" t="s">
        <v>39</v>
      </c>
      <c r="N147" s="81" t="s">
        <v>39</v>
      </c>
      <c r="O147" s="92" t="s">
        <v>39</v>
      </c>
      <c r="P147" s="92" t="s">
        <v>39</v>
      </c>
      <c r="Q147" s="93" t="s">
        <v>415</v>
      </c>
      <c r="R147" s="94" t="s">
        <v>376</v>
      </c>
      <c r="S147" s="88" t="s">
        <v>553</v>
      </c>
      <c r="T147" s="81">
        <v>68689760.430000007</v>
      </c>
      <c r="U147" s="83">
        <f t="shared" ref="U147:U210" si="7">T147/1000</f>
        <v>68689.760430000009</v>
      </c>
      <c r="V147" s="83">
        <f t="shared" ref="V147:V210" si="8">U147/D147*100</f>
        <v>94.615525560449015</v>
      </c>
      <c r="W147" s="3"/>
    </row>
    <row r="148" spans="1:23" x14ac:dyDescent="0.25">
      <c r="A148" s="32" t="s">
        <v>417</v>
      </c>
      <c r="B148" s="34" t="s">
        <v>554</v>
      </c>
      <c r="C148" s="28">
        <v>48799850.159999996</v>
      </c>
      <c r="D148" s="83">
        <f t="shared" si="6"/>
        <v>48799.850159999995</v>
      </c>
      <c r="E148" s="81">
        <v>48799850.159999996</v>
      </c>
      <c r="F148" s="81" t="s">
        <v>39</v>
      </c>
      <c r="G148" s="81" t="s">
        <v>39</v>
      </c>
      <c r="H148" s="81" t="s">
        <v>39</v>
      </c>
      <c r="I148" s="81">
        <v>48799850.159999996</v>
      </c>
      <c r="J148" s="81" t="s">
        <v>39</v>
      </c>
      <c r="K148" s="81" t="s">
        <v>39</v>
      </c>
      <c r="L148" s="81" t="s">
        <v>39</v>
      </c>
      <c r="M148" s="81" t="s">
        <v>39</v>
      </c>
      <c r="N148" s="81" t="s">
        <v>39</v>
      </c>
      <c r="O148" s="92" t="s">
        <v>39</v>
      </c>
      <c r="P148" s="92" t="s">
        <v>39</v>
      </c>
      <c r="Q148" s="93" t="s">
        <v>417</v>
      </c>
      <c r="R148" s="94" t="s">
        <v>376</v>
      </c>
      <c r="S148" s="88" t="s">
        <v>554</v>
      </c>
      <c r="T148" s="81">
        <v>45517253.060000002</v>
      </c>
      <c r="U148" s="83">
        <f t="shared" si="7"/>
        <v>45517.253060000003</v>
      </c>
      <c r="V148" s="83">
        <f t="shared" si="8"/>
        <v>93.273345944224531</v>
      </c>
      <c r="W148" s="3"/>
    </row>
    <row r="149" spans="1:23" x14ac:dyDescent="0.25">
      <c r="A149" s="32" t="s">
        <v>464</v>
      </c>
      <c r="B149" s="34" t="s">
        <v>555</v>
      </c>
      <c r="C149" s="28">
        <v>23798975.48</v>
      </c>
      <c r="D149" s="83">
        <f t="shared" si="6"/>
        <v>23798.975480000001</v>
      </c>
      <c r="E149" s="81">
        <v>23798975.48</v>
      </c>
      <c r="F149" s="81" t="s">
        <v>39</v>
      </c>
      <c r="G149" s="81" t="s">
        <v>39</v>
      </c>
      <c r="H149" s="81" t="s">
        <v>39</v>
      </c>
      <c r="I149" s="81">
        <v>23798975.48</v>
      </c>
      <c r="J149" s="81" t="s">
        <v>39</v>
      </c>
      <c r="K149" s="81" t="s">
        <v>39</v>
      </c>
      <c r="L149" s="81" t="s">
        <v>39</v>
      </c>
      <c r="M149" s="81" t="s">
        <v>39</v>
      </c>
      <c r="N149" s="81" t="s">
        <v>39</v>
      </c>
      <c r="O149" s="92" t="s">
        <v>39</v>
      </c>
      <c r="P149" s="92" t="s">
        <v>39</v>
      </c>
      <c r="Q149" s="93" t="s">
        <v>464</v>
      </c>
      <c r="R149" s="94" t="s">
        <v>376</v>
      </c>
      <c r="S149" s="88" t="s">
        <v>555</v>
      </c>
      <c r="T149" s="81">
        <v>23172507.370000001</v>
      </c>
      <c r="U149" s="83">
        <f t="shared" si="7"/>
        <v>23172.507369999999</v>
      </c>
      <c r="V149" s="83">
        <f t="shared" si="8"/>
        <v>97.367667736258355</v>
      </c>
      <c r="W149" s="3"/>
    </row>
    <row r="150" spans="1:23" x14ac:dyDescent="0.25">
      <c r="A150" s="32" t="s">
        <v>400</v>
      </c>
      <c r="B150" s="34" t="s">
        <v>556</v>
      </c>
      <c r="C150" s="28">
        <v>30100</v>
      </c>
      <c r="D150" s="83">
        <f t="shared" si="6"/>
        <v>30.1</v>
      </c>
      <c r="E150" s="81">
        <v>30100</v>
      </c>
      <c r="F150" s="81" t="s">
        <v>39</v>
      </c>
      <c r="G150" s="81" t="s">
        <v>39</v>
      </c>
      <c r="H150" s="81" t="s">
        <v>39</v>
      </c>
      <c r="I150" s="81">
        <v>30100</v>
      </c>
      <c r="J150" s="81" t="s">
        <v>39</v>
      </c>
      <c r="K150" s="81" t="s">
        <v>39</v>
      </c>
      <c r="L150" s="81" t="s">
        <v>39</v>
      </c>
      <c r="M150" s="81" t="s">
        <v>39</v>
      </c>
      <c r="N150" s="81" t="s">
        <v>39</v>
      </c>
      <c r="O150" s="92" t="s">
        <v>39</v>
      </c>
      <c r="P150" s="92" t="s">
        <v>39</v>
      </c>
      <c r="Q150" s="93" t="s">
        <v>400</v>
      </c>
      <c r="R150" s="94" t="s">
        <v>376</v>
      </c>
      <c r="S150" s="88" t="s">
        <v>556</v>
      </c>
      <c r="T150" s="81" t="s">
        <v>39</v>
      </c>
      <c r="U150" s="81" t="s">
        <v>39</v>
      </c>
      <c r="V150" s="81" t="s">
        <v>39</v>
      </c>
      <c r="W150" s="3"/>
    </row>
    <row r="151" spans="1:23" x14ac:dyDescent="0.25">
      <c r="A151" s="32" t="s">
        <v>402</v>
      </c>
      <c r="B151" s="34" t="s">
        <v>557</v>
      </c>
      <c r="C151" s="28">
        <v>30100</v>
      </c>
      <c r="D151" s="83">
        <f t="shared" si="6"/>
        <v>30.1</v>
      </c>
      <c r="E151" s="81">
        <v>30100</v>
      </c>
      <c r="F151" s="81" t="s">
        <v>39</v>
      </c>
      <c r="G151" s="81" t="s">
        <v>39</v>
      </c>
      <c r="H151" s="81" t="s">
        <v>39</v>
      </c>
      <c r="I151" s="81">
        <v>30100</v>
      </c>
      <c r="J151" s="81" t="s">
        <v>39</v>
      </c>
      <c r="K151" s="81" t="s">
        <v>39</v>
      </c>
      <c r="L151" s="81" t="s">
        <v>39</v>
      </c>
      <c r="M151" s="81" t="s">
        <v>39</v>
      </c>
      <c r="N151" s="81" t="s">
        <v>39</v>
      </c>
      <c r="O151" s="92" t="s">
        <v>39</v>
      </c>
      <c r="P151" s="92" t="s">
        <v>39</v>
      </c>
      <c r="Q151" s="93" t="s">
        <v>402</v>
      </c>
      <c r="R151" s="94" t="s">
        <v>376</v>
      </c>
      <c r="S151" s="88" t="s">
        <v>557</v>
      </c>
      <c r="T151" s="81" t="s">
        <v>39</v>
      </c>
      <c r="U151" s="81" t="s">
        <v>39</v>
      </c>
      <c r="V151" s="81" t="s">
        <v>39</v>
      </c>
      <c r="W151" s="3"/>
    </row>
    <row r="152" spans="1:23" x14ac:dyDescent="0.25">
      <c r="A152" s="32" t="s">
        <v>421</v>
      </c>
      <c r="B152" s="34" t="s">
        <v>558</v>
      </c>
      <c r="C152" s="28">
        <v>30100</v>
      </c>
      <c r="D152" s="83">
        <f t="shared" si="6"/>
        <v>30.1</v>
      </c>
      <c r="E152" s="81">
        <v>30100</v>
      </c>
      <c r="F152" s="81" t="s">
        <v>39</v>
      </c>
      <c r="G152" s="81" t="s">
        <v>39</v>
      </c>
      <c r="H152" s="81" t="s">
        <v>39</v>
      </c>
      <c r="I152" s="81">
        <v>30100</v>
      </c>
      <c r="J152" s="81" t="s">
        <v>39</v>
      </c>
      <c r="K152" s="81" t="s">
        <v>39</v>
      </c>
      <c r="L152" s="81" t="s">
        <v>39</v>
      </c>
      <c r="M152" s="81" t="s">
        <v>39</v>
      </c>
      <c r="N152" s="81" t="s">
        <v>39</v>
      </c>
      <c r="O152" s="92" t="s">
        <v>39</v>
      </c>
      <c r="P152" s="92" t="s">
        <v>39</v>
      </c>
      <c r="Q152" s="93" t="s">
        <v>421</v>
      </c>
      <c r="R152" s="94" t="s">
        <v>376</v>
      </c>
      <c r="S152" s="88" t="s">
        <v>558</v>
      </c>
      <c r="T152" s="81" t="s">
        <v>39</v>
      </c>
      <c r="U152" s="81" t="s">
        <v>39</v>
      </c>
      <c r="V152" s="81" t="s">
        <v>39</v>
      </c>
      <c r="W152" s="3"/>
    </row>
    <row r="153" spans="1:23" x14ac:dyDescent="0.25">
      <c r="A153" s="32" t="s">
        <v>559</v>
      </c>
      <c r="B153" s="34" t="s">
        <v>560</v>
      </c>
      <c r="C153" s="28">
        <v>1269700</v>
      </c>
      <c r="D153" s="83">
        <f t="shared" si="6"/>
        <v>1269.7</v>
      </c>
      <c r="E153" s="81">
        <v>1269700</v>
      </c>
      <c r="F153" s="81" t="s">
        <v>39</v>
      </c>
      <c r="G153" s="81" t="s">
        <v>39</v>
      </c>
      <c r="H153" s="81" t="s">
        <v>39</v>
      </c>
      <c r="I153" s="81">
        <v>1269700</v>
      </c>
      <c r="J153" s="81" t="s">
        <v>39</v>
      </c>
      <c r="K153" s="81" t="s">
        <v>39</v>
      </c>
      <c r="L153" s="81" t="s">
        <v>39</v>
      </c>
      <c r="M153" s="81" t="s">
        <v>39</v>
      </c>
      <c r="N153" s="81" t="s">
        <v>39</v>
      </c>
      <c r="O153" s="92" t="s">
        <v>39</v>
      </c>
      <c r="P153" s="92" t="s">
        <v>39</v>
      </c>
      <c r="Q153" s="93" t="s">
        <v>559</v>
      </c>
      <c r="R153" s="94" t="s">
        <v>376</v>
      </c>
      <c r="S153" s="88" t="s">
        <v>560</v>
      </c>
      <c r="T153" s="81">
        <v>1140299.42</v>
      </c>
      <c r="U153" s="83">
        <f t="shared" si="7"/>
        <v>1140.2994199999998</v>
      </c>
      <c r="V153" s="83">
        <f t="shared" si="8"/>
        <v>89.808570528471279</v>
      </c>
      <c r="W153" s="3"/>
    </row>
    <row r="154" spans="1:23" x14ac:dyDescent="0.25">
      <c r="A154" s="32" t="s">
        <v>561</v>
      </c>
      <c r="B154" s="34" t="s">
        <v>562</v>
      </c>
      <c r="C154" s="28">
        <v>1269700</v>
      </c>
      <c r="D154" s="83">
        <f t="shared" si="6"/>
        <v>1269.7</v>
      </c>
      <c r="E154" s="81">
        <v>1269700</v>
      </c>
      <c r="F154" s="81" t="s">
        <v>39</v>
      </c>
      <c r="G154" s="81" t="s">
        <v>39</v>
      </c>
      <c r="H154" s="81" t="s">
        <v>39</v>
      </c>
      <c r="I154" s="81">
        <v>1269700</v>
      </c>
      <c r="J154" s="81" t="s">
        <v>39</v>
      </c>
      <c r="K154" s="81" t="s">
        <v>39</v>
      </c>
      <c r="L154" s="81" t="s">
        <v>39</v>
      </c>
      <c r="M154" s="81" t="s">
        <v>39</v>
      </c>
      <c r="N154" s="81" t="s">
        <v>39</v>
      </c>
      <c r="O154" s="92" t="s">
        <v>39</v>
      </c>
      <c r="P154" s="92" t="s">
        <v>39</v>
      </c>
      <c r="Q154" s="93" t="s">
        <v>561</v>
      </c>
      <c r="R154" s="94" t="s">
        <v>376</v>
      </c>
      <c r="S154" s="88" t="s">
        <v>562</v>
      </c>
      <c r="T154" s="81">
        <v>1140299.42</v>
      </c>
      <c r="U154" s="83">
        <f t="shared" si="7"/>
        <v>1140.2994199999998</v>
      </c>
      <c r="V154" s="83">
        <f t="shared" si="8"/>
        <v>89.808570528471279</v>
      </c>
      <c r="W154" s="3"/>
    </row>
    <row r="155" spans="1:23" ht="26.25" x14ac:dyDescent="0.25">
      <c r="A155" s="32" t="s">
        <v>413</v>
      </c>
      <c r="B155" s="34" t="s">
        <v>563</v>
      </c>
      <c r="C155" s="28">
        <v>1269700</v>
      </c>
      <c r="D155" s="83">
        <f t="shared" si="6"/>
        <v>1269.7</v>
      </c>
      <c r="E155" s="81">
        <v>1269700</v>
      </c>
      <c r="F155" s="81" t="s">
        <v>39</v>
      </c>
      <c r="G155" s="81" t="s">
        <v>39</v>
      </c>
      <c r="H155" s="81" t="s">
        <v>39</v>
      </c>
      <c r="I155" s="81">
        <v>1269700</v>
      </c>
      <c r="J155" s="81" t="s">
        <v>39</v>
      </c>
      <c r="K155" s="81" t="s">
        <v>39</v>
      </c>
      <c r="L155" s="81" t="s">
        <v>39</v>
      </c>
      <c r="M155" s="81" t="s">
        <v>39</v>
      </c>
      <c r="N155" s="81" t="s">
        <v>39</v>
      </c>
      <c r="O155" s="92" t="s">
        <v>39</v>
      </c>
      <c r="P155" s="92" t="s">
        <v>39</v>
      </c>
      <c r="Q155" s="93" t="s">
        <v>413</v>
      </c>
      <c r="R155" s="94" t="s">
        <v>376</v>
      </c>
      <c r="S155" s="88" t="s">
        <v>563</v>
      </c>
      <c r="T155" s="81">
        <v>1140299.42</v>
      </c>
      <c r="U155" s="83">
        <f t="shared" si="7"/>
        <v>1140.2994199999998</v>
      </c>
      <c r="V155" s="83">
        <f t="shared" si="8"/>
        <v>89.808570528471279</v>
      </c>
      <c r="W155" s="3"/>
    </row>
    <row r="156" spans="1:23" ht="26.25" x14ac:dyDescent="0.25">
      <c r="A156" s="32" t="s">
        <v>415</v>
      </c>
      <c r="B156" s="34" t="s">
        <v>564</v>
      </c>
      <c r="C156" s="28">
        <v>1269700</v>
      </c>
      <c r="D156" s="83">
        <f t="shared" si="6"/>
        <v>1269.7</v>
      </c>
      <c r="E156" s="81">
        <v>1269700</v>
      </c>
      <c r="F156" s="81" t="s">
        <v>39</v>
      </c>
      <c r="G156" s="81" t="s">
        <v>39</v>
      </c>
      <c r="H156" s="81" t="s">
        <v>39</v>
      </c>
      <c r="I156" s="81">
        <v>1269700</v>
      </c>
      <c r="J156" s="81" t="s">
        <v>39</v>
      </c>
      <c r="K156" s="81" t="s">
        <v>39</v>
      </c>
      <c r="L156" s="81" t="s">
        <v>39</v>
      </c>
      <c r="M156" s="81" t="s">
        <v>39</v>
      </c>
      <c r="N156" s="81" t="s">
        <v>39</v>
      </c>
      <c r="O156" s="92" t="s">
        <v>39</v>
      </c>
      <c r="P156" s="92" t="s">
        <v>39</v>
      </c>
      <c r="Q156" s="93" t="s">
        <v>415</v>
      </c>
      <c r="R156" s="94" t="s">
        <v>376</v>
      </c>
      <c r="S156" s="88" t="s">
        <v>564</v>
      </c>
      <c r="T156" s="81">
        <v>1140299.42</v>
      </c>
      <c r="U156" s="83">
        <f t="shared" si="7"/>
        <v>1140.2994199999998</v>
      </c>
      <c r="V156" s="83">
        <f t="shared" si="8"/>
        <v>89.808570528471279</v>
      </c>
      <c r="W156" s="3"/>
    </row>
    <row r="157" spans="1:23" x14ac:dyDescent="0.25">
      <c r="A157" s="32" t="s">
        <v>417</v>
      </c>
      <c r="B157" s="34" t="s">
        <v>565</v>
      </c>
      <c r="C157" s="28">
        <v>1269700</v>
      </c>
      <c r="D157" s="83">
        <f t="shared" si="6"/>
        <v>1269.7</v>
      </c>
      <c r="E157" s="81">
        <v>1269700</v>
      </c>
      <c r="F157" s="81" t="s">
        <v>39</v>
      </c>
      <c r="G157" s="81" t="s">
        <v>39</v>
      </c>
      <c r="H157" s="81" t="s">
        <v>39</v>
      </c>
      <c r="I157" s="81">
        <v>1269700</v>
      </c>
      <c r="J157" s="81" t="s">
        <v>39</v>
      </c>
      <c r="K157" s="81" t="s">
        <v>39</v>
      </c>
      <c r="L157" s="81" t="s">
        <v>39</v>
      </c>
      <c r="M157" s="81" t="s">
        <v>39</v>
      </c>
      <c r="N157" s="81" t="s">
        <v>39</v>
      </c>
      <c r="O157" s="92" t="s">
        <v>39</v>
      </c>
      <c r="P157" s="92" t="s">
        <v>39</v>
      </c>
      <c r="Q157" s="93" t="s">
        <v>417</v>
      </c>
      <c r="R157" s="94" t="s">
        <v>376</v>
      </c>
      <c r="S157" s="88" t="s">
        <v>565</v>
      </c>
      <c r="T157" s="81">
        <v>1140299.42</v>
      </c>
      <c r="U157" s="83">
        <f t="shared" si="7"/>
        <v>1140.2994199999998</v>
      </c>
      <c r="V157" s="83">
        <f t="shared" si="8"/>
        <v>89.808570528471279</v>
      </c>
      <c r="W157" s="3"/>
    </row>
    <row r="158" spans="1:23" x14ac:dyDescent="0.25">
      <c r="A158" s="32" t="s">
        <v>566</v>
      </c>
      <c r="B158" s="34" t="s">
        <v>567</v>
      </c>
      <c r="C158" s="28">
        <v>654214648.46000004</v>
      </c>
      <c r="D158" s="83">
        <f t="shared" si="6"/>
        <v>654214.64846000005</v>
      </c>
      <c r="E158" s="81">
        <v>654214648.46000004</v>
      </c>
      <c r="F158" s="81" t="s">
        <v>39</v>
      </c>
      <c r="G158" s="81" t="s">
        <v>39</v>
      </c>
      <c r="H158" s="81" t="s">
        <v>39</v>
      </c>
      <c r="I158" s="81">
        <v>654214648.46000004</v>
      </c>
      <c r="J158" s="81" t="s">
        <v>39</v>
      </c>
      <c r="K158" s="81" t="s">
        <v>39</v>
      </c>
      <c r="L158" s="81" t="s">
        <v>39</v>
      </c>
      <c r="M158" s="81" t="s">
        <v>39</v>
      </c>
      <c r="N158" s="81" t="s">
        <v>39</v>
      </c>
      <c r="O158" s="92" t="s">
        <v>39</v>
      </c>
      <c r="P158" s="92" t="s">
        <v>39</v>
      </c>
      <c r="Q158" s="93" t="s">
        <v>566</v>
      </c>
      <c r="R158" s="94" t="s">
        <v>376</v>
      </c>
      <c r="S158" s="88" t="s">
        <v>567</v>
      </c>
      <c r="T158" s="81">
        <v>652706313.32000005</v>
      </c>
      <c r="U158" s="83">
        <f t="shared" si="7"/>
        <v>652706.31332000007</v>
      </c>
      <c r="V158" s="83">
        <f t="shared" si="8"/>
        <v>99.7694433862723</v>
      </c>
      <c r="W158" s="3"/>
    </row>
    <row r="159" spans="1:23" x14ac:dyDescent="0.25">
      <c r="A159" s="32" t="s">
        <v>568</v>
      </c>
      <c r="B159" s="34" t="s">
        <v>569</v>
      </c>
      <c r="C159" s="28">
        <v>86600034.890000001</v>
      </c>
      <c r="D159" s="83">
        <f t="shared" si="6"/>
        <v>86600.034889999995</v>
      </c>
      <c r="E159" s="81">
        <v>86600034.890000001</v>
      </c>
      <c r="F159" s="81" t="s">
        <v>39</v>
      </c>
      <c r="G159" s="81" t="s">
        <v>39</v>
      </c>
      <c r="H159" s="81" t="s">
        <v>39</v>
      </c>
      <c r="I159" s="81">
        <v>86600034.890000001</v>
      </c>
      <c r="J159" s="81" t="s">
        <v>39</v>
      </c>
      <c r="K159" s="81" t="s">
        <v>39</v>
      </c>
      <c r="L159" s="81" t="s">
        <v>39</v>
      </c>
      <c r="M159" s="81" t="s">
        <v>39</v>
      </c>
      <c r="N159" s="81" t="s">
        <v>39</v>
      </c>
      <c r="O159" s="92" t="s">
        <v>39</v>
      </c>
      <c r="P159" s="92" t="s">
        <v>39</v>
      </c>
      <c r="Q159" s="93" t="s">
        <v>568</v>
      </c>
      <c r="R159" s="94" t="s">
        <v>376</v>
      </c>
      <c r="S159" s="88" t="s">
        <v>569</v>
      </c>
      <c r="T159" s="81">
        <v>86551307.849999994</v>
      </c>
      <c r="U159" s="83">
        <f t="shared" si="7"/>
        <v>86551.307849999997</v>
      </c>
      <c r="V159" s="83">
        <f t="shared" si="8"/>
        <v>99.943733232830795</v>
      </c>
      <c r="W159" s="3"/>
    </row>
    <row r="160" spans="1:23" ht="26.25" x14ac:dyDescent="0.25">
      <c r="A160" s="32" t="s">
        <v>570</v>
      </c>
      <c r="B160" s="34" t="s">
        <v>571</v>
      </c>
      <c r="C160" s="28">
        <v>86600034.890000001</v>
      </c>
      <c r="D160" s="83">
        <f t="shared" si="6"/>
        <v>86600.034889999995</v>
      </c>
      <c r="E160" s="81">
        <v>86600034.890000001</v>
      </c>
      <c r="F160" s="81" t="s">
        <v>39</v>
      </c>
      <c r="G160" s="81" t="s">
        <v>39</v>
      </c>
      <c r="H160" s="81" t="s">
        <v>39</v>
      </c>
      <c r="I160" s="81">
        <v>86600034.890000001</v>
      </c>
      <c r="J160" s="81" t="s">
        <v>39</v>
      </c>
      <c r="K160" s="81" t="s">
        <v>39</v>
      </c>
      <c r="L160" s="81" t="s">
        <v>39</v>
      </c>
      <c r="M160" s="81" t="s">
        <v>39</v>
      </c>
      <c r="N160" s="81" t="s">
        <v>39</v>
      </c>
      <c r="O160" s="92" t="s">
        <v>39</v>
      </c>
      <c r="P160" s="92" t="s">
        <v>39</v>
      </c>
      <c r="Q160" s="93" t="s">
        <v>570</v>
      </c>
      <c r="R160" s="94" t="s">
        <v>376</v>
      </c>
      <c r="S160" s="88" t="s">
        <v>571</v>
      </c>
      <c r="T160" s="81">
        <v>86551307.849999994</v>
      </c>
      <c r="U160" s="83">
        <f t="shared" si="7"/>
        <v>86551.307849999997</v>
      </c>
      <c r="V160" s="83">
        <f t="shared" si="8"/>
        <v>99.943733232830795</v>
      </c>
      <c r="W160" s="3"/>
    </row>
    <row r="161" spans="1:23" x14ac:dyDescent="0.25">
      <c r="A161" s="32" t="s">
        <v>572</v>
      </c>
      <c r="B161" s="34" t="s">
        <v>573</v>
      </c>
      <c r="C161" s="28">
        <v>86600034.890000001</v>
      </c>
      <c r="D161" s="83">
        <f t="shared" si="6"/>
        <v>86600.034889999995</v>
      </c>
      <c r="E161" s="81">
        <v>86600034.890000001</v>
      </c>
      <c r="F161" s="81" t="s">
        <v>39</v>
      </c>
      <c r="G161" s="81" t="s">
        <v>39</v>
      </c>
      <c r="H161" s="81" t="s">
        <v>39</v>
      </c>
      <c r="I161" s="81">
        <v>86600034.890000001</v>
      </c>
      <c r="J161" s="81" t="s">
        <v>39</v>
      </c>
      <c r="K161" s="81" t="s">
        <v>39</v>
      </c>
      <c r="L161" s="81" t="s">
        <v>39</v>
      </c>
      <c r="M161" s="81" t="s">
        <v>39</v>
      </c>
      <c r="N161" s="81" t="s">
        <v>39</v>
      </c>
      <c r="O161" s="92" t="s">
        <v>39</v>
      </c>
      <c r="P161" s="92" t="s">
        <v>39</v>
      </c>
      <c r="Q161" s="93" t="s">
        <v>572</v>
      </c>
      <c r="R161" s="94" t="s">
        <v>376</v>
      </c>
      <c r="S161" s="88" t="s">
        <v>573</v>
      </c>
      <c r="T161" s="81">
        <v>86551307.849999994</v>
      </c>
      <c r="U161" s="83">
        <f t="shared" si="7"/>
        <v>86551.307849999997</v>
      </c>
      <c r="V161" s="83">
        <f t="shared" si="8"/>
        <v>99.943733232830795</v>
      </c>
      <c r="W161" s="3"/>
    </row>
    <row r="162" spans="1:23" ht="51.75" x14ac:dyDescent="0.25">
      <c r="A162" s="32" t="s">
        <v>574</v>
      </c>
      <c r="B162" s="34" t="s">
        <v>575</v>
      </c>
      <c r="C162" s="28">
        <v>85155879.099999994</v>
      </c>
      <c r="D162" s="83">
        <f t="shared" si="6"/>
        <v>85155.879099999991</v>
      </c>
      <c r="E162" s="81">
        <v>85155879.099999994</v>
      </c>
      <c r="F162" s="81" t="s">
        <v>39</v>
      </c>
      <c r="G162" s="81" t="s">
        <v>39</v>
      </c>
      <c r="H162" s="81" t="s">
        <v>39</v>
      </c>
      <c r="I162" s="81">
        <v>85155879.099999994</v>
      </c>
      <c r="J162" s="81" t="s">
        <v>39</v>
      </c>
      <c r="K162" s="81" t="s">
        <v>39</v>
      </c>
      <c r="L162" s="81" t="s">
        <v>39</v>
      </c>
      <c r="M162" s="81" t="s">
        <v>39</v>
      </c>
      <c r="N162" s="81" t="s">
        <v>39</v>
      </c>
      <c r="O162" s="92" t="s">
        <v>39</v>
      </c>
      <c r="P162" s="92" t="s">
        <v>39</v>
      </c>
      <c r="Q162" s="93" t="s">
        <v>574</v>
      </c>
      <c r="R162" s="94" t="s">
        <v>376</v>
      </c>
      <c r="S162" s="88" t="s">
        <v>575</v>
      </c>
      <c r="T162" s="81">
        <v>85107152.060000002</v>
      </c>
      <c r="U162" s="83">
        <f t="shared" si="7"/>
        <v>85107.152060000008</v>
      </c>
      <c r="V162" s="83">
        <f t="shared" si="8"/>
        <v>99.942779006552485</v>
      </c>
      <c r="W162" s="3"/>
    </row>
    <row r="163" spans="1:23" x14ac:dyDescent="0.25">
      <c r="A163" s="32" t="s">
        <v>576</v>
      </c>
      <c r="B163" s="34" t="s">
        <v>577</v>
      </c>
      <c r="C163" s="28">
        <v>1444155.79</v>
      </c>
      <c r="D163" s="83">
        <f t="shared" si="6"/>
        <v>1444.15579</v>
      </c>
      <c r="E163" s="81">
        <v>1444155.79</v>
      </c>
      <c r="F163" s="81" t="s">
        <v>39</v>
      </c>
      <c r="G163" s="81" t="s">
        <v>39</v>
      </c>
      <c r="H163" s="81" t="s">
        <v>39</v>
      </c>
      <c r="I163" s="81">
        <v>1444155.79</v>
      </c>
      <c r="J163" s="81" t="s">
        <v>39</v>
      </c>
      <c r="K163" s="81" t="s">
        <v>39</v>
      </c>
      <c r="L163" s="81" t="s">
        <v>39</v>
      </c>
      <c r="M163" s="81" t="s">
        <v>39</v>
      </c>
      <c r="N163" s="81" t="s">
        <v>39</v>
      </c>
      <c r="O163" s="92" t="s">
        <v>39</v>
      </c>
      <c r="P163" s="92" t="s">
        <v>39</v>
      </c>
      <c r="Q163" s="93" t="s">
        <v>576</v>
      </c>
      <c r="R163" s="94" t="s">
        <v>376</v>
      </c>
      <c r="S163" s="88" t="s">
        <v>577</v>
      </c>
      <c r="T163" s="81">
        <v>1444155.79</v>
      </c>
      <c r="U163" s="83">
        <f t="shared" si="7"/>
        <v>1444.15579</v>
      </c>
      <c r="V163" s="83">
        <f t="shared" si="8"/>
        <v>100</v>
      </c>
      <c r="W163" s="3"/>
    </row>
    <row r="164" spans="1:23" x14ac:dyDescent="0.25">
      <c r="A164" s="32" t="s">
        <v>578</v>
      </c>
      <c r="B164" s="34" t="s">
        <v>579</v>
      </c>
      <c r="C164" s="28">
        <v>467495259.94</v>
      </c>
      <c r="D164" s="83">
        <f t="shared" si="6"/>
        <v>467495.25994000002</v>
      </c>
      <c r="E164" s="81">
        <v>467495259.94</v>
      </c>
      <c r="F164" s="81" t="s">
        <v>39</v>
      </c>
      <c r="G164" s="81" t="s">
        <v>39</v>
      </c>
      <c r="H164" s="81" t="s">
        <v>39</v>
      </c>
      <c r="I164" s="81">
        <v>467495259.94</v>
      </c>
      <c r="J164" s="81" t="s">
        <v>39</v>
      </c>
      <c r="K164" s="81" t="s">
        <v>39</v>
      </c>
      <c r="L164" s="81" t="s">
        <v>39</v>
      </c>
      <c r="M164" s="81" t="s">
        <v>39</v>
      </c>
      <c r="N164" s="81" t="s">
        <v>39</v>
      </c>
      <c r="O164" s="92" t="s">
        <v>39</v>
      </c>
      <c r="P164" s="92" t="s">
        <v>39</v>
      </c>
      <c r="Q164" s="93" t="s">
        <v>578</v>
      </c>
      <c r="R164" s="94" t="s">
        <v>376</v>
      </c>
      <c r="S164" s="88" t="s">
        <v>579</v>
      </c>
      <c r="T164" s="81">
        <v>467208757.60000002</v>
      </c>
      <c r="U164" s="83">
        <f t="shared" si="7"/>
        <v>467208.75760000001</v>
      </c>
      <c r="V164" s="83">
        <f t="shared" si="8"/>
        <v>99.938715455631183</v>
      </c>
      <c r="W164" s="3"/>
    </row>
    <row r="165" spans="1:23" ht="26.25" x14ac:dyDescent="0.25">
      <c r="A165" s="32" t="s">
        <v>413</v>
      </c>
      <c r="B165" s="34" t="s">
        <v>580</v>
      </c>
      <c r="C165" s="28">
        <v>30000</v>
      </c>
      <c r="D165" s="83">
        <f t="shared" si="6"/>
        <v>30</v>
      </c>
      <c r="E165" s="81">
        <v>30000</v>
      </c>
      <c r="F165" s="81" t="s">
        <v>39</v>
      </c>
      <c r="G165" s="81" t="s">
        <v>39</v>
      </c>
      <c r="H165" s="81" t="s">
        <v>39</v>
      </c>
      <c r="I165" s="81">
        <v>30000</v>
      </c>
      <c r="J165" s="81" t="s">
        <v>39</v>
      </c>
      <c r="K165" s="81" t="s">
        <v>39</v>
      </c>
      <c r="L165" s="81" t="s">
        <v>39</v>
      </c>
      <c r="M165" s="81" t="s">
        <v>39</v>
      </c>
      <c r="N165" s="81" t="s">
        <v>39</v>
      </c>
      <c r="O165" s="92" t="s">
        <v>39</v>
      </c>
      <c r="P165" s="92" t="s">
        <v>39</v>
      </c>
      <c r="Q165" s="93" t="s">
        <v>413</v>
      </c>
      <c r="R165" s="94" t="s">
        <v>376</v>
      </c>
      <c r="S165" s="88" t="s">
        <v>580</v>
      </c>
      <c r="T165" s="81">
        <v>30000</v>
      </c>
      <c r="U165" s="83">
        <f t="shared" si="7"/>
        <v>30</v>
      </c>
      <c r="V165" s="83">
        <f t="shared" si="8"/>
        <v>100</v>
      </c>
      <c r="W165" s="3"/>
    </row>
    <row r="166" spans="1:23" ht="26.25" x14ac:dyDescent="0.25">
      <c r="A166" s="32" t="s">
        <v>415</v>
      </c>
      <c r="B166" s="34" t="s">
        <v>581</v>
      </c>
      <c r="C166" s="28">
        <v>30000</v>
      </c>
      <c r="D166" s="83">
        <f t="shared" si="6"/>
        <v>30</v>
      </c>
      <c r="E166" s="81">
        <v>30000</v>
      </c>
      <c r="F166" s="81" t="s">
        <v>39</v>
      </c>
      <c r="G166" s="81" t="s">
        <v>39</v>
      </c>
      <c r="H166" s="81" t="s">
        <v>39</v>
      </c>
      <c r="I166" s="81">
        <v>30000</v>
      </c>
      <c r="J166" s="81" t="s">
        <v>39</v>
      </c>
      <c r="K166" s="81" t="s">
        <v>39</v>
      </c>
      <c r="L166" s="81" t="s">
        <v>39</v>
      </c>
      <c r="M166" s="81" t="s">
        <v>39</v>
      </c>
      <c r="N166" s="81" t="s">
        <v>39</v>
      </c>
      <c r="O166" s="92" t="s">
        <v>39</v>
      </c>
      <c r="P166" s="92" t="s">
        <v>39</v>
      </c>
      <c r="Q166" s="93" t="s">
        <v>415</v>
      </c>
      <c r="R166" s="94" t="s">
        <v>376</v>
      </c>
      <c r="S166" s="88" t="s">
        <v>581</v>
      </c>
      <c r="T166" s="81">
        <v>30000</v>
      </c>
      <c r="U166" s="83">
        <f t="shared" si="7"/>
        <v>30</v>
      </c>
      <c r="V166" s="83">
        <f t="shared" si="8"/>
        <v>100</v>
      </c>
      <c r="W166" s="3"/>
    </row>
    <row r="167" spans="1:23" x14ac:dyDescent="0.25">
      <c r="A167" s="32" t="s">
        <v>417</v>
      </c>
      <c r="B167" s="34" t="s">
        <v>582</v>
      </c>
      <c r="C167" s="28">
        <v>30000</v>
      </c>
      <c r="D167" s="83">
        <f t="shared" si="6"/>
        <v>30</v>
      </c>
      <c r="E167" s="81">
        <v>30000</v>
      </c>
      <c r="F167" s="81" t="s">
        <v>39</v>
      </c>
      <c r="G167" s="81" t="s">
        <v>39</v>
      </c>
      <c r="H167" s="81" t="s">
        <v>39</v>
      </c>
      <c r="I167" s="81">
        <v>30000</v>
      </c>
      <c r="J167" s="81" t="s">
        <v>39</v>
      </c>
      <c r="K167" s="81" t="s">
        <v>39</v>
      </c>
      <c r="L167" s="81" t="s">
        <v>39</v>
      </c>
      <c r="M167" s="81" t="s">
        <v>39</v>
      </c>
      <c r="N167" s="81" t="s">
        <v>39</v>
      </c>
      <c r="O167" s="92" t="s">
        <v>39</v>
      </c>
      <c r="P167" s="92" t="s">
        <v>39</v>
      </c>
      <c r="Q167" s="93" t="s">
        <v>417</v>
      </c>
      <c r="R167" s="94" t="s">
        <v>376</v>
      </c>
      <c r="S167" s="88" t="s">
        <v>582</v>
      </c>
      <c r="T167" s="81">
        <v>30000</v>
      </c>
      <c r="U167" s="83">
        <f t="shared" si="7"/>
        <v>30</v>
      </c>
      <c r="V167" s="83">
        <f t="shared" si="8"/>
        <v>100</v>
      </c>
      <c r="W167" s="3"/>
    </row>
    <row r="168" spans="1:23" ht="26.25" x14ac:dyDescent="0.25">
      <c r="A168" s="32" t="s">
        <v>570</v>
      </c>
      <c r="B168" s="34" t="s">
        <v>583</v>
      </c>
      <c r="C168" s="28">
        <v>467465259.94</v>
      </c>
      <c r="D168" s="83">
        <f t="shared" si="6"/>
        <v>467465.25994000002</v>
      </c>
      <c r="E168" s="81">
        <v>467465259.94</v>
      </c>
      <c r="F168" s="81" t="s">
        <v>39</v>
      </c>
      <c r="G168" s="81" t="s">
        <v>39</v>
      </c>
      <c r="H168" s="81" t="s">
        <v>39</v>
      </c>
      <c r="I168" s="81">
        <v>467465259.94</v>
      </c>
      <c r="J168" s="81" t="s">
        <v>39</v>
      </c>
      <c r="K168" s="81" t="s">
        <v>39</v>
      </c>
      <c r="L168" s="81" t="s">
        <v>39</v>
      </c>
      <c r="M168" s="81" t="s">
        <v>39</v>
      </c>
      <c r="N168" s="81" t="s">
        <v>39</v>
      </c>
      <c r="O168" s="92" t="s">
        <v>39</v>
      </c>
      <c r="P168" s="92" t="s">
        <v>39</v>
      </c>
      <c r="Q168" s="93" t="s">
        <v>570</v>
      </c>
      <c r="R168" s="94" t="s">
        <v>376</v>
      </c>
      <c r="S168" s="88" t="s">
        <v>583</v>
      </c>
      <c r="T168" s="81">
        <v>467178757.60000002</v>
      </c>
      <c r="U168" s="83">
        <f t="shared" si="7"/>
        <v>467178.75760000001</v>
      </c>
      <c r="V168" s="83">
        <f t="shared" si="8"/>
        <v>99.938711522640901</v>
      </c>
      <c r="W168" s="3"/>
    </row>
    <row r="169" spans="1:23" x14ac:dyDescent="0.25">
      <c r="A169" s="32" t="s">
        <v>572</v>
      </c>
      <c r="B169" s="34" t="s">
        <v>584</v>
      </c>
      <c r="C169" s="28">
        <v>467465259.94</v>
      </c>
      <c r="D169" s="83">
        <f t="shared" si="6"/>
        <v>467465.25994000002</v>
      </c>
      <c r="E169" s="81">
        <v>467465259.94</v>
      </c>
      <c r="F169" s="81" t="s">
        <v>39</v>
      </c>
      <c r="G169" s="81" t="s">
        <v>39</v>
      </c>
      <c r="H169" s="81" t="s">
        <v>39</v>
      </c>
      <c r="I169" s="81">
        <v>467465259.94</v>
      </c>
      <c r="J169" s="81" t="s">
        <v>39</v>
      </c>
      <c r="K169" s="81" t="s">
        <v>39</v>
      </c>
      <c r="L169" s="81" t="s">
        <v>39</v>
      </c>
      <c r="M169" s="81" t="s">
        <v>39</v>
      </c>
      <c r="N169" s="81" t="s">
        <v>39</v>
      </c>
      <c r="O169" s="92" t="s">
        <v>39</v>
      </c>
      <c r="P169" s="92" t="s">
        <v>39</v>
      </c>
      <c r="Q169" s="93" t="s">
        <v>572</v>
      </c>
      <c r="R169" s="94" t="s">
        <v>376</v>
      </c>
      <c r="S169" s="88" t="s">
        <v>584</v>
      </c>
      <c r="T169" s="81">
        <v>467178757.60000002</v>
      </c>
      <c r="U169" s="83">
        <f t="shared" si="7"/>
        <v>467178.75760000001</v>
      </c>
      <c r="V169" s="83">
        <f t="shared" si="8"/>
        <v>99.938711522640901</v>
      </c>
      <c r="W169" s="3"/>
    </row>
    <row r="170" spans="1:23" ht="51.75" x14ac:dyDescent="0.25">
      <c r="A170" s="32" t="s">
        <v>574</v>
      </c>
      <c r="B170" s="34" t="s">
        <v>585</v>
      </c>
      <c r="C170" s="28">
        <v>293878545.52999997</v>
      </c>
      <c r="D170" s="83">
        <f t="shared" si="6"/>
        <v>293878.54552999994</v>
      </c>
      <c r="E170" s="81">
        <v>293878545.52999997</v>
      </c>
      <c r="F170" s="81" t="s">
        <v>39</v>
      </c>
      <c r="G170" s="81" t="s">
        <v>39</v>
      </c>
      <c r="H170" s="81" t="s">
        <v>39</v>
      </c>
      <c r="I170" s="81">
        <v>293878545.52999997</v>
      </c>
      <c r="J170" s="81" t="s">
        <v>39</v>
      </c>
      <c r="K170" s="81" t="s">
        <v>39</v>
      </c>
      <c r="L170" s="81" t="s">
        <v>39</v>
      </c>
      <c r="M170" s="81" t="s">
        <v>39</v>
      </c>
      <c r="N170" s="81" t="s">
        <v>39</v>
      </c>
      <c r="O170" s="92" t="s">
        <v>39</v>
      </c>
      <c r="P170" s="92" t="s">
        <v>39</v>
      </c>
      <c r="Q170" s="93" t="s">
        <v>574</v>
      </c>
      <c r="R170" s="94" t="s">
        <v>376</v>
      </c>
      <c r="S170" s="88" t="s">
        <v>585</v>
      </c>
      <c r="T170" s="81">
        <v>293823591.38999999</v>
      </c>
      <c r="U170" s="83">
        <f t="shared" si="7"/>
        <v>293823.59138999996</v>
      </c>
      <c r="V170" s="83">
        <f t="shared" si="8"/>
        <v>99.981300390642375</v>
      </c>
      <c r="W170" s="3"/>
    </row>
    <row r="171" spans="1:23" x14ac:dyDescent="0.25">
      <c r="A171" s="32" t="s">
        <v>576</v>
      </c>
      <c r="B171" s="34" t="s">
        <v>586</v>
      </c>
      <c r="C171" s="28">
        <v>173586714.41</v>
      </c>
      <c r="D171" s="83">
        <f t="shared" si="6"/>
        <v>173586.71440999999</v>
      </c>
      <c r="E171" s="81">
        <v>173586714.41</v>
      </c>
      <c r="F171" s="81" t="s">
        <v>39</v>
      </c>
      <c r="G171" s="81" t="s">
        <v>39</v>
      </c>
      <c r="H171" s="81" t="s">
        <v>39</v>
      </c>
      <c r="I171" s="81">
        <v>173586714.41</v>
      </c>
      <c r="J171" s="81" t="s">
        <v>39</v>
      </c>
      <c r="K171" s="81" t="s">
        <v>39</v>
      </c>
      <c r="L171" s="81" t="s">
        <v>39</v>
      </c>
      <c r="M171" s="81" t="s">
        <v>39</v>
      </c>
      <c r="N171" s="81" t="s">
        <v>39</v>
      </c>
      <c r="O171" s="92" t="s">
        <v>39</v>
      </c>
      <c r="P171" s="92" t="s">
        <v>39</v>
      </c>
      <c r="Q171" s="93" t="s">
        <v>576</v>
      </c>
      <c r="R171" s="94" t="s">
        <v>376</v>
      </c>
      <c r="S171" s="88" t="s">
        <v>586</v>
      </c>
      <c r="T171" s="81">
        <v>173355166.21000001</v>
      </c>
      <c r="U171" s="83">
        <f t="shared" si="7"/>
        <v>173355.16621</v>
      </c>
      <c r="V171" s="83">
        <f t="shared" si="8"/>
        <v>99.866609492099101</v>
      </c>
      <c r="W171" s="3"/>
    </row>
    <row r="172" spans="1:23" x14ac:dyDescent="0.25">
      <c r="A172" s="32" t="s">
        <v>587</v>
      </c>
      <c r="B172" s="34" t="s">
        <v>588</v>
      </c>
      <c r="C172" s="28">
        <v>43019728.579999998</v>
      </c>
      <c r="D172" s="83">
        <f t="shared" si="6"/>
        <v>43019.728579999995</v>
      </c>
      <c r="E172" s="81">
        <v>43019728.579999998</v>
      </c>
      <c r="F172" s="81" t="s">
        <v>39</v>
      </c>
      <c r="G172" s="81" t="s">
        <v>39</v>
      </c>
      <c r="H172" s="81" t="s">
        <v>39</v>
      </c>
      <c r="I172" s="81">
        <v>43019728.579999998</v>
      </c>
      <c r="J172" s="81" t="s">
        <v>39</v>
      </c>
      <c r="K172" s="81" t="s">
        <v>39</v>
      </c>
      <c r="L172" s="81" t="s">
        <v>39</v>
      </c>
      <c r="M172" s="81" t="s">
        <v>39</v>
      </c>
      <c r="N172" s="81" t="s">
        <v>39</v>
      </c>
      <c r="O172" s="92" t="s">
        <v>39</v>
      </c>
      <c r="P172" s="92" t="s">
        <v>39</v>
      </c>
      <c r="Q172" s="93" t="s">
        <v>587</v>
      </c>
      <c r="R172" s="94" t="s">
        <v>376</v>
      </c>
      <c r="S172" s="88" t="s">
        <v>588</v>
      </c>
      <c r="T172" s="81">
        <v>41871136.229999997</v>
      </c>
      <c r="U172" s="83">
        <f t="shared" si="7"/>
        <v>41871.136229999996</v>
      </c>
      <c r="V172" s="83">
        <f t="shared" si="8"/>
        <v>97.330079970485954</v>
      </c>
      <c r="W172" s="3"/>
    </row>
    <row r="173" spans="1:23" ht="26.25" x14ac:dyDescent="0.25">
      <c r="A173" s="32" t="s">
        <v>570</v>
      </c>
      <c r="B173" s="34" t="s">
        <v>589</v>
      </c>
      <c r="C173" s="28">
        <v>43019728.579999998</v>
      </c>
      <c r="D173" s="83">
        <f t="shared" si="6"/>
        <v>43019.728579999995</v>
      </c>
      <c r="E173" s="81">
        <v>43019728.579999998</v>
      </c>
      <c r="F173" s="81" t="s">
        <v>39</v>
      </c>
      <c r="G173" s="81" t="s">
        <v>39</v>
      </c>
      <c r="H173" s="81" t="s">
        <v>39</v>
      </c>
      <c r="I173" s="81">
        <v>43019728.579999998</v>
      </c>
      <c r="J173" s="81" t="s">
        <v>39</v>
      </c>
      <c r="K173" s="81" t="s">
        <v>39</v>
      </c>
      <c r="L173" s="81" t="s">
        <v>39</v>
      </c>
      <c r="M173" s="81" t="s">
        <v>39</v>
      </c>
      <c r="N173" s="81" t="s">
        <v>39</v>
      </c>
      <c r="O173" s="92" t="s">
        <v>39</v>
      </c>
      <c r="P173" s="92" t="s">
        <v>39</v>
      </c>
      <c r="Q173" s="93" t="s">
        <v>570</v>
      </c>
      <c r="R173" s="94" t="s">
        <v>376</v>
      </c>
      <c r="S173" s="88" t="s">
        <v>589</v>
      </c>
      <c r="T173" s="81">
        <v>41871136.229999997</v>
      </c>
      <c r="U173" s="83">
        <f t="shared" si="7"/>
        <v>41871.136229999996</v>
      </c>
      <c r="V173" s="83">
        <f t="shared" si="8"/>
        <v>97.330079970485954</v>
      </c>
      <c r="W173" s="3"/>
    </row>
    <row r="174" spans="1:23" x14ac:dyDescent="0.25">
      <c r="A174" s="32" t="s">
        <v>572</v>
      </c>
      <c r="B174" s="34" t="s">
        <v>590</v>
      </c>
      <c r="C174" s="28">
        <v>43019728.579999998</v>
      </c>
      <c r="D174" s="83">
        <f t="shared" si="6"/>
        <v>43019.728579999995</v>
      </c>
      <c r="E174" s="81">
        <v>43019728.579999998</v>
      </c>
      <c r="F174" s="81" t="s">
        <v>39</v>
      </c>
      <c r="G174" s="81" t="s">
        <v>39</v>
      </c>
      <c r="H174" s="81" t="s">
        <v>39</v>
      </c>
      <c r="I174" s="81">
        <v>43019728.579999998</v>
      </c>
      <c r="J174" s="81" t="s">
        <v>39</v>
      </c>
      <c r="K174" s="81" t="s">
        <v>39</v>
      </c>
      <c r="L174" s="81" t="s">
        <v>39</v>
      </c>
      <c r="M174" s="81" t="s">
        <v>39</v>
      </c>
      <c r="N174" s="81" t="s">
        <v>39</v>
      </c>
      <c r="O174" s="92" t="s">
        <v>39</v>
      </c>
      <c r="P174" s="92" t="s">
        <v>39</v>
      </c>
      <c r="Q174" s="93" t="s">
        <v>572</v>
      </c>
      <c r="R174" s="94" t="s">
        <v>376</v>
      </c>
      <c r="S174" s="88" t="s">
        <v>590</v>
      </c>
      <c r="T174" s="81">
        <v>41871136.229999997</v>
      </c>
      <c r="U174" s="83">
        <f t="shared" si="7"/>
        <v>41871.136229999996</v>
      </c>
      <c r="V174" s="83">
        <f t="shared" si="8"/>
        <v>97.330079970485954</v>
      </c>
      <c r="W174" s="3"/>
    </row>
    <row r="175" spans="1:23" ht="51.75" x14ac:dyDescent="0.25">
      <c r="A175" s="32" t="s">
        <v>574</v>
      </c>
      <c r="B175" s="34" t="s">
        <v>591</v>
      </c>
      <c r="C175" s="28">
        <v>8121515.6799999997</v>
      </c>
      <c r="D175" s="83">
        <f t="shared" si="6"/>
        <v>8121.5156799999995</v>
      </c>
      <c r="E175" s="81">
        <v>8121515.6799999997</v>
      </c>
      <c r="F175" s="81" t="s">
        <v>39</v>
      </c>
      <c r="G175" s="81" t="s">
        <v>39</v>
      </c>
      <c r="H175" s="81" t="s">
        <v>39</v>
      </c>
      <c r="I175" s="81">
        <v>8121515.6799999997</v>
      </c>
      <c r="J175" s="81" t="s">
        <v>39</v>
      </c>
      <c r="K175" s="81" t="s">
        <v>39</v>
      </c>
      <c r="L175" s="81" t="s">
        <v>39</v>
      </c>
      <c r="M175" s="81" t="s">
        <v>39</v>
      </c>
      <c r="N175" s="81" t="s">
        <v>39</v>
      </c>
      <c r="O175" s="92" t="s">
        <v>39</v>
      </c>
      <c r="P175" s="92" t="s">
        <v>39</v>
      </c>
      <c r="Q175" s="93" t="s">
        <v>574</v>
      </c>
      <c r="R175" s="94" t="s">
        <v>376</v>
      </c>
      <c r="S175" s="88" t="s">
        <v>591</v>
      </c>
      <c r="T175" s="81">
        <v>8121515.6799999997</v>
      </c>
      <c r="U175" s="83">
        <f t="shared" si="7"/>
        <v>8121.5156799999995</v>
      </c>
      <c r="V175" s="83">
        <f t="shared" si="8"/>
        <v>100</v>
      </c>
      <c r="W175" s="3"/>
    </row>
    <row r="176" spans="1:23" x14ac:dyDescent="0.25">
      <c r="A176" s="32" t="s">
        <v>576</v>
      </c>
      <c r="B176" s="34" t="s">
        <v>592</v>
      </c>
      <c r="C176" s="28">
        <v>611494.14</v>
      </c>
      <c r="D176" s="83">
        <f t="shared" si="6"/>
        <v>611.49414000000002</v>
      </c>
      <c r="E176" s="81">
        <v>611494.14</v>
      </c>
      <c r="F176" s="81" t="s">
        <v>39</v>
      </c>
      <c r="G176" s="81" t="s">
        <v>39</v>
      </c>
      <c r="H176" s="81" t="s">
        <v>39</v>
      </c>
      <c r="I176" s="81">
        <v>611494.14</v>
      </c>
      <c r="J176" s="81" t="s">
        <v>39</v>
      </c>
      <c r="K176" s="81" t="s">
        <v>39</v>
      </c>
      <c r="L176" s="81" t="s">
        <v>39</v>
      </c>
      <c r="M176" s="81" t="s">
        <v>39</v>
      </c>
      <c r="N176" s="81" t="s">
        <v>39</v>
      </c>
      <c r="O176" s="92" t="s">
        <v>39</v>
      </c>
      <c r="P176" s="92" t="s">
        <v>39</v>
      </c>
      <c r="Q176" s="93" t="s">
        <v>576</v>
      </c>
      <c r="R176" s="94" t="s">
        <v>376</v>
      </c>
      <c r="S176" s="88" t="s">
        <v>592</v>
      </c>
      <c r="T176" s="81">
        <v>611494.14</v>
      </c>
      <c r="U176" s="83">
        <f t="shared" si="7"/>
        <v>611.49414000000002</v>
      </c>
      <c r="V176" s="83">
        <f t="shared" si="8"/>
        <v>100</v>
      </c>
      <c r="W176" s="3"/>
    </row>
    <row r="177" spans="1:23" ht="77.25" x14ac:dyDescent="0.25">
      <c r="A177" s="32" t="s">
        <v>593</v>
      </c>
      <c r="B177" s="34" t="s">
        <v>594</v>
      </c>
      <c r="C177" s="28">
        <v>34286718.759999998</v>
      </c>
      <c r="D177" s="83">
        <f t="shared" si="6"/>
        <v>34286.718759999996</v>
      </c>
      <c r="E177" s="81">
        <v>34286718.759999998</v>
      </c>
      <c r="F177" s="81" t="s">
        <v>39</v>
      </c>
      <c r="G177" s="81" t="s">
        <v>39</v>
      </c>
      <c r="H177" s="81" t="s">
        <v>39</v>
      </c>
      <c r="I177" s="81">
        <v>34286718.759999998</v>
      </c>
      <c r="J177" s="81" t="s">
        <v>39</v>
      </c>
      <c r="K177" s="81" t="s">
        <v>39</v>
      </c>
      <c r="L177" s="81" t="s">
        <v>39</v>
      </c>
      <c r="M177" s="81" t="s">
        <v>39</v>
      </c>
      <c r="N177" s="81" t="s">
        <v>39</v>
      </c>
      <c r="O177" s="92" t="s">
        <v>39</v>
      </c>
      <c r="P177" s="92" t="s">
        <v>39</v>
      </c>
      <c r="Q177" s="93" t="s">
        <v>593</v>
      </c>
      <c r="R177" s="94" t="s">
        <v>376</v>
      </c>
      <c r="S177" s="88" t="s">
        <v>594</v>
      </c>
      <c r="T177" s="81">
        <v>33138126.41</v>
      </c>
      <c r="U177" s="83">
        <f t="shared" si="7"/>
        <v>33138.126409999997</v>
      </c>
      <c r="V177" s="83">
        <f t="shared" si="8"/>
        <v>96.650037123587381</v>
      </c>
      <c r="W177" s="3"/>
    </row>
    <row r="178" spans="1:23" x14ac:dyDescent="0.25">
      <c r="A178" s="32" t="s">
        <v>595</v>
      </c>
      <c r="B178" s="34" t="s">
        <v>596</v>
      </c>
      <c r="C178" s="28">
        <v>30000</v>
      </c>
      <c r="D178" s="83">
        <f t="shared" si="6"/>
        <v>30</v>
      </c>
      <c r="E178" s="81">
        <v>30000</v>
      </c>
      <c r="F178" s="81" t="s">
        <v>39</v>
      </c>
      <c r="G178" s="81" t="s">
        <v>39</v>
      </c>
      <c r="H178" s="81" t="s">
        <v>39</v>
      </c>
      <c r="I178" s="81">
        <v>30000</v>
      </c>
      <c r="J178" s="81" t="s">
        <v>39</v>
      </c>
      <c r="K178" s="81" t="s">
        <v>39</v>
      </c>
      <c r="L178" s="81" t="s">
        <v>39</v>
      </c>
      <c r="M178" s="81" t="s">
        <v>39</v>
      </c>
      <c r="N178" s="81" t="s">
        <v>39</v>
      </c>
      <c r="O178" s="92" t="s">
        <v>39</v>
      </c>
      <c r="P178" s="92" t="s">
        <v>39</v>
      </c>
      <c r="Q178" s="93" t="s">
        <v>595</v>
      </c>
      <c r="R178" s="94" t="s">
        <v>376</v>
      </c>
      <c r="S178" s="88" t="s">
        <v>596</v>
      </c>
      <c r="T178" s="81">
        <v>29420.79</v>
      </c>
      <c r="U178" s="83">
        <f t="shared" si="7"/>
        <v>29.42079</v>
      </c>
      <c r="V178" s="83">
        <f t="shared" si="8"/>
        <v>98.069299999999998</v>
      </c>
      <c r="W178" s="3"/>
    </row>
    <row r="179" spans="1:23" ht="26.25" x14ac:dyDescent="0.25">
      <c r="A179" s="32" t="s">
        <v>413</v>
      </c>
      <c r="B179" s="34" t="s">
        <v>597</v>
      </c>
      <c r="C179" s="28">
        <v>30000</v>
      </c>
      <c r="D179" s="83">
        <f t="shared" si="6"/>
        <v>30</v>
      </c>
      <c r="E179" s="81">
        <v>30000</v>
      </c>
      <c r="F179" s="81" t="s">
        <v>39</v>
      </c>
      <c r="G179" s="81" t="s">
        <v>39</v>
      </c>
      <c r="H179" s="81" t="s">
        <v>39</v>
      </c>
      <c r="I179" s="81">
        <v>30000</v>
      </c>
      <c r="J179" s="81" t="s">
        <v>39</v>
      </c>
      <c r="K179" s="81" t="s">
        <v>39</v>
      </c>
      <c r="L179" s="81" t="s">
        <v>39</v>
      </c>
      <c r="M179" s="81" t="s">
        <v>39</v>
      </c>
      <c r="N179" s="81" t="s">
        <v>39</v>
      </c>
      <c r="O179" s="92" t="s">
        <v>39</v>
      </c>
      <c r="P179" s="92" t="s">
        <v>39</v>
      </c>
      <c r="Q179" s="93" t="s">
        <v>413</v>
      </c>
      <c r="R179" s="94" t="s">
        <v>376</v>
      </c>
      <c r="S179" s="88" t="s">
        <v>597</v>
      </c>
      <c r="T179" s="81">
        <v>29420.79</v>
      </c>
      <c r="U179" s="83">
        <f t="shared" si="7"/>
        <v>29.42079</v>
      </c>
      <c r="V179" s="83">
        <f t="shared" si="8"/>
        <v>98.069299999999998</v>
      </c>
      <c r="W179" s="3"/>
    </row>
    <row r="180" spans="1:23" ht="26.25" x14ac:dyDescent="0.25">
      <c r="A180" s="32" t="s">
        <v>415</v>
      </c>
      <c r="B180" s="34" t="s">
        <v>598</v>
      </c>
      <c r="C180" s="28">
        <v>30000</v>
      </c>
      <c r="D180" s="83">
        <f t="shared" si="6"/>
        <v>30</v>
      </c>
      <c r="E180" s="81">
        <v>30000</v>
      </c>
      <c r="F180" s="81" t="s">
        <v>39</v>
      </c>
      <c r="G180" s="81" t="s">
        <v>39</v>
      </c>
      <c r="H180" s="81" t="s">
        <v>39</v>
      </c>
      <c r="I180" s="81">
        <v>30000</v>
      </c>
      <c r="J180" s="81" t="s">
        <v>39</v>
      </c>
      <c r="K180" s="81" t="s">
        <v>39</v>
      </c>
      <c r="L180" s="81" t="s">
        <v>39</v>
      </c>
      <c r="M180" s="81" t="s">
        <v>39</v>
      </c>
      <c r="N180" s="81" t="s">
        <v>39</v>
      </c>
      <c r="O180" s="92" t="s">
        <v>39</v>
      </c>
      <c r="P180" s="92" t="s">
        <v>39</v>
      </c>
      <c r="Q180" s="93" t="s">
        <v>415</v>
      </c>
      <c r="R180" s="94" t="s">
        <v>376</v>
      </c>
      <c r="S180" s="88" t="s">
        <v>598</v>
      </c>
      <c r="T180" s="81">
        <v>29420.79</v>
      </c>
      <c r="U180" s="83">
        <f t="shared" si="7"/>
        <v>29.42079</v>
      </c>
      <c r="V180" s="83">
        <f t="shared" si="8"/>
        <v>98.069299999999998</v>
      </c>
      <c r="W180" s="3"/>
    </row>
    <row r="181" spans="1:23" x14ac:dyDescent="0.25">
      <c r="A181" s="32" t="s">
        <v>417</v>
      </c>
      <c r="B181" s="34" t="s">
        <v>599</v>
      </c>
      <c r="C181" s="28">
        <v>30000</v>
      </c>
      <c r="D181" s="83">
        <f t="shared" si="6"/>
        <v>30</v>
      </c>
      <c r="E181" s="81">
        <v>30000</v>
      </c>
      <c r="F181" s="81" t="s">
        <v>39</v>
      </c>
      <c r="G181" s="81" t="s">
        <v>39</v>
      </c>
      <c r="H181" s="81" t="s">
        <v>39</v>
      </c>
      <c r="I181" s="81">
        <v>30000</v>
      </c>
      <c r="J181" s="81" t="s">
        <v>39</v>
      </c>
      <c r="K181" s="81" t="s">
        <v>39</v>
      </c>
      <c r="L181" s="81" t="s">
        <v>39</v>
      </c>
      <c r="M181" s="81" t="s">
        <v>39</v>
      </c>
      <c r="N181" s="81" t="s">
        <v>39</v>
      </c>
      <c r="O181" s="92" t="s">
        <v>39</v>
      </c>
      <c r="P181" s="92" t="s">
        <v>39</v>
      </c>
      <c r="Q181" s="93" t="s">
        <v>417</v>
      </c>
      <c r="R181" s="94" t="s">
        <v>376</v>
      </c>
      <c r="S181" s="88" t="s">
        <v>599</v>
      </c>
      <c r="T181" s="81">
        <v>29420.79</v>
      </c>
      <c r="U181" s="83">
        <f t="shared" si="7"/>
        <v>29.42079</v>
      </c>
      <c r="V181" s="83">
        <f t="shared" si="8"/>
        <v>98.069299999999998</v>
      </c>
      <c r="W181" s="3"/>
    </row>
    <row r="182" spans="1:23" x14ac:dyDescent="0.25">
      <c r="A182" s="32" t="s">
        <v>600</v>
      </c>
      <c r="B182" s="34" t="s">
        <v>601</v>
      </c>
      <c r="C182" s="28">
        <v>57069625.049999997</v>
      </c>
      <c r="D182" s="83">
        <f t="shared" si="6"/>
        <v>57069.625049999995</v>
      </c>
      <c r="E182" s="81">
        <v>57069625.049999997</v>
      </c>
      <c r="F182" s="81" t="s">
        <v>39</v>
      </c>
      <c r="G182" s="81" t="s">
        <v>39</v>
      </c>
      <c r="H182" s="81" t="s">
        <v>39</v>
      </c>
      <c r="I182" s="81">
        <v>57069625.049999997</v>
      </c>
      <c r="J182" s="81" t="s">
        <v>39</v>
      </c>
      <c r="K182" s="81" t="s">
        <v>39</v>
      </c>
      <c r="L182" s="81" t="s">
        <v>39</v>
      </c>
      <c r="M182" s="81" t="s">
        <v>39</v>
      </c>
      <c r="N182" s="81" t="s">
        <v>39</v>
      </c>
      <c r="O182" s="92" t="s">
        <v>39</v>
      </c>
      <c r="P182" s="92" t="s">
        <v>39</v>
      </c>
      <c r="Q182" s="93" t="s">
        <v>600</v>
      </c>
      <c r="R182" s="94" t="s">
        <v>376</v>
      </c>
      <c r="S182" s="88" t="s">
        <v>601</v>
      </c>
      <c r="T182" s="81">
        <v>57045690.850000001</v>
      </c>
      <c r="U182" s="83">
        <f t="shared" si="7"/>
        <v>57045.690849999999</v>
      </c>
      <c r="V182" s="83">
        <f t="shared" si="8"/>
        <v>99.958061403103613</v>
      </c>
      <c r="W182" s="3"/>
    </row>
    <row r="183" spans="1:23" ht="64.5" x14ac:dyDescent="0.25">
      <c r="A183" s="32" t="s">
        <v>381</v>
      </c>
      <c r="B183" s="34" t="s">
        <v>602</v>
      </c>
      <c r="C183" s="28">
        <v>52831064.439999998</v>
      </c>
      <c r="D183" s="83">
        <f t="shared" si="6"/>
        <v>52831.064439999995</v>
      </c>
      <c r="E183" s="81">
        <v>52831064.439999998</v>
      </c>
      <c r="F183" s="81" t="s">
        <v>39</v>
      </c>
      <c r="G183" s="81" t="s">
        <v>39</v>
      </c>
      <c r="H183" s="81" t="s">
        <v>39</v>
      </c>
      <c r="I183" s="81">
        <v>52831064.439999998</v>
      </c>
      <c r="J183" s="81" t="s">
        <v>39</v>
      </c>
      <c r="K183" s="81" t="s">
        <v>39</v>
      </c>
      <c r="L183" s="81" t="s">
        <v>39</v>
      </c>
      <c r="M183" s="81" t="s">
        <v>39</v>
      </c>
      <c r="N183" s="81" t="s">
        <v>39</v>
      </c>
      <c r="O183" s="92" t="s">
        <v>39</v>
      </c>
      <c r="P183" s="92" t="s">
        <v>39</v>
      </c>
      <c r="Q183" s="93" t="s">
        <v>381</v>
      </c>
      <c r="R183" s="94" t="s">
        <v>376</v>
      </c>
      <c r="S183" s="88" t="s">
        <v>602</v>
      </c>
      <c r="T183" s="81">
        <v>52831064.439999998</v>
      </c>
      <c r="U183" s="83">
        <f t="shared" si="7"/>
        <v>52831.064439999995</v>
      </c>
      <c r="V183" s="83">
        <f t="shared" si="8"/>
        <v>100</v>
      </c>
      <c r="W183" s="3"/>
    </row>
    <row r="184" spans="1:23" x14ac:dyDescent="0.25">
      <c r="A184" s="32" t="s">
        <v>448</v>
      </c>
      <c r="B184" s="34" t="s">
        <v>603</v>
      </c>
      <c r="C184" s="28">
        <v>52831064.439999998</v>
      </c>
      <c r="D184" s="83">
        <f t="shared" si="6"/>
        <v>52831.064439999995</v>
      </c>
      <c r="E184" s="81">
        <v>52831064.439999998</v>
      </c>
      <c r="F184" s="81" t="s">
        <v>39</v>
      </c>
      <c r="G184" s="81" t="s">
        <v>39</v>
      </c>
      <c r="H184" s="81" t="s">
        <v>39</v>
      </c>
      <c r="I184" s="81">
        <v>52831064.439999998</v>
      </c>
      <c r="J184" s="81" t="s">
        <v>39</v>
      </c>
      <c r="K184" s="81" t="s">
        <v>39</v>
      </c>
      <c r="L184" s="81" t="s">
        <v>39</v>
      </c>
      <c r="M184" s="81" t="s">
        <v>39</v>
      </c>
      <c r="N184" s="81" t="s">
        <v>39</v>
      </c>
      <c r="O184" s="92" t="s">
        <v>39</v>
      </c>
      <c r="P184" s="92" t="s">
        <v>39</v>
      </c>
      <c r="Q184" s="93" t="s">
        <v>448</v>
      </c>
      <c r="R184" s="94" t="s">
        <v>376</v>
      </c>
      <c r="S184" s="88" t="s">
        <v>603</v>
      </c>
      <c r="T184" s="81">
        <v>52831064.439999998</v>
      </c>
      <c r="U184" s="83">
        <f t="shared" si="7"/>
        <v>52831.064439999995</v>
      </c>
      <c r="V184" s="83">
        <f t="shared" si="8"/>
        <v>100</v>
      </c>
      <c r="W184" s="3"/>
    </row>
    <row r="185" spans="1:23" x14ac:dyDescent="0.25">
      <c r="A185" s="32" t="s">
        <v>450</v>
      </c>
      <c r="B185" s="34" t="s">
        <v>604</v>
      </c>
      <c r="C185" s="28">
        <v>40661411.829999998</v>
      </c>
      <c r="D185" s="83">
        <f t="shared" si="6"/>
        <v>40661.411829999997</v>
      </c>
      <c r="E185" s="81">
        <v>40661411.829999998</v>
      </c>
      <c r="F185" s="81" t="s">
        <v>39</v>
      </c>
      <c r="G185" s="81" t="s">
        <v>39</v>
      </c>
      <c r="H185" s="81" t="s">
        <v>39</v>
      </c>
      <c r="I185" s="81">
        <v>40661411.829999998</v>
      </c>
      <c r="J185" s="81" t="s">
        <v>39</v>
      </c>
      <c r="K185" s="81" t="s">
        <v>39</v>
      </c>
      <c r="L185" s="81" t="s">
        <v>39</v>
      </c>
      <c r="M185" s="81" t="s">
        <v>39</v>
      </c>
      <c r="N185" s="81" t="s">
        <v>39</v>
      </c>
      <c r="O185" s="92" t="s">
        <v>39</v>
      </c>
      <c r="P185" s="92" t="s">
        <v>39</v>
      </c>
      <c r="Q185" s="93" t="s">
        <v>450</v>
      </c>
      <c r="R185" s="94" t="s">
        <v>376</v>
      </c>
      <c r="S185" s="88" t="s">
        <v>604</v>
      </c>
      <c r="T185" s="81">
        <v>40661411.829999998</v>
      </c>
      <c r="U185" s="83">
        <f t="shared" si="7"/>
        <v>40661.411829999997</v>
      </c>
      <c r="V185" s="83">
        <f t="shared" si="8"/>
        <v>100</v>
      </c>
      <c r="W185" s="3"/>
    </row>
    <row r="186" spans="1:23" ht="26.25" x14ac:dyDescent="0.25">
      <c r="A186" s="32" t="s">
        <v>605</v>
      </c>
      <c r="B186" s="34" t="s">
        <v>606</v>
      </c>
      <c r="C186" s="28">
        <v>10742.93</v>
      </c>
      <c r="D186" s="83">
        <f t="shared" si="6"/>
        <v>10.742929999999999</v>
      </c>
      <c r="E186" s="81">
        <v>10742.93</v>
      </c>
      <c r="F186" s="81" t="s">
        <v>39</v>
      </c>
      <c r="G186" s="81" t="s">
        <v>39</v>
      </c>
      <c r="H186" s="81" t="s">
        <v>39</v>
      </c>
      <c r="I186" s="81">
        <v>10742.93</v>
      </c>
      <c r="J186" s="81" t="s">
        <v>39</v>
      </c>
      <c r="K186" s="81" t="s">
        <v>39</v>
      </c>
      <c r="L186" s="81" t="s">
        <v>39</v>
      </c>
      <c r="M186" s="81" t="s">
        <v>39</v>
      </c>
      <c r="N186" s="81" t="s">
        <v>39</v>
      </c>
      <c r="O186" s="92" t="s">
        <v>39</v>
      </c>
      <c r="P186" s="92" t="s">
        <v>39</v>
      </c>
      <c r="Q186" s="93" t="s">
        <v>605</v>
      </c>
      <c r="R186" s="94" t="s">
        <v>376</v>
      </c>
      <c r="S186" s="88" t="s">
        <v>606</v>
      </c>
      <c r="T186" s="81">
        <v>10742.93</v>
      </c>
      <c r="U186" s="83">
        <f t="shared" si="7"/>
        <v>10.742929999999999</v>
      </c>
      <c r="V186" s="83">
        <f t="shared" si="8"/>
        <v>100</v>
      </c>
      <c r="W186" s="3"/>
    </row>
    <row r="187" spans="1:23" ht="39" x14ac:dyDescent="0.25">
      <c r="A187" s="32" t="s">
        <v>452</v>
      </c>
      <c r="B187" s="34" t="s">
        <v>607</v>
      </c>
      <c r="C187" s="28">
        <v>12158909.68</v>
      </c>
      <c r="D187" s="83">
        <f t="shared" si="6"/>
        <v>12158.909679999999</v>
      </c>
      <c r="E187" s="81">
        <v>12158909.68</v>
      </c>
      <c r="F187" s="81" t="s">
        <v>39</v>
      </c>
      <c r="G187" s="81" t="s">
        <v>39</v>
      </c>
      <c r="H187" s="81" t="s">
        <v>39</v>
      </c>
      <c r="I187" s="81">
        <v>12158909.68</v>
      </c>
      <c r="J187" s="81" t="s">
        <v>39</v>
      </c>
      <c r="K187" s="81" t="s">
        <v>39</v>
      </c>
      <c r="L187" s="81" t="s">
        <v>39</v>
      </c>
      <c r="M187" s="81" t="s">
        <v>39</v>
      </c>
      <c r="N187" s="81" t="s">
        <v>39</v>
      </c>
      <c r="O187" s="92" t="s">
        <v>39</v>
      </c>
      <c r="P187" s="92" t="s">
        <v>39</v>
      </c>
      <c r="Q187" s="93" t="s">
        <v>452</v>
      </c>
      <c r="R187" s="94" t="s">
        <v>376</v>
      </c>
      <c r="S187" s="88" t="s">
        <v>607</v>
      </c>
      <c r="T187" s="81">
        <v>12158909.68</v>
      </c>
      <c r="U187" s="83">
        <f t="shared" si="7"/>
        <v>12158.909679999999</v>
      </c>
      <c r="V187" s="83">
        <f t="shared" si="8"/>
        <v>100</v>
      </c>
      <c r="W187" s="3"/>
    </row>
    <row r="188" spans="1:23" ht="26.25" x14ac:dyDescent="0.25">
      <c r="A188" s="32" t="s">
        <v>413</v>
      </c>
      <c r="B188" s="34" t="s">
        <v>608</v>
      </c>
      <c r="C188" s="28">
        <v>487710.53</v>
      </c>
      <c r="D188" s="83">
        <f t="shared" si="6"/>
        <v>487.71053000000001</v>
      </c>
      <c r="E188" s="81">
        <v>487710.53</v>
      </c>
      <c r="F188" s="81" t="s">
        <v>39</v>
      </c>
      <c r="G188" s="81" t="s">
        <v>39</v>
      </c>
      <c r="H188" s="81" t="s">
        <v>39</v>
      </c>
      <c r="I188" s="81">
        <v>487710.53</v>
      </c>
      <c r="J188" s="81" t="s">
        <v>39</v>
      </c>
      <c r="K188" s="81" t="s">
        <v>39</v>
      </c>
      <c r="L188" s="81" t="s">
        <v>39</v>
      </c>
      <c r="M188" s="81" t="s">
        <v>39</v>
      </c>
      <c r="N188" s="81" t="s">
        <v>39</v>
      </c>
      <c r="O188" s="92" t="s">
        <v>39</v>
      </c>
      <c r="P188" s="92" t="s">
        <v>39</v>
      </c>
      <c r="Q188" s="93" t="s">
        <v>413</v>
      </c>
      <c r="R188" s="94" t="s">
        <v>376</v>
      </c>
      <c r="S188" s="88" t="s">
        <v>608</v>
      </c>
      <c r="T188" s="81">
        <v>484657.51</v>
      </c>
      <c r="U188" s="83">
        <f t="shared" si="7"/>
        <v>484.65751</v>
      </c>
      <c r="V188" s="83">
        <f t="shared" si="8"/>
        <v>99.374009825049285</v>
      </c>
      <c r="W188" s="3"/>
    </row>
    <row r="189" spans="1:23" ht="26.25" x14ac:dyDescent="0.25">
      <c r="A189" s="32" t="s">
        <v>415</v>
      </c>
      <c r="B189" s="34" t="s">
        <v>609</v>
      </c>
      <c r="C189" s="28">
        <v>487710.53</v>
      </c>
      <c r="D189" s="83">
        <f t="shared" si="6"/>
        <v>487.71053000000001</v>
      </c>
      <c r="E189" s="81">
        <v>487710.53</v>
      </c>
      <c r="F189" s="81" t="s">
        <v>39</v>
      </c>
      <c r="G189" s="81" t="s">
        <v>39</v>
      </c>
      <c r="H189" s="81" t="s">
        <v>39</v>
      </c>
      <c r="I189" s="81">
        <v>487710.53</v>
      </c>
      <c r="J189" s="81" t="s">
        <v>39</v>
      </c>
      <c r="K189" s="81" t="s">
        <v>39</v>
      </c>
      <c r="L189" s="81" t="s">
        <v>39</v>
      </c>
      <c r="M189" s="81" t="s">
        <v>39</v>
      </c>
      <c r="N189" s="81" t="s">
        <v>39</v>
      </c>
      <c r="O189" s="92" t="s">
        <v>39</v>
      </c>
      <c r="P189" s="92" t="s">
        <v>39</v>
      </c>
      <c r="Q189" s="93" t="s">
        <v>415</v>
      </c>
      <c r="R189" s="94" t="s">
        <v>376</v>
      </c>
      <c r="S189" s="88" t="s">
        <v>609</v>
      </c>
      <c r="T189" s="81">
        <v>484657.51</v>
      </c>
      <c r="U189" s="83">
        <f t="shared" si="7"/>
        <v>484.65751</v>
      </c>
      <c r="V189" s="83">
        <f t="shared" si="8"/>
        <v>99.374009825049285</v>
      </c>
      <c r="W189" s="3"/>
    </row>
    <row r="190" spans="1:23" x14ac:dyDescent="0.25">
      <c r="A190" s="32" t="s">
        <v>417</v>
      </c>
      <c r="B190" s="34" t="s">
        <v>610</v>
      </c>
      <c r="C190" s="28">
        <v>487710.53</v>
      </c>
      <c r="D190" s="83">
        <f t="shared" si="6"/>
        <v>487.71053000000001</v>
      </c>
      <c r="E190" s="81">
        <v>487710.53</v>
      </c>
      <c r="F190" s="81" t="s">
        <v>39</v>
      </c>
      <c r="G190" s="81" t="s">
        <v>39</v>
      </c>
      <c r="H190" s="81" t="s">
        <v>39</v>
      </c>
      <c r="I190" s="81">
        <v>487710.53</v>
      </c>
      <c r="J190" s="81" t="s">
        <v>39</v>
      </c>
      <c r="K190" s="81" t="s">
        <v>39</v>
      </c>
      <c r="L190" s="81" t="s">
        <v>39</v>
      </c>
      <c r="M190" s="81" t="s">
        <v>39</v>
      </c>
      <c r="N190" s="81" t="s">
        <v>39</v>
      </c>
      <c r="O190" s="92" t="s">
        <v>39</v>
      </c>
      <c r="P190" s="92" t="s">
        <v>39</v>
      </c>
      <c r="Q190" s="93" t="s">
        <v>417</v>
      </c>
      <c r="R190" s="94" t="s">
        <v>376</v>
      </c>
      <c r="S190" s="88" t="s">
        <v>610</v>
      </c>
      <c r="T190" s="81">
        <v>484657.51</v>
      </c>
      <c r="U190" s="83">
        <f t="shared" si="7"/>
        <v>484.65751</v>
      </c>
      <c r="V190" s="83">
        <f t="shared" si="8"/>
        <v>99.374009825049285</v>
      </c>
      <c r="W190" s="3"/>
    </row>
    <row r="191" spans="1:23" x14ac:dyDescent="0.25">
      <c r="A191" s="32" t="s">
        <v>466</v>
      </c>
      <c r="B191" s="34" t="s">
        <v>611</v>
      </c>
      <c r="C191" s="28">
        <v>167181.18</v>
      </c>
      <c r="D191" s="83">
        <f t="shared" si="6"/>
        <v>167.18117999999998</v>
      </c>
      <c r="E191" s="81">
        <v>167181.18</v>
      </c>
      <c r="F191" s="81" t="s">
        <v>39</v>
      </c>
      <c r="G191" s="81" t="s">
        <v>39</v>
      </c>
      <c r="H191" s="81" t="s">
        <v>39</v>
      </c>
      <c r="I191" s="81">
        <v>167181.18</v>
      </c>
      <c r="J191" s="81" t="s">
        <v>39</v>
      </c>
      <c r="K191" s="81" t="s">
        <v>39</v>
      </c>
      <c r="L191" s="81" t="s">
        <v>39</v>
      </c>
      <c r="M191" s="81" t="s">
        <v>39</v>
      </c>
      <c r="N191" s="81" t="s">
        <v>39</v>
      </c>
      <c r="O191" s="92" t="s">
        <v>39</v>
      </c>
      <c r="P191" s="92" t="s">
        <v>39</v>
      </c>
      <c r="Q191" s="93" t="s">
        <v>466</v>
      </c>
      <c r="R191" s="94" t="s">
        <v>376</v>
      </c>
      <c r="S191" s="88" t="s">
        <v>611</v>
      </c>
      <c r="T191" s="81">
        <v>146300</v>
      </c>
      <c r="U191" s="83">
        <f t="shared" si="7"/>
        <v>146.30000000000001</v>
      </c>
      <c r="V191" s="83">
        <f t="shared" si="8"/>
        <v>87.509850091978066</v>
      </c>
      <c r="W191" s="3"/>
    </row>
    <row r="192" spans="1:23" x14ac:dyDescent="0.25">
      <c r="A192" s="32" t="s">
        <v>612</v>
      </c>
      <c r="B192" s="34" t="s">
        <v>613</v>
      </c>
      <c r="C192" s="28">
        <v>167181.18</v>
      </c>
      <c r="D192" s="83">
        <f t="shared" si="6"/>
        <v>167.18117999999998</v>
      </c>
      <c r="E192" s="81">
        <v>167181.18</v>
      </c>
      <c r="F192" s="81" t="s">
        <v>39</v>
      </c>
      <c r="G192" s="81" t="s">
        <v>39</v>
      </c>
      <c r="H192" s="81" t="s">
        <v>39</v>
      </c>
      <c r="I192" s="81">
        <v>167181.18</v>
      </c>
      <c r="J192" s="81" t="s">
        <v>39</v>
      </c>
      <c r="K192" s="81" t="s">
        <v>39</v>
      </c>
      <c r="L192" s="81" t="s">
        <v>39</v>
      </c>
      <c r="M192" s="81" t="s">
        <v>39</v>
      </c>
      <c r="N192" s="81" t="s">
        <v>39</v>
      </c>
      <c r="O192" s="92" t="s">
        <v>39</v>
      </c>
      <c r="P192" s="92" t="s">
        <v>39</v>
      </c>
      <c r="Q192" s="93" t="s">
        <v>612</v>
      </c>
      <c r="R192" s="94" t="s">
        <v>376</v>
      </c>
      <c r="S192" s="88" t="s">
        <v>613</v>
      </c>
      <c r="T192" s="81">
        <v>146300</v>
      </c>
      <c r="U192" s="83">
        <f t="shared" si="7"/>
        <v>146.30000000000001</v>
      </c>
      <c r="V192" s="83">
        <f t="shared" si="8"/>
        <v>87.509850091978066</v>
      </c>
      <c r="W192" s="3"/>
    </row>
    <row r="193" spans="1:23" ht="26.25" x14ac:dyDescent="0.25">
      <c r="A193" s="32" t="s">
        <v>570</v>
      </c>
      <c r="B193" s="34" t="s">
        <v>614</v>
      </c>
      <c r="C193" s="28">
        <v>3583545.43</v>
      </c>
      <c r="D193" s="83">
        <f t="shared" si="6"/>
        <v>3583.5454300000001</v>
      </c>
      <c r="E193" s="81">
        <v>3583545.43</v>
      </c>
      <c r="F193" s="81" t="s">
        <v>39</v>
      </c>
      <c r="G193" s="81" t="s">
        <v>39</v>
      </c>
      <c r="H193" s="81" t="s">
        <v>39</v>
      </c>
      <c r="I193" s="81">
        <v>3583545.43</v>
      </c>
      <c r="J193" s="81" t="s">
        <v>39</v>
      </c>
      <c r="K193" s="81" t="s">
        <v>39</v>
      </c>
      <c r="L193" s="81" t="s">
        <v>39</v>
      </c>
      <c r="M193" s="81" t="s">
        <v>39</v>
      </c>
      <c r="N193" s="81" t="s">
        <v>39</v>
      </c>
      <c r="O193" s="92" t="s">
        <v>39</v>
      </c>
      <c r="P193" s="92" t="s">
        <v>39</v>
      </c>
      <c r="Q193" s="93" t="s">
        <v>570</v>
      </c>
      <c r="R193" s="94" t="s">
        <v>376</v>
      </c>
      <c r="S193" s="88" t="s">
        <v>614</v>
      </c>
      <c r="T193" s="81">
        <v>3583545.43</v>
      </c>
      <c r="U193" s="83">
        <f t="shared" si="7"/>
        <v>3583.5454300000001</v>
      </c>
      <c r="V193" s="83">
        <f t="shared" si="8"/>
        <v>100</v>
      </c>
      <c r="W193" s="3"/>
    </row>
    <row r="194" spans="1:23" x14ac:dyDescent="0.25">
      <c r="A194" s="32" t="s">
        <v>572</v>
      </c>
      <c r="B194" s="34" t="s">
        <v>615</v>
      </c>
      <c r="C194" s="28">
        <v>3583545.43</v>
      </c>
      <c r="D194" s="83">
        <f t="shared" si="6"/>
        <v>3583.5454300000001</v>
      </c>
      <c r="E194" s="81">
        <v>3583545.43</v>
      </c>
      <c r="F194" s="81" t="s">
        <v>39</v>
      </c>
      <c r="G194" s="81" t="s">
        <v>39</v>
      </c>
      <c r="H194" s="81" t="s">
        <v>39</v>
      </c>
      <c r="I194" s="81">
        <v>3583545.43</v>
      </c>
      <c r="J194" s="81" t="s">
        <v>39</v>
      </c>
      <c r="K194" s="81" t="s">
        <v>39</v>
      </c>
      <c r="L194" s="81" t="s">
        <v>39</v>
      </c>
      <c r="M194" s="81" t="s">
        <v>39</v>
      </c>
      <c r="N194" s="81" t="s">
        <v>39</v>
      </c>
      <c r="O194" s="92" t="s">
        <v>39</v>
      </c>
      <c r="P194" s="92" t="s">
        <v>39</v>
      </c>
      <c r="Q194" s="93" t="s">
        <v>572</v>
      </c>
      <c r="R194" s="94" t="s">
        <v>376</v>
      </c>
      <c r="S194" s="88" t="s">
        <v>615</v>
      </c>
      <c r="T194" s="81">
        <v>3583545.43</v>
      </c>
      <c r="U194" s="83">
        <f t="shared" si="7"/>
        <v>3583.5454300000001</v>
      </c>
      <c r="V194" s="83">
        <f t="shared" si="8"/>
        <v>100</v>
      </c>
      <c r="W194" s="3"/>
    </row>
    <row r="195" spans="1:23" ht="51.75" x14ac:dyDescent="0.25">
      <c r="A195" s="32" t="s">
        <v>574</v>
      </c>
      <c r="B195" s="34" t="s">
        <v>616</v>
      </c>
      <c r="C195" s="28">
        <v>3323700</v>
      </c>
      <c r="D195" s="83">
        <f t="shared" si="6"/>
        <v>3323.7</v>
      </c>
      <c r="E195" s="81">
        <v>3323700</v>
      </c>
      <c r="F195" s="81" t="s">
        <v>39</v>
      </c>
      <c r="G195" s="81" t="s">
        <v>39</v>
      </c>
      <c r="H195" s="81" t="s">
        <v>39</v>
      </c>
      <c r="I195" s="81">
        <v>3323700</v>
      </c>
      <c r="J195" s="81" t="s">
        <v>39</v>
      </c>
      <c r="K195" s="81" t="s">
        <v>39</v>
      </c>
      <c r="L195" s="81" t="s">
        <v>39</v>
      </c>
      <c r="M195" s="81" t="s">
        <v>39</v>
      </c>
      <c r="N195" s="81" t="s">
        <v>39</v>
      </c>
      <c r="O195" s="92" t="s">
        <v>39</v>
      </c>
      <c r="P195" s="92" t="s">
        <v>39</v>
      </c>
      <c r="Q195" s="93" t="s">
        <v>574</v>
      </c>
      <c r="R195" s="94" t="s">
        <v>376</v>
      </c>
      <c r="S195" s="88" t="s">
        <v>616</v>
      </c>
      <c r="T195" s="81">
        <v>3323700</v>
      </c>
      <c r="U195" s="83">
        <f t="shared" si="7"/>
        <v>3323.7</v>
      </c>
      <c r="V195" s="83">
        <f t="shared" si="8"/>
        <v>100</v>
      </c>
      <c r="W195" s="3"/>
    </row>
    <row r="196" spans="1:23" x14ac:dyDescent="0.25">
      <c r="A196" s="32" t="s">
        <v>576</v>
      </c>
      <c r="B196" s="34" t="s">
        <v>617</v>
      </c>
      <c r="C196" s="28">
        <v>259845.43</v>
      </c>
      <c r="D196" s="83">
        <f t="shared" si="6"/>
        <v>259.84542999999996</v>
      </c>
      <c r="E196" s="81">
        <v>259845.43</v>
      </c>
      <c r="F196" s="81" t="s">
        <v>39</v>
      </c>
      <c r="G196" s="81" t="s">
        <v>39</v>
      </c>
      <c r="H196" s="81" t="s">
        <v>39</v>
      </c>
      <c r="I196" s="81">
        <v>259845.43</v>
      </c>
      <c r="J196" s="81" t="s">
        <v>39</v>
      </c>
      <c r="K196" s="81" t="s">
        <v>39</v>
      </c>
      <c r="L196" s="81" t="s">
        <v>39</v>
      </c>
      <c r="M196" s="81" t="s">
        <v>39</v>
      </c>
      <c r="N196" s="81" t="s">
        <v>39</v>
      </c>
      <c r="O196" s="92" t="s">
        <v>39</v>
      </c>
      <c r="P196" s="92" t="s">
        <v>39</v>
      </c>
      <c r="Q196" s="93" t="s">
        <v>576</v>
      </c>
      <c r="R196" s="94" t="s">
        <v>376</v>
      </c>
      <c r="S196" s="88" t="s">
        <v>617</v>
      </c>
      <c r="T196" s="81">
        <v>259845.43</v>
      </c>
      <c r="U196" s="83">
        <f t="shared" si="7"/>
        <v>259.84542999999996</v>
      </c>
      <c r="V196" s="83">
        <f t="shared" si="8"/>
        <v>100</v>
      </c>
      <c r="W196" s="3"/>
    </row>
    <row r="197" spans="1:23" x14ac:dyDescent="0.25">
      <c r="A197" s="32" t="s">
        <v>400</v>
      </c>
      <c r="B197" s="34" t="s">
        <v>618</v>
      </c>
      <c r="C197" s="28">
        <v>123.47</v>
      </c>
      <c r="D197" s="83">
        <f t="shared" si="6"/>
        <v>0.12347</v>
      </c>
      <c r="E197" s="81">
        <v>123.47</v>
      </c>
      <c r="F197" s="81" t="s">
        <v>39</v>
      </c>
      <c r="G197" s="81" t="s">
        <v>39</v>
      </c>
      <c r="H197" s="81" t="s">
        <v>39</v>
      </c>
      <c r="I197" s="81">
        <v>123.47</v>
      </c>
      <c r="J197" s="81" t="s">
        <v>39</v>
      </c>
      <c r="K197" s="81" t="s">
        <v>39</v>
      </c>
      <c r="L197" s="81" t="s">
        <v>39</v>
      </c>
      <c r="M197" s="81" t="s">
        <v>39</v>
      </c>
      <c r="N197" s="81" t="s">
        <v>39</v>
      </c>
      <c r="O197" s="92" t="s">
        <v>39</v>
      </c>
      <c r="P197" s="92" t="s">
        <v>39</v>
      </c>
      <c r="Q197" s="93" t="s">
        <v>400</v>
      </c>
      <c r="R197" s="94" t="s">
        <v>376</v>
      </c>
      <c r="S197" s="88" t="s">
        <v>618</v>
      </c>
      <c r="T197" s="81">
        <v>123.47</v>
      </c>
      <c r="U197" s="83">
        <f t="shared" si="7"/>
        <v>0.12347</v>
      </c>
      <c r="V197" s="83">
        <f t="shared" si="8"/>
        <v>100</v>
      </c>
      <c r="W197" s="3"/>
    </row>
    <row r="198" spans="1:23" x14ac:dyDescent="0.25">
      <c r="A198" s="32" t="s">
        <v>402</v>
      </c>
      <c r="B198" s="34" t="s">
        <v>619</v>
      </c>
      <c r="C198" s="28">
        <v>123.47</v>
      </c>
      <c r="D198" s="83">
        <f t="shared" si="6"/>
        <v>0.12347</v>
      </c>
      <c r="E198" s="81">
        <v>123.47</v>
      </c>
      <c r="F198" s="81" t="s">
        <v>39</v>
      </c>
      <c r="G198" s="81" t="s">
        <v>39</v>
      </c>
      <c r="H198" s="81" t="s">
        <v>39</v>
      </c>
      <c r="I198" s="81">
        <v>123.47</v>
      </c>
      <c r="J198" s="81" t="s">
        <v>39</v>
      </c>
      <c r="K198" s="81" t="s">
        <v>39</v>
      </c>
      <c r="L198" s="81" t="s">
        <v>39</v>
      </c>
      <c r="M198" s="81" t="s">
        <v>39</v>
      </c>
      <c r="N198" s="81" t="s">
        <v>39</v>
      </c>
      <c r="O198" s="92" t="s">
        <v>39</v>
      </c>
      <c r="P198" s="92" t="s">
        <v>39</v>
      </c>
      <c r="Q198" s="93" t="s">
        <v>402</v>
      </c>
      <c r="R198" s="94" t="s">
        <v>376</v>
      </c>
      <c r="S198" s="88" t="s">
        <v>619</v>
      </c>
      <c r="T198" s="81">
        <v>123.47</v>
      </c>
      <c r="U198" s="83">
        <f t="shared" si="7"/>
        <v>0.12347</v>
      </c>
      <c r="V198" s="83">
        <f t="shared" si="8"/>
        <v>100</v>
      </c>
      <c r="W198" s="3"/>
    </row>
    <row r="199" spans="1:23" x14ac:dyDescent="0.25">
      <c r="A199" s="32" t="s">
        <v>421</v>
      </c>
      <c r="B199" s="34" t="s">
        <v>620</v>
      </c>
      <c r="C199" s="28">
        <v>123.47</v>
      </c>
      <c r="D199" s="83">
        <f t="shared" si="6"/>
        <v>0.12347</v>
      </c>
      <c r="E199" s="81">
        <v>123.47</v>
      </c>
      <c r="F199" s="81" t="s">
        <v>39</v>
      </c>
      <c r="G199" s="81" t="s">
        <v>39</v>
      </c>
      <c r="H199" s="81" t="s">
        <v>39</v>
      </c>
      <c r="I199" s="81">
        <v>123.47</v>
      </c>
      <c r="J199" s="81" t="s">
        <v>39</v>
      </c>
      <c r="K199" s="81" t="s">
        <v>39</v>
      </c>
      <c r="L199" s="81" t="s">
        <v>39</v>
      </c>
      <c r="M199" s="81" t="s">
        <v>39</v>
      </c>
      <c r="N199" s="81" t="s">
        <v>39</v>
      </c>
      <c r="O199" s="92" t="s">
        <v>39</v>
      </c>
      <c r="P199" s="92" t="s">
        <v>39</v>
      </c>
      <c r="Q199" s="93" t="s">
        <v>421</v>
      </c>
      <c r="R199" s="94" t="s">
        <v>376</v>
      </c>
      <c r="S199" s="88" t="s">
        <v>620</v>
      </c>
      <c r="T199" s="81">
        <v>123.47</v>
      </c>
      <c r="U199" s="83">
        <f t="shared" si="7"/>
        <v>0.12347</v>
      </c>
      <c r="V199" s="83">
        <f t="shared" si="8"/>
        <v>100</v>
      </c>
      <c r="W199" s="3"/>
    </row>
    <row r="200" spans="1:23" x14ac:dyDescent="0.25">
      <c r="A200" s="32" t="s">
        <v>621</v>
      </c>
      <c r="B200" s="34" t="s">
        <v>622</v>
      </c>
      <c r="C200" s="28">
        <v>62056089.68</v>
      </c>
      <c r="D200" s="83">
        <f t="shared" si="6"/>
        <v>62056.089679999997</v>
      </c>
      <c r="E200" s="81">
        <v>62056089.68</v>
      </c>
      <c r="F200" s="81" t="s">
        <v>39</v>
      </c>
      <c r="G200" s="81" t="s">
        <v>39</v>
      </c>
      <c r="H200" s="81" t="s">
        <v>39</v>
      </c>
      <c r="I200" s="81">
        <v>62056089.68</v>
      </c>
      <c r="J200" s="81" t="s">
        <v>39</v>
      </c>
      <c r="K200" s="81" t="s">
        <v>39</v>
      </c>
      <c r="L200" s="81" t="s">
        <v>39</v>
      </c>
      <c r="M200" s="81" t="s">
        <v>39</v>
      </c>
      <c r="N200" s="81" t="s">
        <v>39</v>
      </c>
      <c r="O200" s="92" t="s">
        <v>39</v>
      </c>
      <c r="P200" s="92" t="s">
        <v>39</v>
      </c>
      <c r="Q200" s="93" t="s">
        <v>621</v>
      </c>
      <c r="R200" s="94" t="s">
        <v>376</v>
      </c>
      <c r="S200" s="88" t="s">
        <v>622</v>
      </c>
      <c r="T200" s="81">
        <v>61023252.82</v>
      </c>
      <c r="U200" s="83">
        <f t="shared" si="7"/>
        <v>61023.252820000002</v>
      </c>
      <c r="V200" s="83">
        <f t="shared" si="8"/>
        <v>98.335639797277025</v>
      </c>
      <c r="W200" s="3"/>
    </row>
    <row r="201" spans="1:23" x14ac:dyDescent="0.25">
      <c r="A201" s="32" t="s">
        <v>623</v>
      </c>
      <c r="B201" s="34" t="s">
        <v>624</v>
      </c>
      <c r="C201" s="28">
        <v>62056089.68</v>
      </c>
      <c r="D201" s="83">
        <f t="shared" si="6"/>
        <v>62056.089679999997</v>
      </c>
      <c r="E201" s="81">
        <v>62056089.68</v>
      </c>
      <c r="F201" s="81" t="s">
        <v>39</v>
      </c>
      <c r="G201" s="81" t="s">
        <v>39</v>
      </c>
      <c r="H201" s="81" t="s">
        <v>39</v>
      </c>
      <c r="I201" s="81">
        <v>62056089.68</v>
      </c>
      <c r="J201" s="81" t="s">
        <v>39</v>
      </c>
      <c r="K201" s="81" t="s">
        <v>39</v>
      </c>
      <c r="L201" s="81" t="s">
        <v>39</v>
      </c>
      <c r="M201" s="81" t="s">
        <v>39</v>
      </c>
      <c r="N201" s="81" t="s">
        <v>39</v>
      </c>
      <c r="O201" s="92" t="s">
        <v>39</v>
      </c>
      <c r="P201" s="92" t="s">
        <v>39</v>
      </c>
      <c r="Q201" s="93" t="s">
        <v>623</v>
      </c>
      <c r="R201" s="94" t="s">
        <v>376</v>
      </c>
      <c r="S201" s="88" t="s">
        <v>624</v>
      </c>
      <c r="T201" s="81">
        <v>61023252.82</v>
      </c>
      <c r="U201" s="83">
        <f t="shared" si="7"/>
        <v>61023.252820000002</v>
      </c>
      <c r="V201" s="83">
        <f t="shared" si="8"/>
        <v>98.335639797277025</v>
      </c>
      <c r="W201" s="3"/>
    </row>
    <row r="202" spans="1:23" ht="64.5" x14ac:dyDescent="0.25">
      <c r="A202" s="32" t="s">
        <v>381</v>
      </c>
      <c r="B202" s="34" t="s">
        <v>625</v>
      </c>
      <c r="C202" s="28">
        <v>12120100</v>
      </c>
      <c r="D202" s="83">
        <f t="shared" si="6"/>
        <v>12120.1</v>
      </c>
      <c r="E202" s="81">
        <v>12120100</v>
      </c>
      <c r="F202" s="81" t="s">
        <v>39</v>
      </c>
      <c r="G202" s="81" t="s">
        <v>39</v>
      </c>
      <c r="H202" s="81" t="s">
        <v>39</v>
      </c>
      <c r="I202" s="81">
        <v>12120100</v>
      </c>
      <c r="J202" s="81" t="s">
        <v>39</v>
      </c>
      <c r="K202" s="81" t="s">
        <v>39</v>
      </c>
      <c r="L202" s="81" t="s">
        <v>39</v>
      </c>
      <c r="M202" s="81" t="s">
        <v>39</v>
      </c>
      <c r="N202" s="81" t="s">
        <v>39</v>
      </c>
      <c r="O202" s="92" t="s">
        <v>39</v>
      </c>
      <c r="P202" s="92" t="s">
        <v>39</v>
      </c>
      <c r="Q202" s="93" t="s">
        <v>381</v>
      </c>
      <c r="R202" s="94" t="s">
        <v>376</v>
      </c>
      <c r="S202" s="88" t="s">
        <v>625</v>
      </c>
      <c r="T202" s="81">
        <v>12117007.310000001</v>
      </c>
      <c r="U202" s="83">
        <f t="shared" si="7"/>
        <v>12117.007310000001</v>
      </c>
      <c r="V202" s="83">
        <f t="shared" si="8"/>
        <v>99.974482966312166</v>
      </c>
      <c r="W202" s="3"/>
    </row>
    <row r="203" spans="1:23" x14ac:dyDescent="0.25">
      <c r="A203" s="32" t="s">
        <v>448</v>
      </c>
      <c r="B203" s="34" t="s">
        <v>626</v>
      </c>
      <c r="C203" s="28">
        <v>12120100</v>
      </c>
      <c r="D203" s="83">
        <f t="shared" si="6"/>
        <v>12120.1</v>
      </c>
      <c r="E203" s="81">
        <v>12120100</v>
      </c>
      <c r="F203" s="81" t="s">
        <v>39</v>
      </c>
      <c r="G203" s="81" t="s">
        <v>39</v>
      </c>
      <c r="H203" s="81" t="s">
        <v>39</v>
      </c>
      <c r="I203" s="81">
        <v>12120100</v>
      </c>
      <c r="J203" s="81" t="s">
        <v>39</v>
      </c>
      <c r="K203" s="81" t="s">
        <v>39</v>
      </c>
      <c r="L203" s="81" t="s">
        <v>39</v>
      </c>
      <c r="M203" s="81" t="s">
        <v>39</v>
      </c>
      <c r="N203" s="81" t="s">
        <v>39</v>
      </c>
      <c r="O203" s="92" t="s">
        <v>39</v>
      </c>
      <c r="P203" s="92" t="s">
        <v>39</v>
      </c>
      <c r="Q203" s="93" t="s">
        <v>448</v>
      </c>
      <c r="R203" s="94" t="s">
        <v>376</v>
      </c>
      <c r="S203" s="88" t="s">
        <v>626</v>
      </c>
      <c r="T203" s="81">
        <v>12117007.310000001</v>
      </c>
      <c r="U203" s="83">
        <f t="shared" si="7"/>
        <v>12117.007310000001</v>
      </c>
      <c r="V203" s="83">
        <f t="shared" si="8"/>
        <v>99.974482966312166</v>
      </c>
      <c r="W203" s="3"/>
    </row>
    <row r="204" spans="1:23" x14ac:dyDescent="0.25">
      <c r="A204" s="32" t="s">
        <v>450</v>
      </c>
      <c r="B204" s="34" t="s">
        <v>627</v>
      </c>
      <c r="C204" s="28">
        <v>9328381.4800000004</v>
      </c>
      <c r="D204" s="83">
        <f t="shared" si="6"/>
        <v>9328.38148</v>
      </c>
      <c r="E204" s="81">
        <v>9328381.4800000004</v>
      </c>
      <c r="F204" s="81" t="s">
        <v>39</v>
      </c>
      <c r="G204" s="81" t="s">
        <v>39</v>
      </c>
      <c r="H204" s="81" t="s">
        <v>39</v>
      </c>
      <c r="I204" s="81">
        <v>9328381.4800000004</v>
      </c>
      <c r="J204" s="81" t="s">
        <v>39</v>
      </c>
      <c r="K204" s="81" t="s">
        <v>39</v>
      </c>
      <c r="L204" s="81" t="s">
        <v>39</v>
      </c>
      <c r="M204" s="81" t="s">
        <v>39</v>
      </c>
      <c r="N204" s="81" t="s">
        <v>39</v>
      </c>
      <c r="O204" s="92" t="s">
        <v>39</v>
      </c>
      <c r="P204" s="92" t="s">
        <v>39</v>
      </c>
      <c r="Q204" s="93" t="s">
        <v>450</v>
      </c>
      <c r="R204" s="94" t="s">
        <v>376</v>
      </c>
      <c r="S204" s="88" t="s">
        <v>627</v>
      </c>
      <c r="T204" s="81">
        <v>9328381.4800000004</v>
      </c>
      <c r="U204" s="83">
        <f t="shared" si="7"/>
        <v>9328.38148</v>
      </c>
      <c r="V204" s="83">
        <f t="shared" si="8"/>
        <v>100</v>
      </c>
      <c r="W204" s="3"/>
    </row>
    <row r="205" spans="1:23" ht="39" x14ac:dyDescent="0.25">
      <c r="A205" s="32" t="s">
        <v>452</v>
      </c>
      <c r="B205" s="34" t="s">
        <v>628</v>
      </c>
      <c r="C205" s="28">
        <v>2791718.52</v>
      </c>
      <c r="D205" s="83">
        <f t="shared" si="6"/>
        <v>2791.7185199999999</v>
      </c>
      <c r="E205" s="81">
        <v>2791718.52</v>
      </c>
      <c r="F205" s="81" t="s">
        <v>39</v>
      </c>
      <c r="G205" s="81" t="s">
        <v>39</v>
      </c>
      <c r="H205" s="81" t="s">
        <v>39</v>
      </c>
      <c r="I205" s="81">
        <v>2791718.52</v>
      </c>
      <c r="J205" s="81" t="s">
        <v>39</v>
      </c>
      <c r="K205" s="81" t="s">
        <v>39</v>
      </c>
      <c r="L205" s="81" t="s">
        <v>39</v>
      </c>
      <c r="M205" s="81" t="s">
        <v>39</v>
      </c>
      <c r="N205" s="81" t="s">
        <v>39</v>
      </c>
      <c r="O205" s="92" t="s">
        <v>39</v>
      </c>
      <c r="P205" s="92" t="s">
        <v>39</v>
      </c>
      <c r="Q205" s="93" t="s">
        <v>452</v>
      </c>
      <c r="R205" s="94" t="s">
        <v>376</v>
      </c>
      <c r="S205" s="88" t="s">
        <v>628</v>
      </c>
      <c r="T205" s="81">
        <v>2788625.83</v>
      </c>
      <c r="U205" s="83">
        <f t="shared" si="7"/>
        <v>2788.62583</v>
      </c>
      <c r="V205" s="83">
        <f t="shared" si="8"/>
        <v>99.88921913230709</v>
      </c>
      <c r="W205" s="3"/>
    </row>
    <row r="206" spans="1:23" ht="26.25" x14ac:dyDescent="0.25">
      <c r="A206" s="32" t="s">
        <v>413</v>
      </c>
      <c r="B206" s="34" t="s">
        <v>629</v>
      </c>
      <c r="C206" s="28">
        <v>146206</v>
      </c>
      <c r="D206" s="83">
        <f t="shared" si="6"/>
        <v>146.20599999999999</v>
      </c>
      <c r="E206" s="81">
        <v>146206</v>
      </c>
      <c r="F206" s="81" t="s">
        <v>39</v>
      </c>
      <c r="G206" s="81" t="s">
        <v>39</v>
      </c>
      <c r="H206" s="81" t="s">
        <v>39</v>
      </c>
      <c r="I206" s="81">
        <v>146206</v>
      </c>
      <c r="J206" s="81" t="s">
        <v>39</v>
      </c>
      <c r="K206" s="81" t="s">
        <v>39</v>
      </c>
      <c r="L206" s="81" t="s">
        <v>39</v>
      </c>
      <c r="M206" s="81" t="s">
        <v>39</v>
      </c>
      <c r="N206" s="81" t="s">
        <v>39</v>
      </c>
      <c r="O206" s="92" t="s">
        <v>39</v>
      </c>
      <c r="P206" s="92" t="s">
        <v>39</v>
      </c>
      <c r="Q206" s="93" t="s">
        <v>413</v>
      </c>
      <c r="R206" s="94" t="s">
        <v>376</v>
      </c>
      <c r="S206" s="88" t="s">
        <v>629</v>
      </c>
      <c r="T206" s="81">
        <v>146206</v>
      </c>
      <c r="U206" s="83">
        <f t="shared" si="7"/>
        <v>146.20599999999999</v>
      </c>
      <c r="V206" s="83">
        <f t="shared" si="8"/>
        <v>100</v>
      </c>
      <c r="W206" s="3"/>
    </row>
    <row r="207" spans="1:23" ht="26.25" x14ac:dyDescent="0.25">
      <c r="A207" s="32" t="s">
        <v>415</v>
      </c>
      <c r="B207" s="34" t="s">
        <v>630</v>
      </c>
      <c r="C207" s="28">
        <v>146206</v>
      </c>
      <c r="D207" s="83">
        <f t="shared" si="6"/>
        <v>146.20599999999999</v>
      </c>
      <c r="E207" s="81">
        <v>146206</v>
      </c>
      <c r="F207" s="81" t="s">
        <v>39</v>
      </c>
      <c r="G207" s="81" t="s">
        <v>39</v>
      </c>
      <c r="H207" s="81" t="s">
        <v>39</v>
      </c>
      <c r="I207" s="81">
        <v>146206</v>
      </c>
      <c r="J207" s="81" t="s">
        <v>39</v>
      </c>
      <c r="K207" s="81" t="s">
        <v>39</v>
      </c>
      <c r="L207" s="81" t="s">
        <v>39</v>
      </c>
      <c r="M207" s="81" t="s">
        <v>39</v>
      </c>
      <c r="N207" s="81" t="s">
        <v>39</v>
      </c>
      <c r="O207" s="92" t="s">
        <v>39</v>
      </c>
      <c r="P207" s="92" t="s">
        <v>39</v>
      </c>
      <c r="Q207" s="93" t="s">
        <v>415</v>
      </c>
      <c r="R207" s="94" t="s">
        <v>376</v>
      </c>
      <c r="S207" s="88" t="s">
        <v>630</v>
      </c>
      <c r="T207" s="81">
        <v>146206</v>
      </c>
      <c r="U207" s="83">
        <f t="shared" si="7"/>
        <v>146.20599999999999</v>
      </c>
      <c r="V207" s="83">
        <f t="shared" si="8"/>
        <v>100</v>
      </c>
      <c r="W207" s="3"/>
    </row>
    <row r="208" spans="1:23" x14ac:dyDescent="0.25">
      <c r="A208" s="32" t="s">
        <v>417</v>
      </c>
      <c r="B208" s="34" t="s">
        <v>631</v>
      </c>
      <c r="C208" s="28">
        <v>146206</v>
      </c>
      <c r="D208" s="83">
        <f t="shared" si="6"/>
        <v>146.20599999999999</v>
      </c>
      <c r="E208" s="81">
        <v>146206</v>
      </c>
      <c r="F208" s="81" t="s">
        <v>39</v>
      </c>
      <c r="G208" s="81" t="s">
        <v>39</v>
      </c>
      <c r="H208" s="81" t="s">
        <v>39</v>
      </c>
      <c r="I208" s="81">
        <v>146206</v>
      </c>
      <c r="J208" s="81" t="s">
        <v>39</v>
      </c>
      <c r="K208" s="81" t="s">
        <v>39</v>
      </c>
      <c r="L208" s="81" t="s">
        <v>39</v>
      </c>
      <c r="M208" s="81" t="s">
        <v>39</v>
      </c>
      <c r="N208" s="81" t="s">
        <v>39</v>
      </c>
      <c r="O208" s="92" t="s">
        <v>39</v>
      </c>
      <c r="P208" s="92" t="s">
        <v>39</v>
      </c>
      <c r="Q208" s="93" t="s">
        <v>417</v>
      </c>
      <c r="R208" s="94" t="s">
        <v>376</v>
      </c>
      <c r="S208" s="88" t="s">
        <v>631</v>
      </c>
      <c r="T208" s="81">
        <v>146206</v>
      </c>
      <c r="U208" s="83">
        <f t="shared" si="7"/>
        <v>146.20599999999999</v>
      </c>
      <c r="V208" s="83">
        <f t="shared" si="8"/>
        <v>100</v>
      </c>
      <c r="W208" s="3"/>
    </row>
    <row r="209" spans="1:23" ht="26.25" x14ac:dyDescent="0.25">
      <c r="A209" s="32" t="s">
        <v>570</v>
      </c>
      <c r="B209" s="34" t="s">
        <v>632</v>
      </c>
      <c r="C209" s="28">
        <v>49789783.68</v>
      </c>
      <c r="D209" s="83">
        <f t="shared" si="6"/>
        <v>49789.78368</v>
      </c>
      <c r="E209" s="81">
        <v>49789783.68</v>
      </c>
      <c r="F209" s="81" t="s">
        <v>39</v>
      </c>
      <c r="G209" s="81" t="s">
        <v>39</v>
      </c>
      <c r="H209" s="81" t="s">
        <v>39</v>
      </c>
      <c r="I209" s="81">
        <v>49789783.68</v>
      </c>
      <c r="J209" s="81" t="s">
        <v>39</v>
      </c>
      <c r="K209" s="81" t="s">
        <v>39</v>
      </c>
      <c r="L209" s="81" t="s">
        <v>39</v>
      </c>
      <c r="M209" s="81" t="s">
        <v>39</v>
      </c>
      <c r="N209" s="81" t="s">
        <v>39</v>
      </c>
      <c r="O209" s="92" t="s">
        <v>39</v>
      </c>
      <c r="P209" s="92" t="s">
        <v>39</v>
      </c>
      <c r="Q209" s="93" t="s">
        <v>570</v>
      </c>
      <c r="R209" s="94" t="s">
        <v>376</v>
      </c>
      <c r="S209" s="88" t="s">
        <v>632</v>
      </c>
      <c r="T209" s="81">
        <v>48760039.509999998</v>
      </c>
      <c r="U209" s="83">
        <f t="shared" si="7"/>
        <v>48760.039509999995</v>
      </c>
      <c r="V209" s="83">
        <f t="shared" si="8"/>
        <v>97.931816340841735</v>
      </c>
      <c r="W209" s="3"/>
    </row>
    <row r="210" spans="1:23" x14ac:dyDescent="0.25">
      <c r="A210" s="32" t="s">
        <v>572</v>
      </c>
      <c r="B210" s="34" t="s">
        <v>633</v>
      </c>
      <c r="C210" s="28">
        <v>49789783.68</v>
      </c>
      <c r="D210" s="83">
        <f t="shared" si="6"/>
        <v>49789.78368</v>
      </c>
      <c r="E210" s="81">
        <v>49789783.68</v>
      </c>
      <c r="F210" s="81" t="s">
        <v>39</v>
      </c>
      <c r="G210" s="81" t="s">
        <v>39</v>
      </c>
      <c r="H210" s="81" t="s">
        <v>39</v>
      </c>
      <c r="I210" s="81">
        <v>49789783.68</v>
      </c>
      <c r="J210" s="81" t="s">
        <v>39</v>
      </c>
      <c r="K210" s="81" t="s">
        <v>39</v>
      </c>
      <c r="L210" s="81" t="s">
        <v>39</v>
      </c>
      <c r="M210" s="81" t="s">
        <v>39</v>
      </c>
      <c r="N210" s="81" t="s">
        <v>39</v>
      </c>
      <c r="O210" s="92" t="s">
        <v>39</v>
      </c>
      <c r="P210" s="92" t="s">
        <v>39</v>
      </c>
      <c r="Q210" s="93" t="s">
        <v>572</v>
      </c>
      <c r="R210" s="94" t="s">
        <v>376</v>
      </c>
      <c r="S210" s="88" t="s">
        <v>633</v>
      </c>
      <c r="T210" s="81">
        <v>48760039.509999998</v>
      </c>
      <c r="U210" s="83">
        <f t="shared" si="7"/>
        <v>48760.039509999995</v>
      </c>
      <c r="V210" s="83">
        <f t="shared" si="8"/>
        <v>97.931816340841735</v>
      </c>
      <c r="W210" s="3"/>
    </row>
    <row r="211" spans="1:23" ht="51.75" x14ac:dyDescent="0.25">
      <c r="A211" s="32" t="s">
        <v>574</v>
      </c>
      <c r="B211" s="34" t="s">
        <v>634</v>
      </c>
      <c r="C211" s="28">
        <v>49643514.600000001</v>
      </c>
      <c r="D211" s="83">
        <f t="shared" ref="D211:D256" si="9">C211/1000</f>
        <v>49643.514600000002</v>
      </c>
      <c r="E211" s="81">
        <v>49643514.600000001</v>
      </c>
      <c r="F211" s="81" t="s">
        <v>39</v>
      </c>
      <c r="G211" s="81" t="s">
        <v>39</v>
      </c>
      <c r="H211" s="81" t="s">
        <v>39</v>
      </c>
      <c r="I211" s="81">
        <v>49643514.600000001</v>
      </c>
      <c r="J211" s="81" t="s">
        <v>39</v>
      </c>
      <c r="K211" s="81" t="s">
        <v>39</v>
      </c>
      <c r="L211" s="81" t="s">
        <v>39</v>
      </c>
      <c r="M211" s="81" t="s">
        <v>39</v>
      </c>
      <c r="N211" s="81" t="s">
        <v>39</v>
      </c>
      <c r="O211" s="92" t="s">
        <v>39</v>
      </c>
      <c r="P211" s="92" t="s">
        <v>39</v>
      </c>
      <c r="Q211" s="93" t="s">
        <v>574</v>
      </c>
      <c r="R211" s="94" t="s">
        <v>376</v>
      </c>
      <c r="S211" s="88" t="s">
        <v>634</v>
      </c>
      <c r="T211" s="81">
        <v>48613770.43</v>
      </c>
      <c r="U211" s="83">
        <f t="shared" ref="U211:U256" si="10">T211/1000</f>
        <v>48613.770429999997</v>
      </c>
      <c r="V211" s="83">
        <f t="shared" ref="V211:V256" si="11">U211/D211*100</f>
        <v>97.925722668314052</v>
      </c>
      <c r="W211" s="3"/>
    </row>
    <row r="212" spans="1:23" x14ac:dyDescent="0.25">
      <c r="A212" s="32" t="s">
        <v>576</v>
      </c>
      <c r="B212" s="34" t="s">
        <v>635</v>
      </c>
      <c r="C212" s="28">
        <v>146269.07999999999</v>
      </c>
      <c r="D212" s="83">
        <f t="shared" si="9"/>
        <v>146.26907999999997</v>
      </c>
      <c r="E212" s="81">
        <v>146269.07999999999</v>
      </c>
      <c r="F212" s="81" t="s">
        <v>39</v>
      </c>
      <c r="G212" s="81" t="s">
        <v>39</v>
      </c>
      <c r="H212" s="81" t="s">
        <v>39</v>
      </c>
      <c r="I212" s="81">
        <v>146269.07999999999</v>
      </c>
      <c r="J212" s="81" t="s">
        <v>39</v>
      </c>
      <c r="K212" s="81" t="s">
        <v>39</v>
      </c>
      <c r="L212" s="81" t="s">
        <v>39</v>
      </c>
      <c r="M212" s="81" t="s">
        <v>39</v>
      </c>
      <c r="N212" s="81" t="s">
        <v>39</v>
      </c>
      <c r="O212" s="92" t="s">
        <v>39</v>
      </c>
      <c r="P212" s="92" t="s">
        <v>39</v>
      </c>
      <c r="Q212" s="93" t="s">
        <v>576</v>
      </c>
      <c r="R212" s="94" t="s">
        <v>376</v>
      </c>
      <c r="S212" s="88" t="s">
        <v>635</v>
      </c>
      <c r="T212" s="81">
        <v>146269.07999999999</v>
      </c>
      <c r="U212" s="83">
        <f t="shared" si="10"/>
        <v>146.26907999999997</v>
      </c>
      <c r="V212" s="83">
        <f t="shared" si="11"/>
        <v>100</v>
      </c>
      <c r="W212" s="3"/>
    </row>
    <row r="213" spans="1:23" x14ac:dyDescent="0.25">
      <c r="A213" s="32" t="s">
        <v>636</v>
      </c>
      <c r="B213" s="34" t="s">
        <v>637</v>
      </c>
      <c r="C213" s="28">
        <v>35687407.68</v>
      </c>
      <c r="D213" s="83">
        <f t="shared" si="9"/>
        <v>35687.407679999997</v>
      </c>
      <c r="E213" s="81">
        <v>35687407.68</v>
      </c>
      <c r="F213" s="81" t="s">
        <v>39</v>
      </c>
      <c r="G213" s="81" t="s">
        <v>39</v>
      </c>
      <c r="H213" s="81" t="s">
        <v>39</v>
      </c>
      <c r="I213" s="81">
        <v>35687407.68</v>
      </c>
      <c r="J213" s="81" t="s">
        <v>39</v>
      </c>
      <c r="K213" s="81" t="s">
        <v>39</v>
      </c>
      <c r="L213" s="81" t="s">
        <v>39</v>
      </c>
      <c r="M213" s="81" t="s">
        <v>39</v>
      </c>
      <c r="N213" s="81" t="s">
        <v>39</v>
      </c>
      <c r="O213" s="92" t="s">
        <v>39</v>
      </c>
      <c r="P213" s="92" t="s">
        <v>39</v>
      </c>
      <c r="Q213" s="93" t="s">
        <v>636</v>
      </c>
      <c r="R213" s="94" t="s">
        <v>376</v>
      </c>
      <c r="S213" s="88" t="s">
        <v>637</v>
      </c>
      <c r="T213" s="81">
        <v>34305482.340000004</v>
      </c>
      <c r="U213" s="83">
        <f t="shared" si="10"/>
        <v>34305.482340000002</v>
      </c>
      <c r="V213" s="83">
        <f t="shared" si="11"/>
        <v>96.127694809353002</v>
      </c>
      <c r="W213" s="3"/>
    </row>
    <row r="214" spans="1:23" x14ac:dyDescent="0.25">
      <c r="A214" s="32" t="s">
        <v>638</v>
      </c>
      <c r="B214" s="34" t="s">
        <v>639</v>
      </c>
      <c r="C214" s="28">
        <v>26826053.399999999</v>
      </c>
      <c r="D214" s="83">
        <f t="shared" si="9"/>
        <v>26826.053399999997</v>
      </c>
      <c r="E214" s="81">
        <v>26826053.399999999</v>
      </c>
      <c r="F214" s="81" t="s">
        <v>39</v>
      </c>
      <c r="G214" s="81" t="s">
        <v>39</v>
      </c>
      <c r="H214" s="81" t="s">
        <v>39</v>
      </c>
      <c r="I214" s="81">
        <v>26826053.399999999</v>
      </c>
      <c r="J214" s="81" t="s">
        <v>39</v>
      </c>
      <c r="K214" s="81" t="s">
        <v>39</v>
      </c>
      <c r="L214" s="81" t="s">
        <v>39</v>
      </c>
      <c r="M214" s="81" t="s">
        <v>39</v>
      </c>
      <c r="N214" s="81" t="s">
        <v>39</v>
      </c>
      <c r="O214" s="92" t="s">
        <v>39</v>
      </c>
      <c r="P214" s="92" t="s">
        <v>39</v>
      </c>
      <c r="Q214" s="93" t="s">
        <v>638</v>
      </c>
      <c r="R214" s="94" t="s">
        <v>376</v>
      </c>
      <c r="S214" s="88" t="s">
        <v>639</v>
      </c>
      <c r="T214" s="81">
        <v>25777374.829999998</v>
      </c>
      <c r="U214" s="83">
        <f t="shared" si="10"/>
        <v>25777.374829999997</v>
      </c>
      <c r="V214" s="83">
        <f t="shared" si="11"/>
        <v>96.090820537917807</v>
      </c>
      <c r="W214" s="3"/>
    </row>
    <row r="215" spans="1:23" x14ac:dyDescent="0.25">
      <c r="A215" s="32" t="s">
        <v>466</v>
      </c>
      <c r="B215" s="34" t="s">
        <v>640</v>
      </c>
      <c r="C215" s="28">
        <v>6691053.4000000004</v>
      </c>
      <c r="D215" s="83">
        <f t="shared" si="9"/>
        <v>6691.0534000000007</v>
      </c>
      <c r="E215" s="81">
        <v>6691053.4000000004</v>
      </c>
      <c r="F215" s="81" t="s">
        <v>39</v>
      </c>
      <c r="G215" s="81" t="s">
        <v>39</v>
      </c>
      <c r="H215" s="81" t="s">
        <v>39</v>
      </c>
      <c r="I215" s="81">
        <v>6691053.4000000004</v>
      </c>
      <c r="J215" s="81" t="s">
        <v>39</v>
      </c>
      <c r="K215" s="81" t="s">
        <v>39</v>
      </c>
      <c r="L215" s="81" t="s">
        <v>39</v>
      </c>
      <c r="M215" s="81" t="s">
        <v>39</v>
      </c>
      <c r="N215" s="81" t="s">
        <v>39</v>
      </c>
      <c r="O215" s="92" t="s">
        <v>39</v>
      </c>
      <c r="P215" s="92" t="s">
        <v>39</v>
      </c>
      <c r="Q215" s="93" t="s">
        <v>466</v>
      </c>
      <c r="R215" s="94" t="s">
        <v>376</v>
      </c>
      <c r="S215" s="88" t="s">
        <v>640</v>
      </c>
      <c r="T215" s="81">
        <v>6553053.4000000004</v>
      </c>
      <c r="U215" s="83">
        <f t="shared" si="10"/>
        <v>6553.0534000000007</v>
      </c>
      <c r="V215" s="83">
        <f t="shared" si="11"/>
        <v>97.937544482906077</v>
      </c>
      <c r="W215" s="3"/>
    </row>
    <row r="216" spans="1:23" ht="26.25" x14ac:dyDescent="0.25">
      <c r="A216" s="32" t="s">
        <v>641</v>
      </c>
      <c r="B216" s="34" t="s">
        <v>642</v>
      </c>
      <c r="C216" s="28">
        <v>6691053.4000000004</v>
      </c>
      <c r="D216" s="83">
        <f t="shared" si="9"/>
        <v>6691.0534000000007</v>
      </c>
      <c r="E216" s="81">
        <v>6691053.4000000004</v>
      </c>
      <c r="F216" s="81" t="s">
        <v>39</v>
      </c>
      <c r="G216" s="81" t="s">
        <v>39</v>
      </c>
      <c r="H216" s="81" t="s">
        <v>39</v>
      </c>
      <c r="I216" s="81">
        <v>6691053.4000000004</v>
      </c>
      <c r="J216" s="81" t="s">
        <v>39</v>
      </c>
      <c r="K216" s="81" t="s">
        <v>39</v>
      </c>
      <c r="L216" s="81" t="s">
        <v>39</v>
      </c>
      <c r="M216" s="81" t="s">
        <v>39</v>
      </c>
      <c r="N216" s="81" t="s">
        <v>39</v>
      </c>
      <c r="O216" s="92" t="s">
        <v>39</v>
      </c>
      <c r="P216" s="92" t="s">
        <v>39</v>
      </c>
      <c r="Q216" s="93" t="s">
        <v>641</v>
      </c>
      <c r="R216" s="94" t="s">
        <v>376</v>
      </c>
      <c r="S216" s="88" t="s">
        <v>642</v>
      </c>
      <c r="T216" s="81">
        <v>6553053.4000000004</v>
      </c>
      <c r="U216" s="83">
        <f t="shared" si="10"/>
        <v>6553.0534000000007</v>
      </c>
      <c r="V216" s="83">
        <f t="shared" si="11"/>
        <v>97.937544482906077</v>
      </c>
      <c r="W216" s="3"/>
    </row>
    <row r="217" spans="1:23" ht="39" x14ac:dyDescent="0.25">
      <c r="A217" s="32" t="s">
        <v>643</v>
      </c>
      <c r="B217" s="34" t="s">
        <v>644</v>
      </c>
      <c r="C217" s="28">
        <v>898853.4</v>
      </c>
      <c r="D217" s="83">
        <f t="shared" si="9"/>
        <v>898.85340000000008</v>
      </c>
      <c r="E217" s="81">
        <v>898853.4</v>
      </c>
      <c r="F217" s="81" t="s">
        <v>39</v>
      </c>
      <c r="G217" s="81" t="s">
        <v>39</v>
      </c>
      <c r="H217" s="81" t="s">
        <v>39</v>
      </c>
      <c r="I217" s="81">
        <v>898853.4</v>
      </c>
      <c r="J217" s="81" t="s">
        <v>39</v>
      </c>
      <c r="K217" s="81" t="s">
        <v>39</v>
      </c>
      <c r="L217" s="81" t="s">
        <v>39</v>
      </c>
      <c r="M217" s="81" t="s">
        <v>39</v>
      </c>
      <c r="N217" s="81" t="s">
        <v>39</v>
      </c>
      <c r="O217" s="92" t="s">
        <v>39</v>
      </c>
      <c r="P217" s="92" t="s">
        <v>39</v>
      </c>
      <c r="Q217" s="93" t="s">
        <v>643</v>
      </c>
      <c r="R217" s="94" t="s">
        <v>376</v>
      </c>
      <c r="S217" s="88" t="s">
        <v>644</v>
      </c>
      <c r="T217" s="81">
        <v>760853.4</v>
      </c>
      <c r="U217" s="83">
        <f t="shared" si="10"/>
        <v>760.85340000000008</v>
      </c>
      <c r="V217" s="83">
        <f t="shared" si="11"/>
        <v>84.647107081087967</v>
      </c>
      <c r="W217" s="3"/>
    </row>
    <row r="218" spans="1:23" x14ac:dyDescent="0.25">
      <c r="A218" s="32" t="s">
        <v>645</v>
      </c>
      <c r="B218" s="34" t="s">
        <v>646</v>
      </c>
      <c r="C218" s="28">
        <v>5792200</v>
      </c>
      <c r="D218" s="83">
        <f t="shared" si="9"/>
        <v>5792.2</v>
      </c>
      <c r="E218" s="81">
        <v>5792200</v>
      </c>
      <c r="F218" s="81" t="s">
        <v>39</v>
      </c>
      <c r="G218" s="81" t="s">
        <v>39</v>
      </c>
      <c r="H218" s="81" t="s">
        <v>39</v>
      </c>
      <c r="I218" s="81">
        <v>5792200</v>
      </c>
      <c r="J218" s="81" t="s">
        <v>39</v>
      </c>
      <c r="K218" s="81" t="s">
        <v>39</v>
      </c>
      <c r="L218" s="81" t="s">
        <v>39</v>
      </c>
      <c r="M218" s="81" t="s">
        <v>39</v>
      </c>
      <c r="N218" s="81" t="s">
        <v>39</v>
      </c>
      <c r="O218" s="92" t="s">
        <v>39</v>
      </c>
      <c r="P218" s="92" t="s">
        <v>39</v>
      </c>
      <c r="Q218" s="93" t="s">
        <v>645</v>
      </c>
      <c r="R218" s="94" t="s">
        <v>376</v>
      </c>
      <c r="S218" s="88" t="s">
        <v>646</v>
      </c>
      <c r="T218" s="81">
        <v>5792200</v>
      </c>
      <c r="U218" s="83">
        <f t="shared" si="10"/>
        <v>5792.2</v>
      </c>
      <c r="V218" s="83">
        <f t="shared" si="11"/>
        <v>100</v>
      </c>
      <c r="W218" s="3"/>
    </row>
    <row r="219" spans="1:23" ht="26.25" x14ac:dyDescent="0.25">
      <c r="A219" s="32" t="s">
        <v>570</v>
      </c>
      <c r="B219" s="34" t="s">
        <v>647</v>
      </c>
      <c r="C219" s="28">
        <v>19711000</v>
      </c>
      <c r="D219" s="83">
        <f t="shared" si="9"/>
        <v>19711</v>
      </c>
      <c r="E219" s="81">
        <v>19711000</v>
      </c>
      <c r="F219" s="81" t="s">
        <v>39</v>
      </c>
      <c r="G219" s="81" t="s">
        <v>39</v>
      </c>
      <c r="H219" s="81" t="s">
        <v>39</v>
      </c>
      <c r="I219" s="81">
        <v>19711000</v>
      </c>
      <c r="J219" s="81" t="s">
        <v>39</v>
      </c>
      <c r="K219" s="81" t="s">
        <v>39</v>
      </c>
      <c r="L219" s="81" t="s">
        <v>39</v>
      </c>
      <c r="M219" s="81" t="s">
        <v>39</v>
      </c>
      <c r="N219" s="81" t="s">
        <v>39</v>
      </c>
      <c r="O219" s="92" t="s">
        <v>39</v>
      </c>
      <c r="P219" s="92" t="s">
        <v>39</v>
      </c>
      <c r="Q219" s="93" t="s">
        <v>570</v>
      </c>
      <c r="R219" s="94" t="s">
        <v>376</v>
      </c>
      <c r="S219" s="88" t="s">
        <v>647</v>
      </c>
      <c r="T219" s="81">
        <v>18859000</v>
      </c>
      <c r="U219" s="83">
        <f t="shared" si="10"/>
        <v>18859</v>
      </c>
      <c r="V219" s="83">
        <f t="shared" si="11"/>
        <v>95.677540459641818</v>
      </c>
      <c r="W219" s="3"/>
    </row>
    <row r="220" spans="1:23" x14ac:dyDescent="0.25">
      <c r="A220" s="32" t="s">
        <v>572</v>
      </c>
      <c r="B220" s="34" t="s">
        <v>648</v>
      </c>
      <c r="C220" s="28">
        <v>19711000</v>
      </c>
      <c r="D220" s="83">
        <f t="shared" si="9"/>
        <v>19711</v>
      </c>
      <c r="E220" s="81">
        <v>19711000</v>
      </c>
      <c r="F220" s="81" t="s">
        <v>39</v>
      </c>
      <c r="G220" s="81" t="s">
        <v>39</v>
      </c>
      <c r="H220" s="81" t="s">
        <v>39</v>
      </c>
      <c r="I220" s="81">
        <v>19711000</v>
      </c>
      <c r="J220" s="81" t="s">
        <v>39</v>
      </c>
      <c r="K220" s="81" t="s">
        <v>39</v>
      </c>
      <c r="L220" s="81" t="s">
        <v>39</v>
      </c>
      <c r="M220" s="81" t="s">
        <v>39</v>
      </c>
      <c r="N220" s="81" t="s">
        <v>39</v>
      </c>
      <c r="O220" s="92" t="s">
        <v>39</v>
      </c>
      <c r="P220" s="92" t="s">
        <v>39</v>
      </c>
      <c r="Q220" s="93" t="s">
        <v>572</v>
      </c>
      <c r="R220" s="94" t="s">
        <v>376</v>
      </c>
      <c r="S220" s="88" t="s">
        <v>648</v>
      </c>
      <c r="T220" s="81">
        <v>18859000</v>
      </c>
      <c r="U220" s="83">
        <f t="shared" si="10"/>
        <v>18859</v>
      </c>
      <c r="V220" s="83">
        <f t="shared" si="11"/>
        <v>95.677540459641818</v>
      </c>
      <c r="W220" s="3"/>
    </row>
    <row r="221" spans="1:23" ht="51.75" x14ac:dyDescent="0.25">
      <c r="A221" s="32" t="s">
        <v>574</v>
      </c>
      <c r="B221" s="34" t="s">
        <v>649</v>
      </c>
      <c r="C221" s="28">
        <v>2348900</v>
      </c>
      <c r="D221" s="83">
        <f t="shared" si="9"/>
        <v>2348.9</v>
      </c>
      <c r="E221" s="81">
        <v>2348900</v>
      </c>
      <c r="F221" s="81" t="s">
        <v>39</v>
      </c>
      <c r="G221" s="81" t="s">
        <v>39</v>
      </c>
      <c r="H221" s="81" t="s">
        <v>39</v>
      </c>
      <c r="I221" s="81">
        <v>2348900</v>
      </c>
      <c r="J221" s="81" t="s">
        <v>39</v>
      </c>
      <c r="K221" s="81" t="s">
        <v>39</v>
      </c>
      <c r="L221" s="81" t="s">
        <v>39</v>
      </c>
      <c r="M221" s="81" t="s">
        <v>39</v>
      </c>
      <c r="N221" s="81" t="s">
        <v>39</v>
      </c>
      <c r="O221" s="92" t="s">
        <v>39</v>
      </c>
      <c r="P221" s="92" t="s">
        <v>39</v>
      </c>
      <c r="Q221" s="93" t="s">
        <v>574</v>
      </c>
      <c r="R221" s="94" t="s">
        <v>376</v>
      </c>
      <c r="S221" s="88" t="s">
        <v>649</v>
      </c>
      <c r="T221" s="81">
        <v>2348900</v>
      </c>
      <c r="U221" s="83">
        <f t="shared" si="10"/>
        <v>2348.9</v>
      </c>
      <c r="V221" s="83">
        <f t="shared" si="11"/>
        <v>100</v>
      </c>
      <c r="W221" s="3"/>
    </row>
    <row r="222" spans="1:23" x14ac:dyDescent="0.25">
      <c r="A222" s="32" t="s">
        <v>576</v>
      </c>
      <c r="B222" s="34" t="s">
        <v>650</v>
      </c>
      <c r="C222" s="28">
        <v>17362100</v>
      </c>
      <c r="D222" s="83">
        <f t="shared" si="9"/>
        <v>17362.099999999999</v>
      </c>
      <c r="E222" s="81">
        <v>17362100</v>
      </c>
      <c r="F222" s="81" t="s">
        <v>39</v>
      </c>
      <c r="G222" s="81" t="s">
        <v>39</v>
      </c>
      <c r="H222" s="81" t="s">
        <v>39</v>
      </c>
      <c r="I222" s="81">
        <v>17362100</v>
      </c>
      <c r="J222" s="81" t="s">
        <v>39</v>
      </c>
      <c r="K222" s="81" t="s">
        <v>39</v>
      </c>
      <c r="L222" s="81" t="s">
        <v>39</v>
      </c>
      <c r="M222" s="81" t="s">
        <v>39</v>
      </c>
      <c r="N222" s="81" t="s">
        <v>39</v>
      </c>
      <c r="O222" s="92" t="s">
        <v>39</v>
      </c>
      <c r="P222" s="92" t="s">
        <v>39</v>
      </c>
      <c r="Q222" s="93" t="s">
        <v>576</v>
      </c>
      <c r="R222" s="94" t="s">
        <v>376</v>
      </c>
      <c r="S222" s="88" t="s">
        <v>650</v>
      </c>
      <c r="T222" s="81">
        <v>16510100</v>
      </c>
      <c r="U222" s="83">
        <f t="shared" si="10"/>
        <v>16510.099999999999</v>
      </c>
      <c r="V222" s="83">
        <f t="shared" si="11"/>
        <v>95.092759516417942</v>
      </c>
      <c r="W222" s="3"/>
    </row>
    <row r="223" spans="1:23" x14ac:dyDescent="0.25">
      <c r="A223" s="32" t="s">
        <v>400</v>
      </c>
      <c r="B223" s="34" t="s">
        <v>651</v>
      </c>
      <c r="C223" s="28">
        <v>424000</v>
      </c>
      <c r="D223" s="83">
        <f t="shared" si="9"/>
        <v>424</v>
      </c>
      <c r="E223" s="81">
        <v>424000</v>
      </c>
      <c r="F223" s="81" t="s">
        <v>39</v>
      </c>
      <c r="G223" s="81" t="s">
        <v>39</v>
      </c>
      <c r="H223" s="81" t="s">
        <v>39</v>
      </c>
      <c r="I223" s="81">
        <v>424000</v>
      </c>
      <c r="J223" s="81" t="s">
        <v>39</v>
      </c>
      <c r="K223" s="81" t="s">
        <v>39</v>
      </c>
      <c r="L223" s="81" t="s">
        <v>39</v>
      </c>
      <c r="M223" s="81" t="s">
        <v>39</v>
      </c>
      <c r="N223" s="81" t="s">
        <v>39</v>
      </c>
      <c r="O223" s="92" t="s">
        <v>39</v>
      </c>
      <c r="P223" s="92" t="s">
        <v>39</v>
      </c>
      <c r="Q223" s="93" t="s">
        <v>400</v>
      </c>
      <c r="R223" s="94" t="s">
        <v>376</v>
      </c>
      <c r="S223" s="88" t="s">
        <v>651</v>
      </c>
      <c r="T223" s="81">
        <v>365321.43</v>
      </c>
      <c r="U223" s="83">
        <f t="shared" si="10"/>
        <v>365.32143000000002</v>
      </c>
      <c r="V223" s="83">
        <f t="shared" si="11"/>
        <v>86.160714622641507</v>
      </c>
      <c r="W223" s="3"/>
    </row>
    <row r="224" spans="1:23" ht="51.75" x14ac:dyDescent="0.25">
      <c r="A224" s="32" t="s">
        <v>652</v>
      </c>
      <c r="B224" s="34" t="s">
        <v>653</v>
      </c>
      <c r="C224" s="28">
        <v>424000</v>
      </c>
      <c r="D224" s="83">
        <f t="shared" si="9"/>
        <v>424</v>
      </c>
      <c r="E224" s="81">
        <v>424000</v>
      </c>
      <c r="F224" s="81" t="s">
        <v>39</v>
      </c>
      <c r="G224" s="81" t="s">
        <v>39</v>
      </c>
      <c r="H224" s="81" t="s">
        <v>39</v>
      </c>
      <c r="I224" s="81">
        <v>424000</v>
      </c>
      <c r="J224" s="81" t="s">
        <v>39</v>
      </c>
      <c r="K224" s="81" t="s">
        <v>39</v>
      </c>
      <c r="L224" s="81" t="s">
        <v>39</v>
      </c>
      <c r="M224" s="81" t="s">
        <v>39</v>
      </c>
      <c r="N224" s="81" t="s">
        <v>39</v>
      </c>
      <c r="O224" s="92" t="s">
        <v>39</v>
      </c>
      <c r="P224" s="92" t="s">
        <v>39</v>
      </c>
      <c r="Q224" s="93" t="s">
        <v>652</v>
      </c>
      <c r="R224" s="94" t="s">
        <v>376</v>
      </c>
      <c r="S224" s="88" t="s">
        <v>653</v>
      </c>
      <c r="T224" s="81">
        <v>365321.43</v>
      </c>
      <c r="U224" s="83">
        <f t="shared" si="10"/>
        <v>365.32143000000002</v>
      </c>
      <c r="V224" s="83">
        <f t="shared" si="11"/>
        <v>86.160714622641507</v>
      </c>
      <c r="W224" s="3"/>
    </row>
    <row r="225" spans="1:23" ht="51.75" x14ac:dyDescent="0.25">
      <c r="A225" s="32" t="s">
        <v>654</v>
      </c>
      <c r="B225" s="34" t="s">
        <v>655</v>
      </c>
      <c r="C225" s="28">
        <v>424000</v>
      </c>
      <c r="D225" s="83">
        <f t="shared" si="9"/>
        <v>424</v>
      </c>
      <c r="E225" s="81">
        <v>424000</v>
      </c>
      <c r="F225" s="81" t="s">
        <v>39</v>
      </c>
      <c r="G225" s="81" t="s">
        <v>39</v>
      </c>
      <c r="H225" s="81" t="s">
        <v>39</v>
      </c>
      <c r="I225" s="81">
        <v>424000</v>
      </c>
      <c r="J225" s="81" t="s">
        <v>39</v>
      </c>
      <c r="K225" s="81" t="s">
        <v>39</v>
      </c>
      <c r="L225" s="81" t="s">
        <v>39</v>
      </c>
      <c r="M225" s="81" t="s">
        <v>39</v>
      </c>
      <c r="N225" s="81" t="s">
        <v>39</v>
      </c>
      <c r="O225" s="92" t="s">
        <v>39</v>
      </c>
      <c r="P225" s="92" t="s">
        <v>39</v>
      </c>
      <c r="Q225" s="93" t="s">
        <v>654</v>
      </c>
      <c r="R225" s="94" t="s">
        <v>376</v>
      </c>
      <c r="S225" s="88" t="s">
        <v>655</v>
      </c>
      <c r="T225" s="81">
        <v>365321.43</v>
      </c>
      <c r="U225" s="83">
        <f t="shared" si="10"/>
        <v>365.32143000000002</v>
      </c>
      <c r="V225" s="83">
        <f t="shared" si="11"/>
        <v>86.160714622641507</v>
      </c>
      <c r="W225" s="3"/>
    </row>
    <row r="226" spans="1:23" x14ac:dyDescent="0.25">
      <c r="A226" s="32" t="s">
        <v>656</v>
      </c>
      <c r="B226" s="34" t="s">
        <v>657</v>
      </c>
      <c r="C226" s="28">
        <v>5375500</v>
      </c>
      <c r="D226" s="83">
        <f t="shared" si="9"/>
        <v>5375.5</v>
      </c>
      <c r="E226" s="81">
        <v>5375500</v>
      </c>
      <c r="F226" s="81" t="s">
        <v>39</v>
      </c>
      <c r="G226" s="81" t="s">
        <v>39</v>
      </c>
      <c r="H226" s="81" t="s">
        <v>39</v>
      </c>
      <c r="I226" s="81">
        <v>5375500</v>
      </c>
      <c r="J226" s="81" t="s">
        <v>39</v>
      </c>
      <c r="K226" s="81" t="s">
        <v>39</v>
      </c>
      <c r="L226" s="81" t="s">
        <v>39</v>
      </c>
      <c r="M226" s="81" t="s">
        <v>39</v>
      </c>
      <c r="N226" s="81" t="s">
        <v>39</v>
      </c>
      <c r="O226" s="92" t="s">
        <v>39</v>
      </c>
      <c r="P226" s="92" t="s">
        <v>39</v>
      </c>
      <c r="Q226" s="93" t="s">
        <v>656</v>
      </c>
      <c r="R226" s="94" t="s">
        <v>376</v>
      </c>
      <c r="S226" s="88" t="s">
        <v>657</v>
      </c>
      <c r="T226" s="81">
        <v>5353351.1500000004</v>
      </c>
      <c r="U226" s="83">
        <f t="shared" si="10"/>
        <v>5353.3511500000004</v>
      </c>
      <c r="V226" s="83">
        <f t="shared" si="11"/>
        <v>99.587966700772029</v>
      </c>
      <c r="W226" s="3"/>
    </row>
    <row r="227" spans="1:23" x14ac:dyDescent="0.25">
      <c r="A227" s="32" t="s">
        <v>466</v>
      </c>
      <c r="B227" s="34" t="s">
        <v>658</v>
      </c>
      <c r="C227" s="28">
        <v>4349500</v>
      </c>
      <c r="D227" s="83">
        <f t="shared" si="9"/>
        <v>4349.5</v>
      </c>
      <c r="E227" s="81">
        <v>4349500</v>
      </c>
      <c r="F227" s="81" t="s">
        <v>39</v>
      </c>
      <c r="G227" s="81" t="s">
        <v>39</v>
      </c>
      <c r="H227" s="81" t="s">
        <v>39</v>
      </c>
      <c r="I227" s="81">
        <v>4349500</v>
      </c>
      <c r="J227" s="81" t="s">
        <v>39</v>
      </c>
      <c r="K227" s="81" t="s">
        <v>39</v>
      </c>
      <c r="L227" s="81" t="s">
        <v>39</v>
      </c>
      <c r="M227" s="81" t="s">
        <v>39</v>
      </c>
      <c r="N227" s="81" t="s">
        <v>39</v>
      </c>
      <c r="O227" s="92" t="s">
        <v>39</v>
      </c>
      <c r="P227" s="92" t="s">
        <v>39</v>
      </c>
      <c r="Q227" s="93" t="s">
        <v>466</v>
      </c>
      <c r="R227" s="94" t="s">
        <v>376</v>
      </c>
      <c r="S227" s="88" t="s">
        <v>658</v>
      </c>
      <c r="T227" s="81">
        <v>4327351.1500000004</v>
      </c>
      <c r="U227" s="83">
        <f t="shared" si="10"/>
        <v>4327.3511500000004</v>
      </c>
      <c r="V227" s="83">
        <f t="shared" si="11"/>
        <v>99.490772502586509</v>
      </c>
      <c r="W227" s="3"/>
    </row>
    <row r="228" spans="1:23" ht="26.25" x14ac:dyDescent="0.25">
      <c r="A228" s="32" t="s">
        <v>659</v>
      </c>
      <c r="B228" s="34" t="s">
        <v>660</v>
      </c>
      <c r="C228" s="28">
        <v>4349500</v>
      </c>
      <c r="D228" s="83">
        <f t="shared" si="9"/>
        <v>4349.5</v>
      </c>
      <c r="E228" s="81">
        <v>4349500</v>
      </c>
      <c r="F228" s="81" t="s">
        <v>39</v>
      </c>
      <c r="G228" s="81" t="s">
        <v>39</v>
      </c>
      <c r="H228" s="81" t="s">
        <v>39</v>
      </c>
      <c r="I228" s="81">
        <v>4349500</v>
      </c>
      <c r="J228" s="81" t="s">
        <v>39</v>
      </c>
      <c r="K228" s="81" t="s">
        <v>39</v>
      </c>
      <c r="L228" s="81" t="s">
        <v>39</v>
      </c>
      <c r="M228" s="81" t="s">
        <v>39</v>
      </c>
      <c r="N228" s="81" t="s">
        <v>39</v>
      </c>
      <c r="O228" s="92" t="s">
        <v>39</v>
      </c>
      <c r="P228" s="92" t="s">
        <v>39</v>
      </c>
      <c r="Q228" s="93" t="s">
        <v>659</v>
      </c>
      <c r="R228" s="94" t="s">
        <v>376</v>
      </c>
      <c r="S228" s="88" t="s">
        <v>660</v>
      </c>
      <c r="T228" s="81">
        <v>4327351.1500000004</v>
      </c>
      <c r="U228" s="83">
        <f t="shared" si="10"/>
        <v>4327.3511500000004</v>
      </c>
      <c r="V228" s="83">
        <f t="shared" si="11"/>
        <v>99.490772502586509</v>
      </c>
      <c r="W228" s="3"/>
    </row>
    <row r="229" spans="1:23" ht="26.25" x14ac:dyDescent="0.25">
      <c r="A229" s="32" t="s">
        <v>661</v>
      </c>
      <c r="B229" s="34" t="s">
        <v>662</v>
      </c>
      <c r="C229" s="28">
        <v>4349500</v>
      </c>
      <c r="D229" s="83">
        <f t="shared" si="9"/>
        <v>4349.5</v>
      </c>
      <c r="E229" s="81">
        <v>4349500</v>
      </c>
      <c r="F229" s="81" t="s">
        <v>39</v>
      </c>
      <c r="G229" s="81" t="s">
        <v>39</v>
      </c>
      <c r="H229" s="81" t="s">
        <v>39</v>
      </c>
      <c r="I229" s="81">
        <v>4349500</v>
      </c>
      <c r="J229" s="81" t="s">
        <v>39</v>
      </c>
      <c r="K229" s="81" t="s">
        <v>39</v>
      </c>
      <c r="L229" s="81" t="s">
        <v>39</v>
      </c>
      <c r="M229" s="81" t="s">
        <v>39</v>
      </c>
      <c r="N229" s="81" t="s">
        <v>39</v>
      </c>
      <c r="O229" s="92" t="s">
        <v>39</v>
      </c>
      <c r="P229" s="92" t="s">
        <v>39</v>
      </c>
      <c r="Q229" s="93" t="s">
        <v>661</v>
      </c>
      <c r="R229" s="94" t="s">
        <v>376</v>
      </c>
      <c r="S229" s="88" t="s">
        <v>662</v>
      </c>
      <c r="T229" s="81">
        <v>4327351.1500000004</v>
      </c>
      <c r="U229" s="83">
        <f t="shared" si="10"/>
        <v>4327.3511500000004</v>
      </c>
      <c r="V229" s="83">
        <f t="shared" si="11"/>
        <v>99.490772502586509</v>
      </c>
      <c r="W229" s="3"/>
    </row>
    <row r="230" spans="1:23" ht="26.25" x14ac:dyDescent="0.25">
      <c r="A230" s="32" t="s">
        <v>570</v>
      </c>
      <c r="B230" s="34" t="s">
        <v>663</v>
      </c>
      <c r="C230" s="28">
        <v>1026000</v>
      </c>
      <c r="D230" s="83">
        <f t="shared" si="9"/>
        <v>1026</v>
      </c>
      <c r="E230" s="81">
        <v>1026000</v>
      </c>
      <c r="F230" s="81" t="s">
        <v>39</v>
      </c>
      <c r="G230" s="81" t="s">
        <v>39</v>
      </c>
      <c r="H230" s="81" t="s">
        <v>39</v>
      </c>
      <c r="I230" s="81">
        <v>1026000</v>
      </c>
      <c r="J230" s="81" t="s">
        <v>39</v>
      </c>
      <c r="K230" s="81" t="s">
        <v>39</v>
      </c>
      <c r="L230" s="81" t="s">
        <v>39</v>
      </c>
      <c r="M230" s="81" t="s">
        <v>39</v>
      </c>
      <c r="N230" s="81" t="s">
        <v>39</v>
      </c>
      <c r="O230" s="92" t="s">
        <v>39</v>
      </c>
      <c r="P230" s="92" t="s">
        <v>39</v>
      </c>
      <c r="Q230" s="93" t="s">
        <v>570</v>
      </c>
      <c r="R230" s="94" t="s">
        <v>376</v>
      </c>
      <c r="S230" s="88" t="s">
        <v>663</v>
      </c>
      <c r="T230" s="81">
        <v>1026000</v>
      </c>
      <c r="U230" s="83">
        <f t="shared" si="10"/>
        <v>1026</v>
      </c>
      <c r="V230" s="83">
        <f t="shared" si="11"/>
        <v>100</v>
      </c>
      <c r="W230" s="3"/>
    </row>
    <row r="231" spans="1:23" x14ac:dyDescent="0.25">
      <c r="A231" s="32" t="s">
        <v>572</v>
      </c>
      <c r="B231" s="34" t="s">
        <v>664</v>
      </c>
      <c r="C231" s="28">
        <v>1026000</v>
      </c>
      <c r="D231" s="83">
        <f t="shared" si="9"/>
        <v>1026</v>
      </c>
      <c r="E231" s="81">
        <v>1026000</v>
      </c>
      <c r="F231" s="81" t="s">
        <v>39</v>
      </c>
      <c r="G231" s="81" t="s">
        <v>39</v>
      </c>
      <c r="H231" s="81" t="s">
        <v>39</v>
      </c>
      <c r="I231" s="81">
        <v>1026000</v>
      </c>
      <c r="J231" s="81" t="s">
        <v>39</v>
      </c>
      <c r="K231" s="81" t="s">
        <v>39</v>
      </c>
      <c r="L231" s="81" t="s">
        <v>39</v>
      </c>
      <c r="M231" s="81" t="s">
        <v>39</v>
      </c>
      <c r="N231" s="81" t="s">
        <v>39</v>
      </c>
      <c r="O231" s="92" t="s">
        <v>39</v>
      </c>
      <c r="P231" s="92" t="s">
        <v>39</v>
      </c>
      <c r="Q231" s="93" t="s">
        <v>572</v>
      </c>
      <c r="R231" s="94" t="s">
        <v>376</v>
      </c>
      <c r="S231" s="88" t="s">
        <v>664</v>
      </c>
      <c r="T231" s="81">
        <v>1026000</v>
      </c>
      <c r="U231" s="83">
        <f t="shared" si="10"/>
        <v>1026</v>
      </c>
      <c r="V231" s="83">
        <f t="shared" si="11"/>
        <v>100</v>
      </c>
      <c r="W231" s="3"/>
    </row>
    <row r="232" spans="1:23" x14ac:dyDescent="0.25">
      <c r="A232" s="32" t="s">
        <v>576</v>
      </c>
      <c r="B232" s="34" t="s">
        <v>665</v>
      </c>
      <c r="C232" s="28">
        <v>1026000</v>
      </c>
      <c r="D232" s="83">
        <f t="shared" si="9"/>
        <v>1026</v>
      </c>
      <c r="E232" s="81">
        <v>1026000</v>
      </c>
      <c r="F232" s="81" t="s">
        <v>39</v>
      </c>
      <c r="G232" s="81" t="s">
        <v>39</v>
      </c>
      <c r="H232" s="81" t="s">
        <v>39</v>
      </c>
      <c r="I232" s="81">
        <v>1026000</v>
      </c>
      <c r="J232" s="81" t="s">
        <v>39</v>
      </c>
      <c r="K232" s="81" t="s">
        <v>39</v>
      </c>
      <c r="L232" s="81" t="s">
        <v>39</v>
      </c>
      <c r="M232" s="81" t="s">
        <v>39</v>
      </c>
      <c r="N232" s="81" t="s">
        <v>39</v>
      </c>
      <c r="O232" s="92" t="s">
        <v>39</v>
      </c>
      <c r="P232" s="92" t="s">
        <v>39</v>
      </c>
      <c r="Q232" s="93" t="s">
        <v>576</v>
      </c>
      <c r="R232" s="94" t="s">
        <v>376</v>
      </c>
      <c r="S232" s="88" t="s">
        <v>665</v>
      </c>
      <c r="T232" s="81">
        <v>1026000</v>
      </c>
      <c r="U232" s="83">
        <f t="shared" si="10"/>
        <v>1026</v>
      </c>
      <c r="V232" s="83">
        <f t="shared" si="11"/>
        <v>100</v>
      </c>
      <c r="W232" s="3"/>
    </row>
    <row r="233" spans="1:23" x14ac:dyDescent="0.25">
      <c r="A233" s="32" t="s">
        <v>666</v>
      </c>
      <c r="B233" s="34" t="s">
        <v>667</v>
      </c>
      <c r="C233" s="28">
        <v>3485854.28</v>
      </c>
      <c r="D233" s="83">
        <f t="shared" si="9"/>
        <v>3485.85428</v>
      </c>
      <c r="E233" s="81">
        <v>3485854.28</v>
      </c>
      <c r="F233" s="81" t="s">
        <v>39</v>
      </c>
      <c r="G233" s="81" t="s">
        <v>39</v>
      </c>
      <c r="H233" s="81" t="s">
        <v>39</v>
      </c>
      <c r="I233" s="81">
        <v>3485854.28</v>
      </c>
      <c r="J233" s="81" t="s">
        <v>39</v>
      </c>
      <c r="K233" s="81" t="s">
        <v>39</v>
      </c>
      <c r="L233" s="81" t="s">
        <v>39</v>
      </c>
      <c r="M233" s="81" t="s">
        <v>39</v>
      </c>
      <c r="N233" s="81" t="s">
        <v>39</v>
      </c>
      <c r="O233" s="92" t="s">
        <v>39</v>
      </c>
      <c r="P233" s="92" t="s">
        <v>39</v>
      </c>
      <c r="Q233" s="93" t="s">
        <v>666</v>
      </c>
      <c r="R233" s="94" t="s">
        <v>376</v>
      </c>
      <c r="S233" s="88" t="s">
        <v>667</v>
      </c>
      <c r="T233" s="81">
        <v>3174756.36</v>
      </c>
      <c r="U233" s="83">
        <f t="shared" si="10"/>
        <v>3174.7563599999999</v>
      </c>
      <c r="V233" s="83">
        <f t="shared" si="11"/>
        <v>91.075418103822742</v>
      </c>
      <c r="W233" s="3"/>
    </row>
    <row r="234" spans="1:23" ht="64.5" x14ac:dyDescent="0.25">
      <c r="A234" s="32" t="s">
        <v>381</v>
      </c>
      <c r="B234" s="34" t="s">
        <v>668</v>
      </c>
      <c r="C234" s="28">
        <v>3152687.78</v>
      </c>
      <c r="D234" s="83">
        <f t="shared" si="9"/>
        <v>3152.6877799999997</v>
      </c>
      <c r="E234" s="81">
        <v>3152687.78</v>
      </c>
      <c r="F234" s="81" t="s">
        <v>39</v>
      </c>
      <c r="G234" s="81" t="s">
        <v>39</v>
      </c>
      <c r="H234" s="81" t="s">
        <v>39</v>
      </c>
      <c r="I234" s="81">
        <v>3152687.78</v>
      </c>
      <c r="J234" s="81" t="s">
        <v>39</v>
      </c>
      <c r="K234" s="81" t="s">
        <v>39</v>
      </c>
      <c r="L234" s="81" t="s">
        <v>39</v>
      </c>
      <c r="M234" s="81" t="s">
        <v>39</v>
      </c>
      <c r="N234" s="81" t="s">
        <v>39</v>
      </c>
      <c r="O234" s="92" t="s">
        <v>39</v>
      </c>
      <c r="P234" s="92" t="s">
        <v>39</v>
      </c>
      <c r="Q234" s="93" t="s">
        <v>381</v>
      </c>
      <c r="R234" s="94" t="s">
        <v>376</v>
      </c>
      <c r="S234" s="88" t="s">
        <v>668</v>
      </c>
      <c r="T234" s="81">
        <v>2841589.86</v>
      </c>
      <c r="U234" s="83">
        <f t="shared" si="10"/>
        <v>2841.58986</v>
      </c>
      <c r="V234" s="83">
        <f t="shared" si="11"/>
        <v>90.132295307719943</v>
      </c>
      <c r="W234" s="3"/>
    </row>
    <row r="235" spans="1:23" ht="26.25" x14ac:dyDescent="0.25">
      <c r="A235" s="32" t="s">
        <v>383</v>
      </c>
      <c r="B235" s="34" t="s">
        <v>669</v>
      </c>
      <c r="C235" s="28">
        <v>3152687.78</v>
      </c>
      <c r="D235" s="83">
        <f t="shared" si="9"/>
        <v>3152.6877799999997</v>
      </c>
      <c r="E235" s="81">
        <v>3152687.78</v>
      </c>
      <c r="F235" s="81" t="s">
        <v>39</v>
      </c>
      <c r="G235" s="81" t="s">
        <v>39</v>
      </c>
      <c r="H235" s="81" t="s">
        <v>39</v>
      </c>
      <c r="I235" s="81">
        <v>3152687.78</v>
      </c>
      <c r="J235" s="81" t="s">
        <v>39</v>
      </c>
      <c r="K235" s="81" t="s">
        <v>39</v>
      </c>
      <c r="L235" s="81" t="s">
        <v>39</v>
      </c>
      <c r="M235" s="81" t="s">
        <v>39</v>
      </c>
      <c r="N235" s="81" t="s">
        <v>39</v>
      </c>
      <c r="O235" s="92" t="s">
        <v>39</v>
      </c>
      <c r="P235" s="92" t="s">
        <v>39</v>
      </c>
      <c r="Q235" s="93" t="s">
        <v>383</v>
      </c>
      <c r="R235" s="94" t="s">
        <v>376</v>
      </c>
      <c r="S235" s="88" t="s">
        <v>669</v>
      </c>
      <c r="T235" s="81">
        <v>2841589.86</v>
      </c>
      <c r="U235" s="83">
        <f t="shared" si="10"/>
        <v>2841.58986</v>
      </c>
      <c r="V235" s="83">
        <f t="shared" si="11"/>
        <v>90.132295307719943</v>
      </c>
      <c r="W235" s="3"/>
    </row>
    <row r="236" spans="1:23" ht="26.25" x14ac:dyDescent="0.25">
      <c r="A236" s="32" t="s">
        <v>385</v>
      </c>
      <c r="B236" s="34" t="s">
        <v>670</v>
      </c>
      <c r="C236" s="28">
        <v>2090572.76</v>
      </c>
      <c r="D236" s="83">
        <f t="shared" si="9"/>
        <v>2090.57276</v>
      </c>
      <c r="E236" s="81">
        <v>2090572.76</v>
      </c>
      <c r="F236" s="81" t="s">
        <v>39</v>
      </c>
      <c r="G236" s="81" t="s">
        <v>39</v>
      </c>
      <c r="H236" s="81" t="s">
        <v>39</v>
      </c>
      <c r="I236" s="81">
        <v>2090572.76</v>
      </c>
      <c r="J236" s="81" t="s">
        <v>39</v>
      </c>
      <c r="K236" s="81" t="s">
        <v>39</v>
      </c>
      <c r="L236" s="81" t="s">
        <v>39</v>
      </c>
      <c r="M236" s="81" t="s">
        <v>39</v>
      </c>
      <c r="N236" s="81" t="s">
        <v>39</v>
      </c>
      <c r="O236" s="92" t="s">
        <v>39</v>
      </c>
      <c r="P236" s="92" t="s">
        <v>39</v>
      </c>
      <c r="Q236" s="93" t="s">
        <v>385</v>
      </c>
      <c r="R236" s="94" t="s">
        <v>376</v>
      </c>
      <c r="S236" s="88" t="s">
        <v>670</v>
      </c>
      <c r="T236" s="81">
        <v>1842564.82</v>
      </c>
      <c r="U236" s="83">
        <f t="shared" si="10"/>
        <v>1842.5648200000001</v>
      </c>
      <c r="V236" s="83">
        <f t="shared" si="11"/>
        <v>88.136842460340873</v>
      </c>
      <c r="W236" s="3"/>
    </row>
    <row r="237" spans="1:23" ht="39" x14ac:dyDescent="0.25">
      <c r="A237" s="32" t="s">
        <v>387</v>
      </c>
      <c r="B237" s="34" t="s">
        <v>671</v>
      </c>
      <c r="C237" s="28">
        <v>496906.34</v>
      </c>
      <c r="D237" s="83">
        <f t="shared" si="9"/>
        <v>496.90634</v>
      </c>
      <c r="E237" s="81">
        <v>496906.34</v>
      </c>
      <c r="F237" s="81" t="s">
        <v>39</v>
      </c>
      <c r="G237" s="81" t="s">
        <v>39</v>
      </c>
      <c r="H237" s="81" t="s">
        <v>39</v>
      </c>
      <c r="I237" s="81">
        <v>496906.34</v>
      </c>
      <c r="J237" s="81" t="s">
        <v>39</v>
      </c>
      <c r="K237" s="81" t="s">
        <v>39</v>
      </c>
      <c r="L237" s="81" t="s">
        <v>39</v>
      </c>
      <c r="M237" s="81" t="s">
        <v>39</v>
      </c>
      <c r="N237" s="81" t="s">
        <v>39</v>
      </c>
      <c r="O237" s="92" t="s">
        <v>39</v>
      </c>
      <c r="P237" s="92" t="s">
        <v>39</v>
      </c>
      <c r="Q237" s="93" t="s">
        <v>387</v>
      </c>
      <c r="R237" s="94" t="s">
        <v>376</v>
      </c>
      <c r="S237" s="88" t="s">
        <v>671</v>
      </c>
      <c r="T237" s="81">
        <v>449703</v>
      </c>
      <c r="U237" s="83">
        <f t="shared" si="10"/>
        <v>449.70299999999997</v>
      </c>
      <c r="V237" s="83">
        <f t="shared" si="11"/>
        <v>90.500555899528266</v>
      </c>
      <c r="W237" s="3"/>
    </row>
    <row r="238" spans="1:23" ht="39" x14ac:dyDescent="0.25">
      <c r="A238" s="32" t="s">
        <v>389</v>
      </c>
      <c r="B238" s="34" t="s">
        <v>672</v>
      </c>
      <c r="C238" s="28">
        <v>565208.68000000005</v>
      </c>
      <c r="D238" s="83">
        <f t="shared" si="9"/>
        <v>565.20868000000007</v>
      </c>
      <c r="E238" s="81">
        <v>565208.68000000005</v>
      </c>
      <c r="F238" s="81" t="s">
        <v>39</v>
      </c>
      <c r="G238" s="81" t="s">
        <v>39</v>
      </c>
      <c r="H238" s="81" t="s">
        <v>39</v>
      </c>
      <c r="I238" s="81">
        <v>565208.68000000005</v>
      </c>
      <c r="J238" s="81" t="s">
        <v>39</v>
      </c>
      <c r="K238" s="81" t="s">
        <v>39</v>
      </c>
      <c r="L238" s="81" t="s">
        <v>39</v>
      </c>
      <c r="M238" s="81" t="s">
        <v>39</v>
      </c>
      <c r="N238" s="81" t="s">
        <v>39</v>
      </c>
      <c r="O238" s="92" t="s">
        <v>39</v>
      </c>
      <c r="P238" s="92" t="s">
        <v>39</v>
      </c>
      <c r="Q238" s="93" t="s">
        <v>389</v>
      </c>
      <c r="R238" s="94" t="s">
        <v>376</v>
      </c>
      <c r="S238" s="88" t="s">
        <v>672</v>
      </c>
      <c r="T238" s="81">
        <v>549322.04</v>
      </c>
      <c r="U238" s="83">
        <f t="shared" si="10"/>
        <v>549.32204000000002</v>
      </c>
      <c r="V238" s="83">
        <f t="shared" si="11"/>
        <v>97.189243448985948</v>
      </c>
      <c r="W238" s="3"/>
    </row>
    <row r="239" spans="1:23" ht="26.25" x14ac:dyDescent="0.25">
      <c r="A239" s="32" t="s">
        <v>413</v>
      </c>
      <c r="B239" s="34" t="s">
        <v>673</v>
      </c>
      <c r="C239" s="28">
        <v>83166.5</v>
      </c>
      <c r="D239" s="83">
        <f t="shared" si="9"/>
        <v>83.166499999999999</v>
      </c>
      <c r="E239" s="81">
        <v>83166.5</v>
      </c>
      <c r="F239" s="81" t="s">
        <v>39</v>
      </c>
      <c r="G239" s="81" t="s">
        <v>39</v>
      </c>
      <c r="H239" s="81" t="s">
        <v>39</v>
      </c>
      <c r="I239" s="81">
        <v>83166.5</v>
      </c>
      <c r="J239" s="81" t="s">
        <v>39</v>
      </c>
      <c r="K239" s="81" t="s">
        <v>39</v>
      </c>
      <c r="L239" s="81" t="s">
        <v>39</v>
      </c>
      <c r="M239" s="81" t="s">
        <v>39</v>
      </c>
      <c r="N239" s="81" t="s">
        <v>39</v>
      </c>
      <c r="O239" s="92" t="s">
        <v>39</v>
      </c>
      <c r="P239" s="92" t="s">
        <v>39</v>
      </c>
      <c r="Q239" s="93" t="s">
        <v>413</v>
      </c>
      <c r="R239" s="94" t="s">
        <v>376</v>
      </c>
      <c r="S239" s="88" t="s">
        <v>673</v>
      </c>
      <c r="T239" s="81">
        <v>83166.5</v>
      </c>
      <c r="U239" s="83">
        <f t="shared" si="10"/>
        <v>83.166499999999999</v>
      </c>
      <c r="V239" s="83">
        <f t="shared" si="11"/>
        <v>100</v>
      </c>
      <c r="W239" s="3"/>
    </row>
    <row r="240" spans="1:23" ht="26.25" x14ac:dyDescent="0.25">
      <c r="A240" s="32" t="s">
        <v>415</v>
      </c>
      <c r="B240" s="34" t="s">
        <v>674</v>
      </c>
      <c r="C240" s="28">
        <v>83166.5</v>
      </c>
      <c r="D240" s="83">
        <f t="shared" si="9"/>
        <v>83.166499999999999</v>
      </c>
      <c r="E240" s="81">
        <v>83166.5</v>
      </c>
      <c r="F240" s="81" t="s">
        <v>39</v>
      </c>
      <c r="G240" s="81" t="s">
        <v>39</v>
      </c>
      <c r="H240" s="81" t="s">
        <v>39</v>
      </c>
      <c r="I240" s="81">
        <v>83166.5</v>
      </c>
      <c r="J240" s="81" t="s">
        <v>39</v>
      </c>
      <c r="K240" s="81" t="s">
        <v>39</v>
      </c>
      <c r="L240" s="81" t="s">
        <v>39</v>
      </c>
      <c r="M240" s="81" t="s">
        <v>39</v>
      </c>
      <c r="N240" s="81" t="s">
        <v>39</v>
      </c>
      <c r="O240" s="92" t="s">
        <v>39</v>
      </c>
      <c r="P240" s="92" t="s">
        <v>39</v>
      </c>
      <c r="Q240" s="93" t="s">
        <v>415</v>
      </c>
      <c r="R240" s="94" t="s">
        <v>376</v>
      </c>
      <c r="S240" s="88" t="s">
        <v>674</v>
      </c>
      <c r="T240" s="81">
        <v>83166.5</v>
      </c>
      <c r="U240" s="83">
        <f t="shared" si="10"/>
        <v>83.166499999999999</v>
      </c>
      <c r="V240" s="83">
        <f t="shared" si="11"/>
        <v>100</v>
      </c>
      <c r="W240" s="3"/>
    </row>
    <row r="241" spans="1:23" x14ac:dyDescent="0.25">
      <c r="A241" s="32" t="s">
        <v>417</v>
      </c>
      <c r="B241" s="34" t="s">
        <v>675</v>
      </c>
      <c r="C241" s="28">
        <v>83166.5</v>
      </c>
      <c r="D241" s="83">
        <f t="shared" si="9"/>
        <v>83.166499999999999</v>
      </c>
      <c r="E241" s="81">
        <v>83166.5</v>
      </c>
      <c r="F241" s="81" t="s">
        <v>39</v>
      </c>
      <c r="G241" s="81" t="s">
        <v>39</v>
      </c>
      <c r="H241" s="81" t="s">
        <v>39</v>
      </c>
      <c r="I241" s="81">
        <v>83166.5</v>
      </c>
      <c r="J241" s="81" t="s">
        <v>39</v>
      </c>
      <c r="K241" s="81" t="s">
        <v>39</v>
      </c>
      <c r="L241" s="81" t="s">
        <v>39</v>
      </c>
      <c r="M241" s="81" t="s">
        <v>39</v>
      </c>
      <c r="N241" s="81" t="s">
        <v>39</v>
      </c>
      <c r="O241" s="92" t="s">
        <v>39</v>
      </c>
      <c r="P241" s="92" t="s">
        <v>39</v>
      </c>
      <c r="Q241" s="93" t="s">
        <v>417</v>
      </c>
      <c r="R241" s="94" t="s">
        <v>376</v>
      </c>
      <c r="S241" s="88" t="s">
        <v>675</v>
      </c>
      <c r="T241" s="81">
        <v>83166.5</v>
      </c>
      <c r="U241" s="83">
        <f t="shared" si="10"/>
        <v>83.166499999999999</v>
      </c>
      <c r="V241" s="83">
        <f t="shared" si="11"/>
        <v>100</v>
      </c>
      <c r="W241" s="3"/>
    </row>
    <row r="242" spans="1:23" ht="26.25" x14ac:dyDescent="0.25">
      <c r="A242" s="32" t="s">
        <v>570</v>
      </c>
      <c r="B242" s="34" t="s">
        <v>676</v>
      </c>
      <c r="C242" s="28">
        <v>250000</v>
      </c>
      <c r="D242" s="83">
        <f t="shared" si="9"/>
        <v>250</v>
      </c>
      <c r="E242" s="81">
        <v>250000</v>
      </c>
      <c r="F242" s="81" t="s">
        <v>39</v>
      </c>
      <c r="G242" s="81" t="s">
        <v>39</v>
      </c>
      <c r="H242" s="81" t="s">
        <v>39</v>
      </c>
      <c r="I242" s="81">
        <v>250000</v>
      </c>
      <c r="J242" s="81" t="s">
        <v>39</v>
      </c>
      <c r="K242" s="81" t="s">
        <v>39</v>
      </c>
      <c r="L242" s="81" t="s">
        <v>39</v>
      </c>
      <c r="M242" s="81" t="s">
        <v>39</v>
      </c>
      <c r="N242" s="81" t="s">
        <v>39</v>
      </c>
      <c r="O242" s="92" t="s">
        <v>39</v>
      </c>
      <c r="P242" s="92" t="s">
        <v>39</v>
      </c>
      <c r="Q242" s="93" t="s">
        <v>570</v>
      </c>
      <c r="R242" s="94" t="s">
        <v>376</v>
      </c>
      <c r="S242" s="88" t="s">
        <v>676</v>
      </c>
      <c r="T242" s="81">
        <v>250000</v>
      </c>
      <c r="U242" s="83">
        <f t="shared" si="10"/>
        <v>250</v>
      </c>
      <c r="V242" s="83">
        <f t="shared" si="11"/>
        <v>100</v>
      </c>
      <c r="W242" s="3"/>
    </row>
    <row r="243" spans="1:23" ht="51.75" x14ac:dyDescent="0.25">
      <c r="A243" s="32" t="s">
        <v>677</v>
      </c>
      <c r="B243" s="34" t="s">
        <v>678</v>
      </c>
      <c r="C243" s="28">
        <v>250000</v>
      </c>
      <c r="D243" s="83">
        <f t="shared" si="9"/>
        <v>250</v>
      </c>
      <c r="E243" s="81">
        <v>250000</v>
      </c>
      <c r="F243" s="81" t="s">
        <v>39</v>
      </c>
      <c r="G243" s="81" t="s">
        <v>39</v>
      </c>
      <c r="H243" s="81" t="s">
        <v>39</v>
      </c>
      <c r="I243" s="81">
        <v>250000</v>
      </c>
      <c r="J243" s="81" t="s">
        <v>39</v>
      </c>
      <c r="K243" s="81" t="s">
        <v>39</v>
      </c>
      <c r="L243" s="81" t="s">
        <v>39</v>
      </c>
      <c r="M243" s="81" t="s">
        <v>39</v>
      </c>
      <c r="N243" s="81" t="s">
        <v>39</v>
      </c>
      <c r="O243" s="92" t="s">
        <v>39</v>
      </c>
      <c r="P243" s="92" t="s">
        <v>39</v>
      </c>
      <c r="Q243" s="93" t="s">
        <v>677</v>
      </c>
      <c r="R243" s="94" t="s">
        <v>376</v>
      </c>
      <c r="S243" s="88" t="s">
        <v>678</v>
      </c>
      <c r="T243" s="81">
        <v>250000</v>
      </c>
      <c r="U243" s="83">
        <f t="shared" si="10"/>
        <v>250</v>
      </c>
      <c r="V243" s="83">
        <f t="shared" si="11"/>
        <v>100</v>
      </c>
      <c r="W243" s="3"/>
    </row>
    <row r="244" spans="1:23" ht="26.25" x14ac:dyDescent="0.25">
      <c r="A244" s="32" t="s">
        <v>679</v>
      </c>
      <c r="B244" s="34" t="s">
        <v>680</v>
      </c>
      <c r="C244" s="28">
        <v>250000</v>
      </c>
      <c r="D244" s="83">
        <f t="shared" si="9"/>
        <v>250</v>
      </c>
      <c r="E244" s="81">
        <v>250000</v>
      </c>
      <c r="F244" s="81" t="s">
        <v>39</v>
      </c>
      <c r="G244" s="81" t="s">
        <v>39</v>
      </c>
      <c r="H244" s="81" t="s">
        <v>39</v>
      </c>
      <c r="I244" s="81">
        <v>250000</v>
      </c>
      <c r="J244" s="81" t="s">
        <v>39</v>
      </c>
      <c r="K244" s="81" t="s">
        <v>39</v>
      </c>
      <c r="L244" s="81" t="s">
        <v>39</v>
      </c>
      <c r="M244" s="81" t="s">
        <v>39</v>
      </c>
      <c r="N244" s="81" t="s">
        <v>39</v>
      </c>
      <c r="O244" s="92" t="s">
        <v>39</v>
      </c>
      <c r="P244" s="92" t="s">
        <v>39</v>
      </c>
      <c r="Q244" s="93" t="s">
        <v>679</v>
      </c>
      <c r="R244" s="94" t="s">
        <v>376</v>
      </c>
      <c r="S244" s="88" t="s">
        <v>680</v>
      </c>
      <c r="T244" s="81">
        <v>250000</v>
      </c>
      <c r="U244" s="83">
        <f t="shared" si="10"/>
        <v>250</v>
      </c>
      <c r="V244" s="83">
        <f t="shared" si="11"/>
        <v>100</v>
      </c>
      <c r="W244" s="3"/>
    </row>
    <row r="245" spans="1:23" x14ac:dyDescent="0.25">
      <c r="A245" s="32" t="s">
        <v>681</v>
      </c>
      <c r="B245" s="34" t="s">
        <v>682</v>
      </c>
      <c r="C245" s="28">
        <v>804089.93</v>
      </c>
      <c r="D245" s="83">
        <f t="shared" si="9"/>
        <v>804.08993000000009</v>
      </c>
      <c r="E245" s="81">
        <v>804089.93</v>
      </c>
      <c r="F245" s="81" t="s">
        <v>39</v>
      </c>
      <c r="G245" s="81" t="s">
        <v>39</v>
      </c>
      <c r="H245" s="81" t="s">
        <v>39</v>
      </c>
      <c r="I245" s="81">
        <v>804089.93</v>
      </c>
      <c r="J245" s="81" t="s">
        <v>39</v>
      </c>
      <c r="K245" s="81" t="s">
        <v>39</v>
      </c>
      <c r="L245" s="81" t="s">
        <v>39</v>
      </c>
      <c r="M245" s="81" t="s">
        <v>39</v>
      </c>
      <c r="N245" s="81" t="s">
        <v>39</v>
      </c>
      <c r="O245" s="92" t="s">
        <v>39</v>
      </c>
      <c r="P245" s="92" t="s">
        <v>39</v>
      </c>
      <c r="Q245" s="93" t="s">
        <v>681</v>
      </c>
      <c r="R245" s="94" t="s">
        <v>376</v>
      </c>
      <c r="S245" s="88" t="s">
        <v>682</v>
      </c>
      <c r="T245" s="81">
        <v>778981.3</v>
      </c>
      <c r="U245" s="83">
        <f t="shared" si="10"/>
        <v>778.98130000000003</v>
      </c>
      <c r="V245" s="83">
        <f t="shared" si="11"/>
        <v>96.877385344198998</v>
      </c>
      <c r="W245" s="3"/>
    </row>
    <row r="246" spans="1:23" x14ac:dyDescent="0.25">
      <c r="A246" s="32" t="s">
        <v>683</v>
      </c>
      <c r="B246" s="34" t="s">
        <v>684</v>
      </c>
      <c r="C246" s="28">
        <v>804089.93</v>
      </c>
      <c r="D246" s="83">
        <f t="shared" si="9"/>
        <v>804.08993000000009</v>
      </c>
      <c r="E246" s="81">
        <v>804089.93</v>
      </c>
      <c r="F246" s="81" t="s">
        <v>39</v>
      </c>
      <c r="G246" s="81" t="s">
        <v>39</v>
      </c>
      <c r="H246" s="81" t="s">
        <v>39</v>
      </c>
      <c r="I246" s="81">
        <v>804089.93</v>
      </c>
      <c r="J246" s="81" t="s">
        <v>39</v>
      </c>
      <c r="K246" s="81" t="s">
        <v>39</v>
      </c>
      <c r="L246" s="81" t="s">
        <v>39</v>
      </c>
      <c r="M246" s="81" t="s">
        <v>39</v>
      </c>
      <c r="N246" s="81" t="s">
        <v>39</v>
      </c>
      <c r="O246" s="92" t="s">
        <v>39</v>
      </c>
      <c r="P246" s="92" t="s">
        <v>39</v>
      </c>
      <c r="Q246" s="93" t="s">
        <v>683</v>
      </c>
      <c r="R246" s="94" t="s">
        <v>376</v>
      </c>
      <c r="S246" s="88" t="s">
        <v>684</v>
      </c>
      <c r="T246" s="81">
        <v>778981.3</v>
      </c>
      <c r="U246" s="83">
        <f t="shared" si="10"/>
        <v>778.98130000000003</v>
      </c>
      <c r="V246" s="83">
        <f t="shared" si="11"/>
        <v>96.877385344198998</v>
      </c>
      <c r="W246" s="3"/>
    </row>
    <row r="247" spans="1:23" ht="64.5" x14ac:dyDescent="0.25">
      <c r="A247" s="32" t="s">
        <v>381</v>
      </c>
      <c r="B247" s="34" t="s">
        <v>685</v>
      </c>
      <c r="C247" s="28">
        <v>10000</v>
      </c>
      <c r="D247" s="83">
        <f t="shared" si="9"/>
        <v>10</v>
      </c>
      <c r="E247" s="81">
        <v>10000</v>
      </c>
      <c r="F247" s="81" t="s">
        <v>39</v>
      </c>
      <c r="G247" s="81" t="s">
        <v>39</v>
      </c>
      <c r="H247" s="81" t="s">
        <v>39</v>
      </c>
      <c r="I247" s="81">
        <v>10000</v>
      </c>
      <c r="J247" s="81" t="s">
        <v>39</v>
      </c>
      <c r="K247" s="81" t="s">
        <v>39</v>
      </c>
      <c r="L247" s="81" t="s">
        <v>39</v>
      </c>
      <c r="M247" s="81" t="s">
        <v>39</v>
      </c>
      <c r="N247" s="81" t="s">
        <v>39</v>
      </c>
      <c r="O247" s="92" t="s">
        <v>39</v>
      </c>
      <c r="P247" s="92" t="s">
        <v>39</v>
      </c>
      <c r="Q247" s="93" t="s">
        <v>381</v>
      </c>
      <c r="R247" s="94" t="s">
        <v>376</v>
      </c>
      <c r="S247" s="88" t="s">
        <v>685</v>
      </c>
      <c r="T247" s="81" t="s">
        <v>39</v>
      </c>
      <c r="U247" s="81" t="s">
        <v>39</v>
      </c>
      <c r="V247" s="81" t="s">
        <v>39</v>
      </c>
      <c r="W247" s="3"/>
    </row>
    <row r="248" spans="1:23" ht="26.25" x14ac:dyDescent="0.25">
      <c r="A248" s="32" t="s">
        <v>383</v>
      </c>
      <c r="B248" s="34" t="s">
        <v>686</v>
      </c>
      <c r="C248" s="28">
        <v>10000</v>
      </c>
      <c r="D248" s="83">
        <f t="shared" si="9"/>
        <v>10</v>
      </c>
      <c r="E248" s="81">
        <v>10000</v>
      </c>
      <c r="F248" s="81" t="s">
        <v>39</v>
      </c>
      <c r="G248" s="81" t="s">
        <v>39</v>
      </c>
      <c r="H248" s="81" t="s">
        <v>39</v>
      </c>
      <c r="I248" s="81">
        <v>10000</v>
      </c>
      <c r="J248" s="81" t="s">
        <v>39</v>
      </c>
      <c r="K248" s="81" t="s">
        <v>39</v>
      </c>
      <c r="L248" s="81" t="s">
        <v>39</v>
      </c>
      <c r="M248" s="81" t="s">
        <v>39</v>
      </c>
      <c r="N248" s="81" t="s">
        <v>39</v>
      </c>
      <c r="O248" s="92" t="s">
        <v>39</v>
      </c>
      <c r="P248" s="92" t="s">
        <v>39</v>
      </c>
      <c r="Q248" s="93" t="s">
        <v>383</v>
      </c>
      <c r="R248" s="94" t="s">
        <v>376</v>
      </c>
      <c r="S248" s="88" t="s">
        <v>686</v>
      </c>
      <c r="T248" s="81" t="s">
        <v>39</v>
      </c>
      <c r="U248" s="81" t="s">
        <v>39</v>
      </c>
      <c r="V248" s="81" t="s">
        <v>39</v>
      </c>
      <c r="W248" s="3"/>
    </row>
    <row r="249" spans="1:23" ht="26.25" x14ac:dyDescent="0.25">
      <c r="A249" s="32" t="s">
        <v>397</v>
      </c>
      <c r="B249" s="34" t="s">
        <v>687</v>
      </c>
      <c r="C249" s="28">
        <v>10000</v>
      </c>
      <c r="D249" s="83">
        <f t="shared" si="9"/>
        <v>10</v>
      </c>
      <c r="E249" s="81">
        <v>10000</v>
      </c>
      <c r="F249" s="81" t="s">
        <v>39</v>
      </c>
      <c r="G249" s="81" t="s">
        <v>39</v>
      </c>
      <c r="H249" s="81" t="s">
        <v>39</v>
      </c>
      <c r="I249" s="81">
        <v>10000</v>
      </c>
      <c r="J249" s="81" t="s">
        <v>39</v>
      </c>
      <c r="K249" s="81" t="s">
        <v>39</v>
      </c>
      <c r="L249" s="81" t="s">
        <v>39</v>
      </c>
      <c r="M249" s="81" t="s">
        <v>39</v>
      </c>
      <c r="N249" s="81" t="s">
        <v>39</v>
      </c>
      <c r="O249" s="92" t="s">
        <v>39</v>
      </c>
      <c r="P249" s="92" t="s">
        <v>39</v>
      </c>
      <c r="Q249" s="93" t="s">
        <v>397</v>
      </c>
      <c r="R249" s="94" t="s">
        <v>376</v>
      </c>
      <c r="S249" s="88" t="s">
        <v>687</v>
      </c>
      <c r="T249" s="81" t="s">
        <v>39</v>
      </c>
      <c r="U249" s="81" t="s">
        <v>39</v>
      </c>
      <c r="V249" s="81" t="s">
        <v>39</v>
      </c>
      <c r="W249" s="3"/>
    </row>
    <row r="250" spans="1:23" ht="26.25" x14ac:dyDescent="0.25">
      <c r="A250" s="32" t="s">
        <v>413</v>
      </c>
      <c r="B250" s="34" t="s">
        <v>688</v>
      </c>
      <c r="C250" s="28">
        <v>709089.93</v>
      </c>
      <c r="D250" s="83">
        <f t="shared" si="9"/>
        <v>709.08993000000009</v>
      </c>
      <c r="E250" s="81">
        <v>709089.93</v>
      </c>
      <c r="F250" s="81" t="s">
        <v>39</v>
      </c>
      <c r="G250" s="81" t="s">
        <v>39</v>
      </c>
      <c r="H250" s="81" t="s">
        <v>39</v>
      </c>
      <c r="I250" s="81">
        <v>709089.93</v>
      </c>
      <c r="J250" s="81" t="s">
        <v>39</v>
      </c>
      <c r="K250" s="81" t="s">
        <v>39</v>
      </c>
      <c r="L250" s="81" t="s">
        <v>39</v>
      </c>
      <c r="M250" s="81" t="s">
        <v>39</v>
      </c>
      <c r="N250" s="81" t="s">
        <v>39</v>
      </c>
      <c r="O250" s="92" t="s">
        <v>39</v>
      </c>
      <c r="P250" s="92" t="s">
        <v>39</v>
      </c>
      <c r="Q250" s="93" t="s">
        <v>413</v>
      </c>
      <c r="R250" s="94" t="s">
        <v>376</v>
      </c>
      <c r="S250" s="88" t="s">
        <v>688</v>
      </c>
      <c r="T250" s="81">
        <v>698981.3</v>
      </c>
      <c r="U250" s="83">
        <f t="shared" si="10"/>
        <v>698.98130000000003</v>
      </c>
      <c r="V250" s="83">
        <f t="shared" si="11"/>
        <v>98.574422005964735</v>
      </c>
      <c r="W250" s="3"/>
    </row>
    <row r="251" spans="1:23" ht="26.25" x14ac:dyDescent="0.25">
      <c r="A251" s="32" t="s">
        <v>415</v>
      </c>
      <c r="B251" s="34" t="s">
        <v>689</v>
      </c>
      <c r="C251" s="28">
        <v>709089.93</v>
      </c>
      <c r="D251" s="83">
        <f t="shared" si="9"/>
        <v>709.08993000000009</v>
      </c>
      <c r="E251" s="81">
        <v>709089.93</v>
      </c>
      <c r="F251" s="81" t="s">
        <v>39</v>
      </c>
      <c r="G251" s="81" t="s">
        <v>39</v>
      </c>
      <c r="H251" s="81" t="s">
        <v>39</v>
      </c>
      <c r="I251" s="81">
        <v>709089.93</v>
      </c>
      <c r="J251" s="81" t="s">
        <v>39</v>
      </c>
      <c r="K251" s="81" t="s">
        <v>39</v>
      </c>
      <c r="L251" s="81" t="s">
        <v>39</v>
      </c>
      <c r="M251" s="81" t="s">
        <v>39</v>
      </c>
      <c r="N251" s="81" t="s">
        <v>39</v>
      </c>
      <c r="O251" s="92" t="s">
        <v>39</v>
      </c>
      <c r="P251" s="92" t="s">
        <v>39</v>
      </c>
      <c r="Q251" s="93" t="s">
        <v>415</v>
      </c>
      <c r="R251" s="94" t="s">
        <v>376</v>
      </c>
      <c r="S251" s="88" t="s">
        <v>689</v>
      </c>
      <c r="T251" s="81">
        <v>698981.3</v>
      </c>
      <c r="U251" s="83">
        <f t="shared" si="10"/>
        <v>698.98130000000003</v>
      </c>
      <c r="V251" s="83">
        <f t="shared" si="11"/>
        <v>98.574422005964735</v>
      </c>
      <c r="W251" s="3"/>
    </row>
    <row r="252" spans="1:23" x14ac:dyDescent="0.25">
      <c r="A252" s="32" t="s">
        <v>417</v>
      </c>
      <c r="B252" s="34" t="s">
        <v>690</v>
      </c>
      <c r="C252" s="28">
        <v>709089.93</v>
      </c>
      <c r="D252" s="83">
        <f t="shared" si="9"/>
        <v>709.08993000000009</v>
      </c>
      <c r="E252" s="81">
        <v>709089.93</v>
      </c>
      <c r="F252" s="81" t="s">
        <v>39</v>
      </c>
      <c r="G252" s="81" t="s">
        <v>39</v>
      </c>
      <c r="H252" s="81" t="s">
        <v>39</v>
      </c>
      <c r="I252" s="81">
        <v>709089.93</v>
      </c>
      <c r="J252" s="81" t="s">
        <v>39</v>
      </c>
      <c r="K252" s="81" t="s">
        <v>39</v>
      </c>
      <c r="L252" s="81" t="s">
        <v>39</v>
      </c>
      <c r="M252" s="81" t="s">
        <v>39</v>
      </c>
      <c r="N252" s="81" t="s">
        <v>39</v>
      </c>
      <c r="O252" s="92" t="s">
        <v>39</v>
      </c>
      <c r="P252" s="92" t="s">
        <v>39</v>
      </c>
      <c r="Q252" s="93" t="s">
        <v>417</v>
      </c>
      <c r="R252" s="94" t="s">
        <v>376</v>
      </c>
      <c r="S252" s="88" t="s">
        <v>690</v>
      </c>
      <c r="T252" s="81">
        <v>698981.3</v>
      </c>
      <c r="U252" s="83">
        <f t="shared" si="10"/>
        <v>698.98130000000003</v>
      </c>
      <c r="V252" s="83">
        <f t="shared" si="11"/>
        <v>98.574422005964735</v>
      </c>
      <c r="W252" s="3"/>
    </row>
    <row r="253" spans="1:23" x14ac:dyDescent="0.25">
      <c r="A253" s="32" t="s">
        <v>466</v>
      </c>
      <c r="B253" s="34" t="s">
        <v>691</v>
      </c>
      <c r="C253" s="28">
        <v>85000</v>
      </c>
      <c r="D253" s="83">
        <f t="shared" si="9"/>
        <v>85</v>
      </c>
      <c r="E253" s="81">
        <v>85000</v>
      </c>
      <c r="F253" s="81" t="s">
        <v>39</v>
      </c>
      <c r="G253" s="81" t="s">
        <v>39</v>
      </c>
      <c r="H253" s="81" t="s">
        <v>39</v>
      </c>
      <c r="I253" s="81">
        <v>85000</v>
      </c>
      <c r="J253" s="81" t="s">
        <v>39</v>
      </c>
      <c r="K253" s="81" t="s">
        <v>39</v>
      </c>
      <c r="L253" s="81" t="s">
        <v>39</v>
      </c>
      <c r="M253" s="81" t="s">
        <v>39</v>
      </c>
      <c r="N253" s="81" t="s">
        <v>39</v>
      </c>
      <c r="O253" s="92" t="s">
        <v>39</v>
      </c>
      <c r="P253" s="92" t="s">
        <v>39</v>
      </c>
      <c r="Q253" s="93" t="s">
        <v>466</v>
      </c>
      <c r="R253" s="94" t="s">
        <v>376</v>
      </c>
      <c r="S253" s="88" t="s">
        <v>691</v>
      </c>
      <c r="T253" s="81">
        <v>80000</v>
      </c>
      <c r="U253" s="83">
        <f t="shared" si="10"/>
        <v>80</v>
      </c>
      <c r="V253" s="83">
        <f t="shared" si="11"/>
        <v>94.117647058823522</v>
      </c>
      <c r="W253" s="3"/>
    </row>
    <row r="254" spans="1:23" x14ac:dyDescent="0.25">
      <c r="A254" s="32" t="s">
        <v>468</v>
      </c>
      <c r="B254" s="34" t="s">
        <v>692</v>
      </c>
      <c r="C254" s="28">
        <v>85000</v>
      </c>
      <c r="D254" s="83">
        <f t="shared" si="9"/>
        <v>85</v>
      </c>
      <c r="E254" s="81">
        <v>85000</v>
      </c>
      <c r="F254" s="81" t="s">
        <v>39</v>
      </c>
      <c r="G254" s="81" t="s">
        <v>39</v>
      </c>
      <c r="H254" s="81" t="s">
        <v>39</v>
      </c>
      <c r="I254" s="81">
        <v>85000</v>
      </c>
      <c r="J254" s="81" t="s">
        <v>39</v>
      </c>
      <c r="K254" s="81" t="s">
        <v>39</v>
      </c>
      <c r="L254" s="81" t="s">
        <v>39</v>
      </c>
      <c r="M254" s="81" t="s">
        <v>39</v>
      </c>
      <c r="N254" s="81" t="s">
        <v>39</v>
      </c>
      <c r="O254" s="92" t="s">
        <v>39</v>
      </c>
      <c r="P254" s="92" t="s">
        <v>39</v>
      </c>
      <c r="Q254" s="93" t="s">
        <v>468</v>
      </c>
      <c r="R254" s="94" t="s">
        <v>376</v>
      </c>
      <c r="S254" s="88" t="s">
        <v>692</v>
      </c>
      <c r="T254" s="81">
        <v>80000</v>
      </c>
      <c r="U254" s="83">
        <f t="shared" si="10"/>
        <v>80</v>
      </c>
      <c r="V254" s="83">
        <f t="shared" si="11"/>
        <v>94.117647058823522</v>
      </c>
      <c r="W254" s="3"/>
    </row>
    <row r="255" spans="1:23" ht="12.95" customHeight="1" x14ac:dyDescent="0.25">
      <c r="A255" s="61"/>
      <c r="B255" s="62"/>
      <c r="C255" s="62"/>
      <c r="D255" s="83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6"/>
      <c r="R255" s="95"/>
      <c r="S255" s="95"/>
      <c r="T255" s="95"/>
      <c r="U255" s="83"/>
      <c r="V255" s="83"/>
      <c r="W255" s="3"/>
    </row>
    <row r="256" spans="1:23" ht="54.75" customHeight="1" x14ac:dyDescent="0.25">
      <c r="A256" s="63" t="s">
        <v>693</v>
      </c>
      <c r="B256" s="64" t="s">
        <v>38</v>
      </c>
      <c r="C256" s="65">
        <v>-33504300</v>
      </c>
      <c r="D256" s="83">
        <f t="shared" si="9"/>
        <v>-33504.300000000003</v>
      </c>
      <c r="E256" s="97">
        <v>-33504300</v>
      </c>
      <c r="F256" s="97" t="s">
        <v>39</v>
      </c>
      <c r="G256" s="97" t="s">
        <v>39</v>
      </c>
      <c r="H256" s="97" t="s">
        <v>39</v>
      </c>
      <c r="I256" s="97">
        <v>-33504300</v>
      </c>
      <c r="J256" s="97" t="s">
        <v>39</v>
      </c>
      <c r="K256" s="97" t="s">
        <v>39</v>
      </c>
      <c r="L256" s="97" t="s">
        <v>39</v>
      </c>
      <c r="M256" s="97" t="s">
        <v>39</v>
      </c>
      <c r="N256" s="97" t="s">
        <v>39</v>
      </c>
      <c r="O256" s="98" t="s">
        <v>39</v>
      </c>
      <c r="P256" s="98" t="s">
        <v>39</v>
      </c>
      <c r="Q256" s="99" t="s">
        <v>693</v>
      </c>
      <c r="R256" s="100">
        <v>450</v>
      </c>
      <c r="S256" s="101" t="s">
        <v>38</v>
      </c>
      <c r="T256" s="97">
        <v>-6668819.2400000002</v>
      </c>
      <c r="U256" s="83">
        <f t="shared" si="10"/>
        <v>-6668.8192399999998</v>
      </c>
      <c r="V256" s="83">
        <f t="shared" si="11"/>
        <v>19.904368215423094</v>
      </c>
      <c r="W256" s="3"/>
    </row>
    <row r="257" spans="1:23" ht="12.95" customHeight="1" x14ac:dyDescent="0.25">
      <c r="A257" s="2"/>
      <c r="B257" s="47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48"/>
      <c r="R257" s="48"/>
      <c r="S257" s="14"/>
      <c r="T257" s="14"/>
      <c r="U257" s="14"/>
      <c r="V257" s="14"/>
      <c r="W257" s="3"/>
    </row>
    <row r="258" spans="1:23" ht="12.95" customHeight="1" x14ac:dyDescent="0.25">
      <c r="A258" s="4"/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2"/>
      <c r="W258" s="3"/>
    </row>
  </sheetData>
  <mergeCells count="19">
    <mergeCell ref="A12:V12"/>
    <mergeCell ref="D2:V2"/>
    <mergeCell ref="D3:V3"/>
    <mergeCell ref="D4:V4"/>
    <mergeCell ref="D5:V5"/>
    <mergeCell ref="D6:V6"/>
    <mergeCell ref="D7:V7"/>
    <mergeCell ref="D8:V8"/>
    <mergeCell ref="D10:V10"/>
    <mergeCell ref="D11:H11"/>
    <mergeCell ref="T15:T16"/>
    <mergeCell ref="U15:U16"/>
    <mergeCell ref="V15:V16"/>
    <mergeCell ref="A15:A16"/>
    <mergeCell ref="B15:B16"/>
    <mergeCell ref="Q15:Q16"/>
    <mergeCell ref="R15:R16"/>
    <mergeCell ref="S15:S16"/>
    <mergeCell ref="D15:D16"/>
  </mergeCells>
  <pageMargins left="0.78740157480314965" right="0.59055118110236227" top="0.59055118110236227" bottom="0.39370078740157483" header="0" footer="0"/>
  <pageSetup paperSize="9" scale="64" fitToWidth="2" fitToHeight="0" orientation="portrait" r:id="rId1"/>
  <headerFooter differentFirst="1">
    <oddHeader>&amp;C
&amp;P</oddHeader>
    <evenFooter>&amp;R&amp;D&amp; СТР. &amp;P</evenFooter>
  </headerFooter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I3" sqref="I3"/>
    </sheetView>
  </sheetViews>
  <sheetFormatPr defaultColWidth="8.5703125" defaultRowHeight="15" x14ac:dyDescent="0.25"/>
  <cols>
    <col min="1" max="1" width="49.42578125" style="1" customWidth="1"/>
    <col min="2" max="2" width="25.28515625" style="1" customWidth="1"/>
    <col min="3" max="3" width="17.5703125" style="1" hidden="1" customWidth="1"/>
    <col min="4" max="4" width="17.5703125" style="1" customWidth="1"/>
    <col min="5" max="6" width="17.5703125" style="1" hidden="1" customWidth="1"/>
    <col min="7" max="7" width="17.5703125" style="1" customWidth="1"/>
    <col min="8" max="8" width="17.5703125" style="1" hidden="1" customWidth="1"/>
    <col min="9" max="9" width="17.5703125" style="1" customWidth="1"/>
    <col min="10" max="10" width="8.5703125" style="1" customWidth="1"/>
    <col min="11" max="16384" width="8.5703125" style="1"/>
  </cols>
  <sheetData>
    <row r="1" spans="1:10" ht="15.75" x14ac:dyDescent="0.25">
      <c r="A1" s="35"/>
      <c r="B1" s="35"/>
      <c r="C1" s="35"/>
      <c r="D1" s="35"/>
      <c r="E1" s="35"/>
      <c r="F1" s="35"/>
      <c r="G1" s="35"/>
      <c r="H1" s="35"/>
    </row>
    <row r="2" spans="1:10" ht="15.75" x14ac:dyDescent="0.25">
      <c r="A2" s="35"/>
      <c r="B2" s="35"/>
      <c r="C2" s="35"/>
      <c r="D2" s="108" t="s">
        <v>736</v>
      </c>
      <c r="E2" s="108"/>
      <c r="F2" s="108"/>
      <c r="G2" s="108"/>
      <c r="H2" s="108"/>
      <c r="I2" s="108"/>
    </row>
    <row r="3" spans="1:10" ht="15.75" x14ac:dyDescent="0.25">
      <c r="A3" s="36"/>
      <c r="B3" s="37"/>
      <c r="C3" s="38"/>
      <c r="D3" s="41" t="s">
        <v>749</v>
      </c>
      <c r="E3" s="41"/>
      <c r="F3" s="41"/>
      <c r="G3" s="41"/>
      <c r="H3" s="41"/>
      <c r="I3" s="75"/>
    </row>
    <row r="4" spans="1:10" ht="16.5" customHeight="1" x14ac:dyDescent="0.25">
      <c r="A4" s="36"/>
      <c r="B4" s="37"/>
      <c r="C4" s="38"/>
      <c r="D4" s="41" t="s">
        <v>725</v>
      </c>
      <c r="E4" s="41"/>
      <c r="F4" s="41"/>
      <c r="G4" s="41"/>
      <c r="H4" s="41"/>
      <c r="I4" s="41"/>
    </row>
    <row r="5" spans="1:10" ht="14.25" customHeight="1" x14ac:dyDescent="0.25">
      <c r="A5" s="36"/>
      <c r="B5" s="37"/>
      <c r="C5" s="38"/>
      <c r="D5" s="110" t="s">
        <v>726</v>
      </c>
      <c r="E5" s="110"/>
      <c r="F5" s="110"/>
      <c r="G5" s="110"/>
      <c r="H5" s="110"/>
      <c r="I5" s="110"/>
    </row>
    <row r="6" spans="1:10" ht="15" customHeight="1" x14ac:dyDescent="0.25">
      <c r="A6" s="36"/>
      <c r="B6" s="37"/>
      <c r="C6" s="38"/>
      <c r="D6" s="110" t="s">
        <v>737</v>
      </c>
      <c r="E6" s="110"/>
      <c r="F6" s="110"/>
      <c r="G6" s="110"/>
      <c r="H6" s="110"/>
      <c r="I6" s="110"/>
    </row>
    <row r="7" spans="1:10" ht="15" customHeight="1" x14ac:dyDescent="0.25">
      <c r="A7" s="36"/>
      <c r="B7" s="37"/>
      <c r="C7" s="38"/>
      <c r="D7" s="110" t="s">
        <v>725</v>
      </c>
      <c r="E7" s="110"/>
      <c r="F7" s="110"/>
      <c r="G7" s="110"/>
      <c r="H7" s="110"/>
      <c r="I7" s="110"/>
    </row>
    <row r="8" spans="1:10" ht="15" customHeight="1" x14ac:dyDescent="0.25">
      <c r="A8" s="36"/>
      <c r="B8" s="37"/>
      <c r="C8" s="38"/>
      <c r="D8" s="110" t="s">
        <v>739</v>
      </c>
      <c r="E8" s="110"/>
      <c r="F8" s="110"/>
      <c r="G8" s="110"/>
      <c r="H8" s="110"/>
      <c r="I8" s="110"/>
    </row>
    <row r="9" spans="1:10" ht="15.75" customHeight="1" x14ac:dyDescent="0.25">
      <c r="A9" s="36"/>
      <c r="B9" s="37"/>
      <c r="C9" s="38"/>
      <c r="D9" s="109" t="s">
        <v>740</v>
      </c>
      <c r="E9" s="109"/>
      <c r="F9" s="109"/>
      <c r="G9" s="109"/>
      <c r="H9" s="109"/>
      <c r="I9" s="109"/>
    </row>
    <row r="10" spans="1:10" ht="16.5" customHeight="1" x14ac:dyDescent="0.25">
      <c r="A10" s="36"/>
      <c r="B10" s="37"/>
      <c r="C10" s="38"/>
      <c r="D10" s="109" t="s">
        <v>741</v>
      </c>
      <c r="E10" s="109"/>
      <c r="F10" s="109"/>
      <c r="G10" s="109"/>
      <c r="H10" s="109"/>
      <c r="I10" s="75"/>
    </row>
    <row r="11" spans="1:10" ht="16.5" customHeight="1" x14ac:dyDescent="0.25">
      <c r="A11" s="36"/>
      <c r="B11" s="37"/>
      <c r="C11" s="38"/>
      <c r="D11" s="40"/>
      <c r="E11" s="106"/>
      <c r="F11" s="106"/>
      <c r="G11" s="106"/>
      <c r="H11" s="106"/>
      <c r="I11" s="3"/>
    </row>
    <row r="12" spans="1:10" ht="23.25" customHeight="1" x14ac:dyDescent="0.3">
      <c r="A12" s="112" t="s">
        <v>738</v>
      </c>
      <c r="B12" s="112"/>
      <c r="C12" s="112"/>
      <c r="D12" s="112"/>
      <c r="E12" s="112"/>
      <c r="F12" s="112"/>
      <c r="G12" s="112"/>
      <c r="H12" s="112"/>
      <c r="I12" s="112"/>
    </row>
    <row r="13" spans="1:10" ht="18.75" customHeight="1" x14ac:dyDescent="0.3">
      <c r="A13" s="112" t="s">
        <v>746</v>
      </c>
      <c r="B13" s="112"/>
      <c r="C13" s="112"/>
      <c r="D13" s="112"/>
      <c r="E13" s="112"/>
      <c r="F13" s="112"/>
      <c r="G13" s="112"/>
      <c r="H13" s="112"/>
      <c r="I13" s="112"/>
    </row>
    <row r="14" spans="1:10" ht="18.75" x14ac:dyDescent="0.3">
      <c r="A14" s="56"/>
      <c r="B14" s="56"/>
      <c r="C14" s="56"/>
      <c r="D14" s="56"/>
      <c r="E14" s="56"/>
      <c r="F14" s="56"/>
      <c r="G14" s="56"/>
      <c r="H14" s="56"/>
      <c r="I14" s="3"/>
    </row>
    <row r="15" spans="1:10" ht="14.1" customHeight="1" x14ac:dyDescent="0.25">
      <c r="A15" s="36"/>
      <c r="B15" s="37"/>
      <c r="C15" s="38"/>
      <c r="D15" s="40"/>
      <c r="E15" s="40"/>
      <c r="F15" s="40"/>
      <c r="G15" s="45"/>
      <c r="H15" s="73" t="s">
        <v>729</v>
      </c>
      <c r="I15" s="74" t="s">
        <v>729</v>
      </c>
    </row>
    <row r="16" spans="1:10" ht="11.45" customHeight="1" x14ac:dyDescent="0.25">
      <c r="A16" s="113" t="s">
        <v>3</v>
      </c>
      <c r="B16" s="113" t="s">
        <v>694</v>
      </c>
      <c r="C16" s="12"/>
      <c r="D16" s="116" t="s">
        <v>721</v>
      </c>
      <c r="E16" s="13"/>
      <c r="F16" s="12"/>
      <c r="G16" s="116" t="s">
        <v>722</v>
      </c>
      <c r="H16" s="13"/>
      <c r="I16" s="116" t="s">
        <v>723</v>
      </c>
      <c r="J16" s="3"/>
    </row>
    <row r="17" spans="1:10" ht="42" customHeight="1" x14ac:dyDescent="0.25">
      <c r="A17" s="114"/>
      <c r="B17" s="114"/>
      <c r="C17" s="11" t="s">
        <v>4</v>
      </c>
      <c r="D17" s="117"/>
      <c r="E17" s="11" t="s">
        <v>5</v>
      </c>
      <c r="F17" s="10"/>
      <c r="G17" s="117"/>
      <c r="H17" s="10" t="s">
        <v>5</v>
      </c>
      <c r="I17" s="117"/>
      <c r="J17" s="3"/>
    </row>
    <row r="18" spans="1:10" ht="11.45" customHeight="1" x14ac:dyDescent="0.25">
      <c r="A18" s="11" t="s">
        <v>17</v>
      </c>
      <c r="B18" s="71" t="s">
        <v>18</v>
      </c>
      <c r="C18" s="15" t="s">
        <v>20</v>
      </c>
      <c r="D18" s="72" t="s">
        <v>19</v>
      </c>
      <c r="E18" s="15" t="s">
        <v>22</v>
      </c>
      <c r="F18" s="15" t="s">
        <v>34</v>
      </c>
      <c r="G18" s="72" t="s">
        <v>20</v>
      </c>
      <c r="H18" s="15" t="s">
        <v>35</v>
      </c>
      <c r="I18" s="72" t="s">
        <v>21</v>
      </c>
      <c r="J18" s="3"/>
    </row>
    <row r="19" spans="1:10" ht="38.25" customHeight="1" x14ac:dyDescent="0.25">
      <c r="A19" s="49" t="s">
        <v>695</v>
      </c>
      <c r="B19" s="16" t="s">
        <v>38</v>
      </c>
      <c r="C19" s="17">
        <v>33504300</v>
      </c>
      <c r="D19" s="76">
        <f>C19/1000</f>
        <v>33504.300000000003</v>
      </c>
      <c r="E19" s="76">
        <v>33504300</v>
      </c>
      <c r="F19" s="76">
        <v>6668819.2400000002</v>
      </c>
      <c r="G19" s="76">
        <f>F19/1000</f>
        <v>6668.8192399999998</v>
      </c>
      <c r="H19" s="76">
        <v>6668819.2400000002</v>
      </c>
      <c r="I19" s="76">
        <f>G19/D19*100</f>
        <v>19.904368215423094</v>
      </c>
      <c r="J19" s="3"/>
    </row>
    <row r="20" spans="1:10" ht="19.5" customHeight="1" x14ac:dyDescent="0.25">
      <c r="A20" s="67" t="s">
        <v>696</v>
      </c>
      <c r="B20" s="18"/>
      <c r="C20" s="18"/>
      <c r="D20" s="77"/>
      <c r="E20" s="77"/>
      <c r="F20" s="77"/>
      <c r="G20" s="77"/>
      <c r="H20" s="77"/>
      <c r="I20" s="77"/>
      <c r="J20" s="3"/>
    </row>
    <row r="21" spans="1:10" ht="24.75" customHeight="1" x14ac:dyDescent="0.25">
      <c r="A21" s="68" t="s">
        <v>697</v>
      </c>
      <c r="B21" s="69" t="s">
        <v>38</v>
      </c>
      <c r="C21" s="50" t="s">
        <v>39</v>
      </c>
      <c r="D21" s="78" t="s">
        <v>39</v>
      </c>
      <c r="E21" s="78" t="s">
        <v>39</v>
      </c>
      <c r="F21" s="78" t="s">
        <v>39</v>
      </c>
      <c r="G21" s="78" t="s">
        <v>39</v>
      </c>
      <c r="H21" s="78" t="s">
        <v>39</v>
      </c>
      <c r="I21" s="78" t="s">
        <v>39</v>
      </c>
      <c r="J21" s="3"/>
    </row>
    <row r="22" spans="1:10" ht="12.95" customHeight="1" x14ac:dyDescent="0.25">
      <c r="A22" s="70" t="s">
        <v>698</v>
      </c>
      <c r="B22" s="18"/>
      <c r="C22" s="18"/>
      <c r="D22" s="77"/>
      <c r="E22" s="77"/>
      <c r="F22" s="77"/>
      <c r="G22" s="77"/>
      <c r="H22" s="77"/>
      <c r="I22" s="77"/>
      <c r="J22" s="3"/>
    </row>
    <row r="23" spans="1:10" ht="24.75" customHeight="1" x14ac:dyDescent="0.25">
      <c r="A23" s="68" t="s">
        <v>699</v>
      </c>
      <c r="B23" s="69" t="s">
        <v>38</v>
      </c>
      <c r="C23" s="50" t="s">
        <v>39</v>
      </c>
      <c r="D23" s="78" t="s">
        <v>39</v>
      </c>
      <c r="E23" s="78" t="s">
        <v>39</v>
      </c>
      <c r="F23" s="78" t="s">
        <v>39</v>
      </c>
      <c r="G23" s="78" t="s">
        <v>39</v>
      </c>
      <c r="H23" s="78" t="s">
        <v>39</v>
      </c>
      <c r="I23" s="78" t="s">
        <v>39</v>
      </c>
      <c r="J23" s="3"/>
    </row>
    <row r="24" spans="1:10" ht="15" customHeight="1" x14ac:dyDescent="0.25">
      <c r="A24" s="70" t="s">
        <v>698</v>
      </c>
      <c r="B24" s="18"/>
      <c r="C24" s="18"/>
      <c r="D24" s="115">
        <f>C25/1000</f>
        <v>33504.300000000003</v>
      </c>
      <c r="E24" s="79"/>
      <c r="F24" s="79"/>
      <c r="G24" s="115">
        <f>F25/1000</f>
        <v>6668.8192399999998</v>
      </c>
      <c r="H24" s="79"/>
      <c r="I24" s="115">
        <f>G24/D24*100</f>
        <v>19.904368215423094</v>
      </c>
      <c r="J24" s="3"/>
    </row>
    <row r="25" spans="1:10" ht="24.75" customHeight="1" x14ac:dyDescent="0.25">
      <c r="A25" s="68" t="s">
        <v>700</v>
      </c>
      <c r="B25" s="69" t="s">
        <v>38</v>
      </c>
      <c r="C25" s="50">
        <v>33504300</v>
      </c>
      <c r="D25" s="115"/>
      <c r="E25" s="80">
        <v>33504300</v>
      </c>
      <c r="F25" s="80">
        <v>6668819.2400000002</v>
      </c>
      <c r="G25" s="115"/>
      <c r="H25" s="80">
        <v>6668819.2400000002</v>
      </c>
      <c r="I25" s="115"/>
      <c r="J25" s="3"/>
    </row>
    <row r="26" spans="1:10" ht="23.25" x14ac:dyDescent="0.25">
      <c r="A26" s="19" t="s">
        <v>701</v>
      </c>
      <c r="B26" s="69" t="s">
        <v>702</v>
      </c>
      <c r="C26" s="50">
        <v>33504300</v>
      </c>
      <c r="D26" s="76">
        <f t="shared" ref="D26:D36" si="0">C26/1000</f>
        <v>33504.300000000003</v>
      </c>
      <c r="E26" s="78">
        <v>33504300</v>
      </c>
      <c r="F26" s="78">
        <v>6668819.2400000002</v>
      </c>
      <c r="G26" s="76">
        <f t="shared" ref="G26:G36" si="1">F26/1000</f>
        <v>6668.8192399999998</v>
      </c>
      <c r="H26" s="78">
        <v>6668819.2400000002</v>
      </c>
      <c r="I26" s="76">
        <f t="shared" ref="I26:I36" si="2">G26/D26*100</f>
        <v>19.904368215423094</v>
      </c>
      <c r="J26" s="3"/>
    </row>
    <row r="27" spans="1:10" ht="24.75" customHeight="1" x14ac:dyDescent="0.25">
      <c r="A27" s="68" t="s">
        <v>703</v>
      </c>
      <c r="B27" s="69" t="s">
        <v>38</v>
      </c>
      <c r="C27" s="50">
        <v>-1104804919.3399999</v>
      </c>
      <c r="D27" s="76">
        <f t="shared" si="0"/>
        <v>-1104804.91934</v>
      </c>
      <c r="E27" s="78">
        <v>-1104804919.3399999</v>
      </c>
      <c r="F27" s="78">
        <v>-1726733717.8800001</v>
      </c>
      <c r="G27" s="76">
        <f t="shared" si="1"/>
        <v>-1726733.7178800001</v>
      </c>
      <c r="H27" s="78">
        <v>-1726733717.8800001</v>
      </c>
      <c r="I27" s="76">
        <f t="shared" si="2"/>
        <v>156.29308737252313</v>
      </c>
      <c r="J27" s="3"/>
    </row>
    <row r="28" spans="1:10" x14ac:dyDescent="0.25">
      <c r="A28" s="19" t="s">
        <v>704</v>
      </c>
      <c r="B28" s="69" t="s">
        <v>705</v>
      </c>
      <c r="C28" s="50">
        <v>-1104804919.3399999</v>
      </c>
      <c r="D28" s="76">
        <f t="shared" si="0"/>
        <v>-1104804.91934</v>
      </c>
      <c r="E28" s="78">
        <v>-1104804919.3399999</v>
      </c>
      <c r="F28" s="78">
        <v>-1726733717.8800001</v>
      </c>
      <c r="G28" s="76">
        <f t="shared" si="1"/>
        <v>-1726733.7178800001</v>
      </c>
      <c r="H28" s="78">
        <v>-1726733717.8800001</v>
      </c>
      <c r="I28" s="76">
        <f t="shared" si="2"/>
        <v>156.29308737252313</v>
      </c>
      <c r="J28" s="3"/>
    </row>
    <row r="29" spans="1:10" x14ac:dyDescent="0.25">
      <c r="A29" s="19" t="s">
        <v>706</v>
      </c>
      <c r="B29" s="69" t="s">
        <v>707</v>
      </c>
      <c r="C29" s="50">
        <v>-1104804919.3399999</v>
      </c>
      <c r="D29" s="76">
        <f t="shared" si="0"/>
        <v>-1104804.91934</v>
      </c>
      <c r="E29" s="78">
        <v>-1104804919.3399999</v>
      </c>
      <c r="F29" s="78">
        <v>-1726733717.8800001</v>
      </c>
      <c r="G29" s="76">
        <f t="shared" si="1"/>
        <v>-1726733.7178800001</v>
      </c>
      <c r="H29" s="78">
        <v>-1726733717.8800001</v>
      </c>
      <c r="I29" s="76">
        <f t="shared" si="2"/>
        <v>156.29308737252313</v>
      </c>
      <c r="J29" s="3"/>
    </row>
    <row r="30" spans="1:10" x14ac:dyDescent="0.25">
      <c r="A30" s="19" t="s">
        <v>708</v>
      </c>
      <c r="B30" s="69" t="s">
        <v>709</v>
      </c>
      <c r="C30" s="50">
        <v>-1104804919.3399999</v>
      </c>
      <c r="D30" s="76">
        <f t="shared" si="0"/>
        <v>-1104804.91934</v>
      </c>
      <c r="E30" s="78">
        <v>-1104804919.3399999</v>
      </c>
      <c r="F30" s="78">
        <v>-1726733717.8800001</v>
      </c>
      <c r="G30" s="76">
        <f t="shared" si="1"/>
        <v>-1726733.7178800001</v>
      </c>
      <c r="H30" s="78">
        <v>-1726733717.8800001</v>
      </c>
      <c r="I30" s="76">
        <f t="shared" si="2"/>
        <v>156.29308737252313</v>
      </c>
      <c r="J30" s="3"/>
    </row>
    <row r="31" spans="1:10" ht="23.25" x14ac:dyDescent="0.25">
      <c r="A31" s="19" t="s">
        <v>710</v>
      </c>
      <c r="B31" s="69" t="s">
        <v>711</v>
      </c>
      <c r="C31" s="50">
        <v>-1104804919.3399999</v>
      </c>
      <c r="D31" s="76">
        <f t="shared" si="0"/>
        <v>-1104804.91934</v>
      </c>
      <c r="E31" s="78">
        <v>-1104804919.3399999</v>
      </c>
      <c r="F31" s="78">
        <v>-1726733717.8800001</v>
      </c>
      <c r="G31" s="76">
        <f t="shared" si="1"/>
        <v>-1726733.7178800001</v>
      </c>
      <c r="H31" s="78">
        <v>-1726733717.8800001</v>
      </c>
      <c r="I31" s="76">
        <f t="shared" si="2"/>
        <v>156.29308737252313</v>
      </c>
      <c r="J31" s="3"/>
    </row>
    <row r="32" spans="1:10" ht="24.75" customHeight="1" x14ac:dyDescent="0.25">
      <c r="A32" s="68" t="s">
        <v>712</v>
      </c>
      <c r="B32" s="69" t="s">
        <v>38</v>
      </c>
      <c r="C32" s="50">
        <v>1138309219.3399999</v>
      </c>
      <c r="D32" s="76">
        <f t="shared" si="0"/>
        <v>1138309.2193399998</v>
      </c>
      <c r="E32" s="78">
        <v>1138309219.3399999</v>
      </c>
      <c r="F32" s="78">
        <v>1733402537.1199999</v>
      </c>
      <c r="G32" s="76">
        <f t="shared" si="1"/>
        <v>1733402.53712</v>
      </c>
      <c r="H32" s="78">
        <v>1733402537.1199999</v>
      </c>
      <c r="I32" s="76">
        <f t="shared" si="2"/>
        <v>152.27870491333101</v>
      </c>
      <c r="J32" s="3"/>
    </row>
    <row r="33" spans="1:10" x14ac:dyDescent="0.25">
      <c r="A33" s="19" t="s">
        <v>713</v>
      </c>
      <c r="B33" s="69" t="s">
        <v>714</v>
      </c>
      <c r="C33" s="50">
        <v>1138309219.3399999</v>
      </c>
      <c r="D33" s="76">
        <f t="shared" si="0"/>
        <v>1138309.2193399998</v>
      </c>
      <c r="E33" s="78">
        <v>1138309219.3399999</v>
      </c>
      <c r="F33" s="78">
        <v>1733402537.1199999</v>
      </c>
      <c r="G33" s="76">
        <f t="shared" si="1"/>
        <v>1733402.53712</v>
      </c>
      <c r="H33" s="78">
        <v>1733402537.1199999</v>
      </c>
      <c r="I33" s="76">
        <f t="shared" si="2"/>
        <v>152.27870491333101</v>
      </c>
      <c r="J33" s="3"/>
    </row>
    <row r="34" spans="1:10" x14ac:dyDescent="0.25">
      <c r="A34" s="19" t="s">
        <v>715</v>
      </c>
      <c r="B34" s="69" t="s">
        <v>716</v>
      </c>
      <c r="C34" s="50">
        <v>1138309219.3399999</v>
      </c>
      <c r="D34" s="76">
        <f t="shared" si="0"/>
        <v>1138309.2193399998</v>
      </c>
      <c r="E34" s="78">
        <v>1138309219.3399999</v>
      </c>
      <c r="F34" s="78">
        <v>1733402537.1199999</v>
      </c>
      <c r="G34" s="76">
        <f t="shared" si="1"/>
        <v>1733402.53712</v>
      </c>
      <c r="H34" s="78">
        <v>1733402537.1199999</v>
      </c>
      <c r="I34" s="76">
        <f t="shared" si="2"/>
        <v>152.27870491333101</v>
      </c>
      <c r="J34" s="3"/>
    </row>
    <row r="35" spans="1:10" x14ac:dyDescent="0.25">
      <c r="A35" s="19" t="s">
        <v>717</v>
      </c>
      <c r="B35" s="69" t="s">
        <v>718</v>
      </c>
      <c r="C35" s="50">
        <v>1138309219.3399999</v>
      </c>
      <c r="D35" s="76">
        <f t="shared" si="0"/>
        <v>1138309.2193399998</v>
      </c>
      <c r="E35" s="78">
        <v>1138309219.3399999</v>
      </c>
      <c r="F35" s="78">
        <v>1733402537.1199999</v>
      </c>
      <c r="G35" s="76">
        <f t="shared" si="1"/>
        <v>1733402.53712</v>
      </c>
      <c r="H35" s="78">
        <v>1733402537.1199999</v>
      </c>
      <c r="I35" s="76">
        <f t="shared" si="2"/>
        <v>152.27870491333101</v>
      </c>
      <c r="J35" s="3"/>
    </row>
    <row r="36" spans="1:10" ht="23.25" x14ac:dyDescent="0.25">
      <c r="A36" s="19" t="s">
        <v>719</v>
      </c>
      <c r="B36" s="69" t="s">
        <v>720</v>
      </c>
      <c r="C36" s="50">
        <v>1138309219.3399999</v>
      </c>
      <c r="D36" s="76">
        <f t="shared" si="0"/>
        <v>1138309.2193399998</v>
      </c>
      <c r="E36" s="78">
        <v>1138309219.3399999</v>
      </c>
      <c r="F36" s="78">
        <v>1733402537.1199999</v>
      </c>
      <c r="G36" s="76">
        <f t="shared" si="1"/>
        <v>1733402.53712</v>
      </c>
      <c r="H36" s="78">
        <v>1733402537.1199999</v>
      </c>
      <c r="I36" s="76">
        <f t="shared" si="2"/>
        <v>152.27870491333101</v>
      </c>
      <c r="J36" s="3"/>
    </row>
    <row r="37" spans="1:10" ht="12.95" customHeight="1" x14ac:dyDescent="0.25">
      <c r="A37" s="66"/>
      <c r="B37" s="47"/>
      <c r="C37" s="48"/>
      <c r="D37" s="9"/>
      <c r="E37" s="9"/>
      <c r="F37" s="9"/>
      <c r="G37" s="9"/>
      <c r="H37" s="9"/>
      <c r="I37" s="9"/>
      <c r="J37" s="3"/>
    </row>
    <row r="38" spans="1:10" ht="12.95" customHeight="1" x14ac:dyDescent="0.25">
      <c r="A38" s="4"/>
      <c r="B38" s="4"/>
      <c r="C38" s="5"/>
      <c r="D38" s="5"/>
      <c r="E38" s="5"/>
      <c r="F38" s="5"/>
      <c r="G38" s="5"/>
      <c r="H38" s="5"/>
      <c r="I38" s="5"/>
      <c r="J38" s="3"/>
    </row>
  </sheetData>
  <mergeCells count="18">
    <mergeCell ref="D2:I2"/>
    <mergeCell ref="D5:I5"/>
    <mergeCell ref="D6:I6"/>
    <mergeCell ref="D7:I7"/>
    <mergeCell ref="D8:I8"/>
    <mergeCell ref="D9:I9"/>
    <mergeCell ref="A12:I12"/>
    <mergeCell ref="A13:I13"/>
    <mergeCell ref="D10:H10"/>
    <mergeCell ref="E11:H11"/>
    <mergeCell ref="A16:A17"/>
    <mergeCell ref="B16:B17"/>
    <mergeCell ref="D24:D25"/>
    <mergeCell ref="G24:G25"/>
    <mergeCell ref="I24:I25"/>
    <mergeCell ref="I16:I17"/>
    <mergeCell ref="G16:G17"/>
    <mergeCell ref="D16:D17"/>
  </mergeCells>
  <pageMargins left="0.78749999999999998" right="0.59027779999999996" top="0.59027779999999996" bottom="0.39374999999999999" header="0" footer="0"/>
  <pageSetup paperSize="9" scale="68" fitToWidth="2" fitToHeight="0" orientation="portrait" r:id="rId1"/>
  <headerFooter>
    <oddFooter>&amp;R&amp;D СТР. &amp;P</oddFooter>
    <evenFooter>&amp;R&amp;D СТР. &amp;P</even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5A3EAD2-CAD4-4EAB-BF47-EE6F7C2228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2025-03-17T13:23:10Z</cp:lastPrinted>
  <dcterms:created xsi:type="dcterms:W3CDTF">2025-03-10T06:14:11Z</dcterms:created>
  <dcterms:modified xsi:type="dcterms:W3CDTF">2025-03-24T07:51:28Z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545_Орг=64012__Ф=0503317M_Период=декабрь 2024 года.xlsx</vt:lpwstr>
  </property>
  <property fmtid="{D5CDD505-2E9C-101B-9397-08002B2CF9AE}" pid="3" name="Название отчета">
    <vt:lpwstr>545_Орг=64012__Ф=0503317M_Период=декабрь 2024 года.xlsx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svod:5435</vt:lpwstr>
  </property>
  <property fmtid="{D5CDD505-2E9C-101B-9397-08002B2CF9AE}" pid="7" name="База">
    <vt:lpwstr>svodsm</vt:lpwstr>
  </property>
  <property fmtid="{D5CDD505-2E9C-101B-9397-08002B2CF9AE}" pid="8" name="Пользователь">
    <vt:lpwstr>6812001249u05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