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3230" activeTab="1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Доходы!$6:$8</definedName>
    <definedName name="_xlnm.Print_Titles" localSheetId="2">Источники!$2:$8</definedName>
    <definedName name="_xlnm.Print_Titles" localSheetId="1">Расходы!$6:$8</definedName>
    <definedName name="_xlnm.Print_Area" localSheetId="0">Доходы!$A$1:$G$162</definedName>
    <definedName name="_xlnm.Print_Area" localSheetId="2">Источники!$A$1:$G$35</definedName>
    <definedName name="_xlnm.Print_Area" localSheetId="1">Расходы!$A$1:$G$237</definedName>
  </definedNames>
  <calcPr calcId="144525"/>
</workbook>
</file>

<file path=xl/calcChain.xml><?xml version="1.0" encoding="utf-8"?>
<calcChain xmlns="http://schemas.openxmlformats.org/spreadsheetml/2006/main">
  <c r="G9" i="4" l="1"/>
  <c r="F11" i="4"/>
  <c r="F12" i="4"/>
  <c r="F13" i="4"/>
  <c r="F14" i="4"/>
  <c r="F15" i="4"/>
  <c r="F16" i="4"/>
  <c r="F17" i="4"/>
  <c r="F18" i="4"/>
  <c r="F19" i="4"/>
  <c r="F22" i="4"/>
  <c r="G22" i="4" s="1"/>
  <c r="F23" i="4"/>
  <c r="G23" i="4" s="1"/>
  <c r="F24" i="4"/>
  <c r="F25" i="4"/>
  <c r="F26" i="4"/>
  <c r="G26" i="4" s="1"/>
  <c r="F27" i="4"/>
  <c r="G27" i="4" s="1"/>
  <c r="F28" i="4"/>
  <c r="F29" i="4"/>
  <c r="F30" i="4"/>
  <c r="F31" i="4"/>
  <c r="G31" i="4" s="1"/>
  <c r="F32" i="4"/>
  <c r="F33" i="4"/>
  <c r="F9" i="4"/>
  <c r="D22" i="4"/>
  <c r="D23" i="4"/>
  <c r="D24" i="4"/>
  <c r="D25" i="4"/>
  <c r="D26" i="4"/>
  <c r="D27" i="4"/>
  <c r="D28" i="4"/>
  <c r="D29" i="4"/>
  <c r="D30" i="4"/>
  <c r="G30" i="4" s="1"/>
  <c r="D31" i="4"/>
  <c r="D32" i="4"/>
  <c r="D33" i="4"/>
  <c r="D9" i="4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7" i="3"/>
  <c r="G58" i="3"/>
  <c r="G59" i="3"/>
  <c r="G60" i="3"/>
  <c r="G61" i="3"/>
  <c r="G62" i="3"/>
  <c r="G63" i="3"/>
  <c r="G64" i="3"/>
  <c r="G67" i="3"/>
  <c r="G68" i="3"/>
  <c r="G69" i="3"/>
  <c r="G70" i="3"/>
  <c r="G71" i="3"/>
  <c r="G77" i="3"/>
  <c r="G78" i="3"/>
  <c r="G79" i="3"/>
  <c r="G80" i="3"/>
  <c r="G81" i="3"/>
  <c r="G82" i="3"/>
  <c r="G83" i="3"/>
  <c r="G84" i="3"/>
  <c r="G85" i="3"/>
  <c r="G86" i="3"/>
  <c r="G87" i="3"/>
  <c r="G88" i="3"/>
  <c r="G92" i="3"/>
  <c r="G93" i="3"/>
  <c r="G94" i="3"/>
  <c r="G95" i="3"/>
  <c r="G96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8" i="3"/>
  <c r="G179" i="3"/>
  <c r="G180" i="3"/>
  <c r="G181" i="3"/>
  <c r="G182" i="3"/>
  <c r="G183" i="3"/>
  <c r="G184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4" i="3"/>
  <c r="G225" i="3"/>
  <c r="G229" i="3"/>
  <c r="G230" i="3"/>
  <c r="G231" i="3"/>
  <c r="G232" i="3"/>
  <c r="G233" i="3"/>
  <c r="G235" i="3"/>
  <c r="G9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7" i="3"/>
  <c r="F58" i="3"/>
  <c r="F59" i="3"/>
  <c r="F60" i="3"/>
  <c r="F61" i="3"/>
  <c r="F62" i="3"/>
  <c r="F63" i="3"/>
  <c r="F64" i="3"/>
  <c r="F67" i="3"/>
  <c r="F68" i="3"/>
  <c r="F69" i="3"/>
  <c r="F70" i="3"/>
  <c r="F71" i="3"/>
  <c r="F77" i="3"/>
  <c r="F78" i="3"/>
  <c r="F79" i="3"/>
  <c r="F80" i="3"/>
  <c r="F81" i="3"/>
  <c r="F83" i="3"/>
  <c r="F84" i="3"/>
  <c r="F85" i="3"/>
  <c r="F86" i="3"/>
  <c r="F87" i="3"/>
  <c r="F88" i="3"/>
  <c r="F92" i="3"/>
  <c r="F93" i="3"/>
  <c r="F94" i="3"/>
  <c r="F95" i="3"/>
  <c r="F96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8" i="3"/>
  <c r="F179" i="3"/>
  <c r="F180" i="3"/>
  <c r="F181" i="3"/>
  <c r="F182" i="3"/>
  <c r="F183" i="3"/>
  <c r="F184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4" i="3"/>
  <c r="F225" i="3"/>
  <c r="F229" i="3"/>
  <c r="F230" i="3"/>
  <c r="F231" i="3"/>
  <c r="F232" i="3"/>
  <c r="F233" i="3"/>
  <c r="F235" i="3"/>
  <c r="F9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5" i="3"/>
  <c r="D9" i="3"/>
  <c r="D9" i="2"/>
  <c r="F9" i="2"/>
  <c r="G9" i="2" s="1"/>
  <c r="D11" i="2"/>
  <c r="F11" i="2"/>
  <c r="G11" i="2"/>
  <c r="D12" i="2"/>
  <c r="F12" i="2"/>
  <c r="G12" i="2"/>
  <c r="D13" i="2"/>
  <c r="G13" i="2" s="1"/>
  <c r="F13" i="2"/>
  <c r="D14" i="2"/>
  <c r="F14" i="2"/>
  <c r="G14" i="2" s="1"/>
  <c r="D15" i="2"/>
  <c r="F15" i="2"/>
  <c r="G15" i="2"/>
  <c r="D16" i="2"/>
  <c r="F16" i="2"/>
  <c r="G16" i="2"/>
  <c r="D17" i="2"/>
  <c r="D18" i="2"/>
  <c r="F18" i="2"/>
  <c r="G18" i="2" s="1"/>
  <c r="D19" i="2"/>
  <c r="F19" i="2"/>
  <c r="G19" i="2"/>
  <c r="D20" i="2"/>
  <c r="F20" i="2"/>
  <c r="G20" i="2"/>
  <c r="D21" i="2"/>
  <c r="F21" i="2"/>
  <c r="G21" i="2" s="1"/>
  <c r="D22" i="2"/>
  <c r="F22" i="2"/>
  <c r="G22" i="2" s="1"/>
  <c r="D23" i="2"/>
  <c r="F23" i="2"/>
  <c r="G23" i="2"/>
  <c r="D24" i="2"/>
  <c r="F24" i="2"/>
  <c r="G24" i="2"/>
  <c r="D25" i="2"/>
  <c r="F25" i="2"/>
  <c r="G25" i="2" s="1"/>
  <c r="D26" i="2"/>
  <c r="F26" i="2"/>
  <c r="G26" i="2" s="1"/>
  <c r="D27" i="2"/>
  <c r="F27" i="2"/>
  <c r="G27" i="2"/>
  <c r="D28" i="2"/>
  <c r="F28" i="2"/>
  <c r="G28" i="2"/>
  <c r="F29" i="2"/>
  <c r="F30" i="2"/>
  <c r="D31" i="2"/>
  <c r="F31" i="2"/>
  <c r="G31" i="2"/>
  <c r="D32" i="2"/>
  <c r="F32" i="2"/>
  <c r="G32" i="2"/>
  <c r="D33" i="2"/>
  <c r="G134" i="2"/>
  <c r="G138" i="2"/>
  <c r="G142" i="2"/>
  <c r="G146" i="2"/>
  <c r="G150" i="2"/>
  <c r="F33" i="2"/>
  <c r="G33" i="2" s="1"/>
  <c r="F34" i="2"/>
  <c r="F35" i="2"/>
  <c r="F36" i="2"/>
  <c r="G36" i="2" s="1"/>
  <c r="F37" i="2"/>
  <c r="G37" i="2" s="1"/>
  <c r="F38" i="2"/>
  <c r="F39" i="2"/>
  <c r="F40" i="2"/>
  <c r="G40" i="2" s="1"/>
  <c r="F41" i="2"/>
  <c r="G41" i="2" s="1"/>
  <c r="F42" i="2"/>
  <c r="F43" i="2"/>
  <c r="F44" i="2"/>
  <c r="G44" i="2" s="1"/>
  <c r="F45" i="2"/>
  <c r="G45" i="2" s="1"/>
  <c r="F46" i="2"/>
  <c r="F47" i="2"/>
  <c r="F48" i="2"/>
  <c r="G48" i="2" s="1"/>
  <c r="F49" i="2"/>
  <c r="G49" i="2" s="1"/>
  <c r="F50" i="2"/>
  <c r="F51" i="2"/>
  <c r="F52" i="2"/>
  <c r="G52" i="2" s="1"/>
  <c r="F53" i="2"/>
  <c r="G53" i="2" s="1"/>
  <c r="F54" i="2"/>
  <c r="F55" i="2"/>
  <c r="F56" i="2"/>
  <c r="G56" i="2" s="1"/>
  <c r="F57" i="2"/>
  <c r="G57" i="2" s="1"/>
  <c r="F58" i="2"/>
  <c r="F59" i="2"/>
  <c r="F60" i="2"/>
  <c r="G60" i="2" s="1"/>
  <c r="F61" i="2"/>
  <c r="G61" i="2" s="1"/>
  <c r="F62" i="2"/>
  <c r="F63" i="2"/>
  <c r="F64" i="2"/>
  <c r="G64" i="2" s="1"/>
  <c r="F65" i="2"/>
  <c r="G65" i="2" s="1"/>
  <c r="F66" i="2"/>
  <c r="F67" i="2"/>
  <c r="F68" i="2"/>
  <c r="G68" i="2" s="1"/>
  <c r="F69" i="2"/>
  <c r="G69" i="2" s="1"/>
  <c r="F70" i="2"/>
  <c r="F71" i="2"/>
  <c r="F72" i="2"/>
  <c r="G72" i="2" s="1"/>
  <c r="F73" i="2"/>
  <c r="G73" i="2" s="1"/>
  <c r="F74" i="2"/>
  <c r="F75" i="2"/>
  <c r="F76" i="2"/>
  <c r="G76" i="2" s="1"/>
  <c r="F77" i="2"/>
  <c r="G77" i="2" s="1"/>
  <c r="F78" i="2"/>
  <c r="F79" i="2"/>
  <c r="F80" i="2"/>
  <c r="G80" i="2" s="1"/>
  <c r="F81" i="2"/>
  <c r="G81" i="2" s="1"/>
  <c r="F82" i="2"/>
  <c r="F83" i="2"/>
  <c r="F84" i="2"/>
  <c r="G84" i="2" s="1"/>
  <c r="F85" i="2"/>
  <c r="G85" i="2" s="1"/>
  <c r="F86" i="2"/>
  <c r="F93" i="2"/>
  <c r="G93" i="2" s="1"/>
  <c r="F94" i="2"/>
  <c r="G94" i="2" s="1"/>
  <c r="F95" i="2"/>
  <c r="F96" i="2"/>
  <c r="F97" i="2"/>
  <c r="F98" i="2"/>
  <c r="G98" i="2" s="1"/>
  <c r="F99" i="2"/>
  <c r="G99" i="2" s="1"/>
  <c r="F100" i="2"/>
  <c r="F101" i="2"/>
  <c r="F102" i="2"/>
  <c r="G102" i="2" s="1"/>
  <c r="F106" i="2"/>
  <c r="G106" i="2" s="1"/>
  <c r="F107" i="2"/>
  <c r="G107" i="2" s="1"/>
  <c r="F108" i="2"/>
  <c r="G108" i="2" s="1"/>
  <c r="F109" i="2"/>
  <c r="F110" i="2"/>
  <c r="F111" i="2"/>
  <c r="F112" i="2"/>
  <c r="F113" i="2"/>
  <c r="G113" i="2" s="1"/>
  <c r="F114" i="2"/>
  <c r="G114" i="2" s="1"/>
  <c r="F115" i="2"/>
  <c r="G115" i="2" s="1"/>
  <c r="F116" i="2"/>
  <c r="F117" i="2"/>
  <c r="G117" i="2" s="1"/>
  <c r="F118" i="2"/>
  <c r="G118" i="2" s="1"/>
  <c r="F119" i="2"/>
  <c r="G119" i="2" s="1"/>
  <c r="F120" i="2"/>
  <c r="F121" i="2"/>
  <c r="G121" i="2" s="1"/>
  <c r="F122" i="2"/>
  <c r="G122" i="2" s="1"/>
  <c r="F123" i="2"/>
  <c r="G123" i="2" s="1"/>
  <c r="F124" i="2"/>
  <c r="F125" i="2"/>
  <c r="G125" i="2" s="1"/>
  <c r="F126" i="2"/>
  <c r="G126" i="2" s="1"/>
  <c r="F127" i="2"/>
  <c r="G127" i="2" s="1"/>
  <c r="F128" i="2"/>
  <c r="F129" i="2"/>
  <c r="G129" i="2" s="1"/>
  <c r="F132" i="2"/>
  <c r="G132" i="2" s="1"/>
  <c r="F133" i="2"/>
  <c r="G133" i="2" s="1"/>
  <c r="F134" i="2"/>
  <c r="F135" i="2"/>
  <c r="G135" i="2" s="1"/>
  <c r="F136" i="2"/>
  <c r="G136" i="2" s="1"/>
  <c r="F137" i="2"/>
  <c r="G137" i="2" s="1"/>
  <c r="F138" i="2"/>
  <c r="F139" i="2"/>
  <c r="G139" i="2" s="1"/>
  <c r="F140" i="2"/>
  <c r="G140" i="2" s="1"/>
  <c r="F141" i="2"/>
  <c r="G141" i="2" s="1"/>
  <c r="F142" i="2"/>
  <c r="F143" i="2"/>
  <c r="G143" i="2" s="1"/>
  <c r="F144" i="2"/>
  <c r="G144" i="2" s="1"/>
  <c r="F145" i="2"/>
  <c r="G145" i="2" s="1"/>
  <c r="F146" i="2"/>
  <c r="F147" i="2"/>
  <c r="G147" i="2" s="1"/>
  <c r="F148" i="2"/>
  <c r="G148" i="2" s="1"/>
  <c r="F149" i="2"/>
  <c r="G149" i="2" s="1"/>
  <c r="F150" i="2"/>
  <c r="F151" i="2"/>
  <c r="G151" i="2" s="1"/>
  <c r="F152" i="2"/>
  <c r="F153" i="2"/>
  <c r="F154" i="2"/>
  <c r="F155" i="2"/>
  <c r="F156" i="2"/>
  <c r="F157" i="2"/>
  <c r="F158" i="2"/>
  <c r="F159" i="2"/>
  <c r="F160" i="2"/>
  <c r="D34" i="2"/>
  <c r="G34" i="2" s="1"/>
  <c r="D35" i="2"/>
  <c r="G35" i="2" s="1"/>
  <c r="D36" i="2"/>
  <c r="D37" i="2"/>
  <c r="D38" i="2"/>
  <c r="G38" i="2" s="1"/>
  <c r="D39" i="2"/>
  <c r="G39" i="2" s="1"/>
  <c r="D40" i="2"/>
  <c r="D41" i="2"/>
  <c r="D42" i="2"/>
  <c r="G42" i="2" s="1"/>
  <c r="D43" i="2"/>
  <c r="G43" i="2" s="1"/>
  <c r="D44" i="2"/>
  <c r="D45" i="2"/>
  <c r="D46" i="2"/>
  <c r="G46" i="2" s="1"/>
  <c r="D47" i="2"/>
  <c r="G47" i="2" s="1"/>
  <c r="D48" i="2"/>
  <c r="D49" i="2"/>
  <c r="D50" i="2"/>
  <c r="G50" i="2" s="1"/>
  <c r="D51" i="2"/>
  <c r="G51" i="2" s="1"/>
  <c r="D52" i="2"/>
  <c r="D53" i="2"/>
  <c r="D54" i="2"/>
  <c r="G54" i="2" s="1"/>
  <c r="D55" i="2"/>
  <c r="G55" i="2" s="1"/>
  <c r="D56" i="2"/>
  <c r="D57" i="2"/>
  <c r="D58" i="2"/>
  <c r="G58" i="2" s="1"/>
  <c r="D59" i="2"/>
  <c r="G59" i="2" s="1"/>
  <c r="D60" i="2"/>
  <c r="D61" i="2"/>
  <c r="D62" i="2"/>
  <c r="G62" i="2" s="1"/>
  <c r="D63" i="2"/>
  <c r="G63" i="2" s="1"/>
  <c r="D64" i="2"/>
  <c r="D65" i="2"/>
  <c r="D66" i="2"/>
  <c r="G66" i="2" s="1"/>
  <c r="D67" i="2"/>
  <c r="G67" i="2" s="1"/>
  <c r="D68" i="2"/>
  <c r="D69" i="2"/>
  <c r="D70" i="2"/>
  <c r="G70" i="2" s="1"/>
  <c r="D71" i="2"/>
  <c r="G71" i="2" s="1"/>
  <c r="D72" i="2"/>
  <c r="D73" i="2"/>
  <c r="D74" i="2"/>
  <c r="G74" i="2" s="1"/>
  <c r="D75" i="2"/>
  <c r="G75" i="2" s="1"/>
  <c r="D76" i="2"/>
  <c r="D77" i="2"/>
  <c r="D78" i="2"/>
  <c r="G78" i="2" s="1"/>
  <c r="D79" i="2"/>
  <c r="G79" i="2" s="1"/>
  <c r="D80" i="2"/>
  <c r="D81" i="2"/>
  <c r="D82" i="2"/>
  <c r="G82" i="2" s="1"/>
  <c r="D83" i="2"/>
  <c r="G83" i="2" s="1"/>
  <c r="D84" i="2"/>
  <c r="D85" i="2"/>
  <c r="D86" i="2"/>
  <c r="G86" i="2" s="1"/>
  <c r="D87" i="2"/>
  <c r="D88" i="2"/>
  <c r="D89" i="2"/>
  <c r="D90" i="2"/>
  <c r="D91" i="2"/>
  <c r="D92" i="2"/>
  <c r="D93" i="2"/>
  <c r="D94" i="2"/>
  <c r="D97" i="2"/>
  <c r="G97" i="2" s="1"/>
  <c r="D98" i="2"/>
  <c r="D99" i="2"/>
  <c r="D100" i="2"/>
  <c r="G100" i="2" s="1"/>
  <c r="D101" i="2"/>
  <c r="G101" i="2" s="1"/>
  <c r="D102" i="2"/>
  <c r="D103" i="2"/>
  <c r="D104" i="2"/>
  <c r="D105" i="2"/>
  <c r="D106" i="2"/>
  <c r="D107" i="2"/>
  <c r="D108" i="2"/>
  <c r="D112" i="2"/>
  <c r="G112" i="2" s="1"/>
  <c r="D113" i="2"/>
  <c r="D114" i="2"/>
  <c r="D115" i="2"/>
  <c r="D116" i="2"/>
  <c r="G116" i="2" s="1"/>
  <c r="D117" i="2"/>
  <c r="D118" i="2"/>
  <c r="D119" i="2"/>
  <c r="D120" i="2"/>
  <c r="G120" i="2" s="1"/>
  <c r="D121" i="2"/>
  <c r="D122" i="2"/>
  <c r="D123" i="2"/>
  <c r="D124" i="2"/>
  <c r="G124" i="2" s="1"/>
  <c r="D125" i="2"/>
  <c r="D126" i="2"/>
  <c r="D127" i="2"/>
  <c r="D128" i="2"/>
  <c r="G128" i="2" s="1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G32" i="4" l="1"/>
  <c r="G28" i="4"/>
  <c r="G24" i="4"/>
  <c r="G33" i="4"/>
  <c r="G29" i="4"/>
  <c r="G25" i="4"/>
</calcChain>
</file>

<file path=xl/sharedStrings.xml><?xml version="1.0" encoding="utf-8"?>
<sst xmlns="http://schemas.openxmlformats.org/spreadsheetml/2006/main" count="1077" uniqueCount="673">
  <si>
    <t>Наименование 
показателя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</si>
  <si>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</si>
  <si>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</si>
  <si>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</si>
  <si>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</si>
  <si>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</si>
  <si>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</si>
  <si>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</si>
  <si>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</si>
  <si>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</si>
  <si>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</si>
  <si>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</si>
  <si>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</si>
  <si>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</si>
  <si>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</si>
  <si>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</si>
  <si>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</si>
  <si>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</si>
  <si>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</si>
  <si>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</si>
  <si>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</si>
  <si>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</si>
  <si>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</si>
  <si>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</si>
  <si>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</si>
  <si>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</si>
  <si>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</si>
  <si>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</si>
  <si>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</si>
  <si>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</si>
  <si>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</si>
  <si>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</si>
  <si>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</si>
  <si>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</si>
  <si>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</si>
  <si>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</si>
  <si>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</si>
  <si>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</si>
  <si>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</si>
  <si>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</si>
  <si>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</si>
  <si>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</si>
  <si>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</si>
  <si>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</si>
  <si>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</si>
  <si>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</si>
  <si>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</si>
  <si>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</si>
  <si>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</si>
  <si>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</si>
  <si>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</si>
  <si>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</si>
  <si>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</si>
  <si>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</si>
  <si>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</si>
  <si>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</si>
  <si>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</si>
  <si>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</si>
  <si>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</si>
  <si>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</si>
  <si>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</si>
  <si>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</si>
  <si>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</si>
  <si>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</si>
  <si>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</si>
  <si>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</si>
  <si>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</si>
  <si>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</si>
  <si>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</si>
  <si>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</si>
  <si>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</si>
  <si>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</si>
  <si>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</si>
  <si>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</si>
  <si>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</si>
  <si>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</si>
  <si>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</si>
  <si>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</si>
  <si>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</si>
  <si>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</si>
  <si>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</si>
  <si>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</si>
  <si>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</si>
  <si>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</si>
  <si>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</si>
  <si>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</si>
  <si>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</si>
  <si>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</si>
  <si>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</si>
  <si>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</si>
  <si>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</si>
  <si>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</si>
  <si>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</si>
  <si>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</si>
  <si>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</si>
  <si>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</si>
  <si>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</si>
  <si>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</si>
  <si>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</si>
  <si>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</si>
  <si>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</si>
  <si>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</si>
  <si>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</si>
  <si>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</si>
  <si>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</si>
  <si>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</si>
  <si>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</si>
  <si>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</si>
  <si>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</si>
  <si>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</si>
  <si>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</si>
  <si>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</si>
  <si>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</si>
  <si>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</si>
  <si>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</si>
  <si>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</si>
  <si>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</si>
  <si>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</si>
  <si>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 &lt;10&gt;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</si>
  <si>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</si>
  <si>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</si>
  <si>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</si>
  <si>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</si>
  <si>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</si>
  <si>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</si>
  <si>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</si>
  <si>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</si>
  <si>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</si>
  <si>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</si>
  <si>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</si>
  <si>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</si>
  <si>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</si>
  <si>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</si>
  <si>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</si>
  <si>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</si>
  <si>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</si>
  <si>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</si>
  <si>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</si>
  <si>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</si>
  <si>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</si>
  <si>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</si>
  <si>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</si>
  <si>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</si>
  <si>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</si>
  <si>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</si>
  <si>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</si>
  <si>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</si>
  <si>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</si>
  <si>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</si>
  <si>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</si>
  <si>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</si>
  <si>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</si>
  <si>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</si>
  <si>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</si>
  <si>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</si>
  <si>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</si>
  <si>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</si>
  <si>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</si>
  <si>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</si>
  <si>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</si>
  <si>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</si>
  <si>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</si>
  <si>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</si>
  <si>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</si>
  <si>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</si>
  <si>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</si>
  <si>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</si>
  <si>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</si>
  <si>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</si>
  <si>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</si>
  <si>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</si>
  <si>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</si>
  <si>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</si>
  <si>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</si>
  <si>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</si>
  <si>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</si>
  <si>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</si>
  <si>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</si>
  <si>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</si>
  <si>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</si>
  <si>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</si>
  <si>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</si>
  <si>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</si>
  <si>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</si>
  <si>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</si>
  <si>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</si>
  <si>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</si>
  <si>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</si>
  <si>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</si>
  <si>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</si>
  <si>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</si>
  <si>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</si>
  <si>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</si>
  <si>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</si>
  <si>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</si>
  <si>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</si>
  <si>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</si>
  <si>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</si>
  <si>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</si>
  <si>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</si>
  <si>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</si>
  <si>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</si>
  <si>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</si>
  <si>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</si>
  <si>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</si>
  <si>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</si>
  <si>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</si>
  <si>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</si>
  <si>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Платежи, уплачиваемые в целях возмещения вреда</t>
  </si>
  <si>
    <t xml:space="preserve"> 000 1161100001 0000 140</t>
  </si>
  <si>
    <t>Платежи, уплачиваемые в целях возмещения вреда, причиняемого автомобильным дорогам</t>
  </si>
  <si>
    <t xml:space="preserve"> 000 1161106001 0000 140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</si>
  <si>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</si>
  <si>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000 1161106401 0000 140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</si>
  <si>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</si>
  <si>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</si>
  <si>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</si>
  <si>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</si>
  <si>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</si>
  <si>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</si>
  <si>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</si>
  <si>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</si>
  <si>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</si>
  <si>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</si>
  <si>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Прочие дотации</t>
  </si>
  <si>
    <t xml:space="preserve"> 000 2021999900 0000 150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</si>
  <si>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</si>
  <si>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</si>
  <si>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</si>
  <si>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</si>
  <si>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</si>
  <si>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</si>
  <si>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</si>
  <si>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</si>
  <si>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</si>
  <si>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</si>
  <si>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</si>
  <si>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</si>
  <si>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</si>
  <si>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</si>
  <si>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</si>
  <si>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</si>
  <si>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</si>
  <si>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</si>
  <si>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</si>
  <si>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</si>
  <si>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</si>
  <si>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</si>
  <si>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</si>
  <si>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</si>
  <si>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</si>
  <si>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</si>
  <si>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</si>
  <si>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</si>
  <si>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</si>
  <si>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</si>
  <si>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</si>
  <si>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</si>
  <si>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>Прочие субсидии</t>
  </si>
  <si>
    <t xml:space="preserve"> 000 2022999900 0000 150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</si>
  <si>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</si>
  <si>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</si>
  <si>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</si>
  <si>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</si>
  <si>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</si>
  <si>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</si>
  <si>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</si>
  <si>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</si>
  <si>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</si>
  <si>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</si>
  <si>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</si>
  <si>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</si>
  <si>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</si>
  <si>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</si>
  <si>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</si>
  <si>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</si>
  <si>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</si>
  <si>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</si>
  <si>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</si>
  <si>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</si>
  <si>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</si>
  <si>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</si>
  <si>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округов из бюджета субъекта Российской Федерации</t>
  </si>
  <si>
    <t xml:space="preserve"> 000 2023690014 0000 150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</si>
  <si>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</si>
  <si>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</si>
  <si>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</si>
  <si>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</si>
  <si>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</si>
  <si>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000 2024505014 0000 150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</si>
  <si>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</si>
  <si>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</si>
  <si>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</si>
  <si>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</si>
  <si>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</si>
  <si>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</si>
  <si>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</si>
  <si>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</si>
  <si>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</si>
  <si>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000 2180000014 0000 150</t>
  </si>
  <si>
    <t>Доходы бюджетов муниципальных округов от возврата организациями остатков субсидий прошлых лет</t>
  </si>
  <si>
    <t xml:space="preserve"> 000 2180400014 0000 150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</si>
  <si>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</si>
  <si>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</si>
  <si>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</si>
  <si>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</si>
  <si>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</si>
  <si>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000 2190000014 0000 150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</si>
  <si>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округов</t>
  </si>
  <si>
    <t xml:space="preserve"> 000 2194530314 0000 150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</si>
  <si>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</si>
  <si>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</si>
  <si>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</si>
  <si>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</si>
  <si>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</si>
  <si>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</si>
  <si>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</si>
  <si>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</si>
  <si>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</si>
  <si>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</si>
  <si>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</si>
  <si>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</si>
  <si>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</si>
  <si>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</si>
  <si>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</si>
  <si>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</si>
  <si>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</si>
  <si>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</si>
  <si>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</si>
  <si>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</si>
  <si>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</si>
  <si>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</si>
  <si>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</si>
  <si>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</si>
  <si>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</si>
  <si>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</si>
  <si>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</si>
  <si>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</si>
  <si>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</si>
  <si>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</si>
  <si>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</si>
  <si>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</si>
  <si>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</si>
  <si>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</si>
  <si>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</si>
  <si>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</si>
  <si>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</si>
  <si>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</si>
  <si>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</si>
  <si>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</si>
  <si>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</si>
  <si>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</si>
  <si>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</si>
  <si>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</si>
  <si>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</si>
  <si>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</si>
  <si>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</si>
  <si>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</si>
  <si>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</si>
  <si>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</si>
  <si>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</si>
  <si>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</si>
  <si>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</si>
  <si>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</si>
  <si>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</si>
  <si>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</si>
  <si>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</si>
  <si>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</si>
  <si>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</si>
  <si>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</si>
  <si>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</si>
  <si>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</si>
  <si>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</si>
  <si>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</si>
  <si>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</si>
  <si>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</si>
  <si>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</si>
  <si>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</si>
  <si>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</si>
  <si>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</si>
  <si>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</si>
  <si>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</si>
  <si>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</si>
  <si>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</si>
  <si>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</si>
  <si>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</si>
  <si>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</si>
  <si>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</si>
  <si>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</si>
  <si>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</si>
  <si>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</si>
  <si>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</si>
  <si>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</si>
  <si>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</si>
  <si>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</si>
  <si>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</si>
  <si>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000 0113 0000000000 123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</si>
  <si>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</si>
  <si>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</si>
  <si>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</si>
  <si>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</si>
  <si>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</si>
  <si>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</si>
  <si>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</si>
  <si>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</si>
  <si>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</si>
  <si>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</si>
  <si>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>Капитальные вложения в объекты государственной (муниципальной) собственности</t>
  </si>
  <si>
    <t xml:space="preserve"> 000 0113 0000000000 400</t>
  </si>
  <si>
    <t>Бюджетные инвестиции</t>
  </si>
  <si>
    <t xml:space="preserve"> 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</si>
  <si>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</si>
  <si>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000 0113 0000000000 412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</si>
  <si>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</si>
  <si>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</si>
  <si>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</si>
  <si>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</si>
  <si>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</si>
  <si>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</si>
  <si>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</si>
  <si>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</si>
  <si>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</si>
  <si>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</si>
  <si>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</si>
  <si>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</si>
  <si>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</si>
  <si>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</si>
  <si>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</si>
  <si>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</si>
  <si>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</si>
  <si>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</si>
  <si>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</si>
  <si>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</si>
  <si>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</si>
  <si>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</si>
  <si>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</si>
  <si>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</si>
  <si>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</si>
  <si>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</si>
  <si>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</si>
  <si>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</si>
  <si>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</si>
  <si>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</si>
  <si>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</si>
  <si>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</si>
  <si>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</si>
  <si>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</si>
  <si>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</si>
  <si>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</si>
  <si>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</si>
  <si>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</si>
  <si>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</si>
  <si>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</si>
  <si>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</si>
  <si>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</si>
  <si>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</si>
  <si>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</si>
  <si>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</si>
  <si>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</si>
  <si>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</si>
  <si>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</si>
  <si>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</si>
  <si>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</si>
  <si>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</si>
  <si>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</si>
  <si>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</si>
  <si>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</si>
  <si>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</si>
  <si>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</si>
  <si>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</si>
  <si>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</si>
  <si>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000 0501 0000000000 247</t>
  </si>
  <si>
    <t xml:space="preserve"> 000 0501 0000000000 800</t>
  </si>
  <si>
    <t>Исполнение судебных актов</t>
  </si>
  <si>
    <t xml:space="preserve"> 000 0501 0000000000 830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</si>
  <si>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</si>
  <si>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000 0501 0000000000 831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</si>
  <si>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</si>
  <si>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</si>
  <si>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</si>
  <si>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</si>
  <si>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</si>
  <si>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000 0502 0000000000 243</t>
  </si>
  <si>
    <t xml:space="preserve"> 000 0502 0000000000 244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</si>
  <si>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</si>
  <si>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</si>
  <si>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</si>
  <si>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</si>
  <si>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</si>
  <si>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</si>
  <si>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</si>
  <si>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</si>
  <si>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</si>
  <si>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</si>
  <si>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</si>
  <si>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</si>
  <si>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</si>
  <si>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</si>
  <si>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</si>
  <si>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</si>
  <si>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</si>
  <si>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</si>
  <si>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</si>
  <si>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</si>
  <si>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</si>
  <si>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</si>
  <si>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</si>
  <si>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</si>
  <si>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</si>
  <si>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</si>
  <si>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</si>
  <si>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</si>
  <si>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</si>
  <si>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</si>
  <si>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</si>
  <si>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</si>
  <si>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</si>
  <si>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</si>
  <si>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</si>
  <si>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</si>
  <si>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</si>
  <si>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</si>
  <si>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</si>
  <si>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</si>
  <si>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</si>
  <si>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</si>
  <si>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</si>
  <si>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</si>
  <si>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</si>
  <si>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</si>
  <si>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</si>
  <si>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</si>
  <si>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</si>
  <si>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</si>
  <si>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</si>
  <si>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</si>
  <si>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</si>
  <si>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</si>
  <si>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</si>
  <si>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</si>
  <si>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</si>
  <si>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</si>
  <si>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</si>
  <si>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</si>
  <si>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</si>
  <si>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</si>
  <si>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</si>
  <si>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</si>
  <si>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</si>
  <si>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</si>
  <si>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</si>
  <si>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</si>
  <si>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</si>
  <si>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</si>
  <si>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</si>
  <si>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</si>
  <si>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</si>
  <si>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</si>
  <si>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</si>
  <si>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</si>
  <si>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</si>
  <si>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</si>
  <si>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</si>
  <si>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</si>
  <si>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</si>
  <si>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</si>
  <si>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</si>
  <si>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</si>
  <si>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</si>
  <si>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</si>
  <si>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</si>
  <si>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</si>
  <si>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</si>
  <si>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</si>
  <si>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</si>
  <si>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</si>
  <si>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</si>
  <si>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</si>
  <si>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</si>
  <si>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</si>
  <si>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</si>
  <si>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</si>
  <si>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</si>
  <si>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</si>
  <si>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</si>
  <si>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</si>
  <si>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</si>
  <si>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</si>
  <si>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</si>
  <si>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</si>
  <si>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</si>
  <si>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</si>
  <si>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</si>
  <si>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</si>
  <si>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</si>
  <si>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</si>
  <si>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</si>
  <si>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</si>
  <si>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</si>
  <si>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</si>
  <si>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</si>
  <si>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</si>
  <si>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</si>
  <si>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</si>
  <si>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</si>
  <si>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</si>
  <si>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</si>
  <si>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</si>
  <si>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</si>
  <si>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</si>
  <si>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</si>
  <si>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</si>
  <si>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</si>
  <si>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</si>
  <si>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</si>
  <si>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</si>
  <si>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</si>
  <si>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</si>
  <si>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</si>
  <si>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</si>
  <si>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</si>
  <si>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</si>
  <si>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</si>
  <si>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</si>
  <si>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</si>
  <si>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</si>
  <si>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</si>
  <si>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</si>
  <si>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</si>
  <si>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</si>
  <si>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</si>
  <si>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</si>
  <si>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</si>
  <si>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000 0106100214 0001 550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</si>
  <si>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</si>
  <si>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000 0106100214 0002 550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</si>
  <si>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образования)</t>
  </si>
  <si>
    <t xml:space="preserve"> 000 0106100214 0005 550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</si>
  <si>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</si>
  <si>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</si>
  <si>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</si>
  <si>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</si>
  <si>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</si>
  <si>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</si>
  <si>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</si>
  <si>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</si>
  <si>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</si>
  <si>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</si>
  <si>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</si>
  <si>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</si>
  <si>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</si>
  <si>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</si>
  <si>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</si>
  <si>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</si>
  <si>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</si>
  <si>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</si>
  <si>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</si>
  <si>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</si>
  <si>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</si>
  <si>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</si>
  <si>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% исполнения</t>
  </si>
  <si>
    <t>тыс. рублей</t>
  </si>
  <si>
    <t>Приложение №1</t>
  </si>
  <si>
    <t>Исполнение доходов бюджета Первомайского муниципального округа за 1 квартал 2025 года</t>
  </si>
  <si>
    <t>Утверждено 2025 год</t>
  </si>
  <si>
    <t>Приложение №2</t>
  </si>
  <si>
    <t>Исполнение расходов бюджета Первомайского муниципального округа за 1 квартал 2025 года</t>
  </si>
  <si>
    <t>Исполнено 1 квартал 2025 года</t>
  </si>
  <si>
    <t>Приложение №3</t>
  </si>
  <si>
    <t>Источники финансирования дефицита бюджета Первомайского муниципального округа за 1 квартал 2025 года</t>
  </si>
  <si>
    <r>
      <t xml:space="preserve">УТВЕРЖДЕНО                                               постановлением администрации округа                            от   </t>
    </r>
    <r>
      <rPr>
        <sz val="14"/>
        <rFont val="Times New Roman"/>
        <family val="1"/>
        <charset val="204"/>
      </rPr>
      <t>17.04.2025 № 740</t>
    </r>
  </si>
  <si>
    <r>
      <t>УТВЕРЖДЕНО                                               постановлением администрации округа                      от  17.04.</t>
    </r>
    <r>
      <rPr>
        <sz val="16"/>
        <rFont val="Times New Roman"/>
        <family val="1"/>
        <charset val="204"/>
      </rPr>
      <t>2025 № 740</t>
    </r>
  </si>
  <si>
    <r>
      <t xml:space="preserve">УТВЕРЖДЕНО                                               постановлением администрации округа                           от  </t>
    </r>
    <r>
      <rPr>
        <sz val="14"/>
        <rFont val="Times New Roman"/>
        <family val="1"/>
        <charset val="204"/>
      </rPr>
      <t xml:space="preserve">  17.04.</t>
    </r>
    <r>
      <rPr>
        <sz val="14"/>
        <color rgb="FF000000"/>
        <rFont val="Times New Roman"/>
        <family val="1"/>
        <charset val="204"/>
      </rPr>
      <t>2025 № 740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</si>
</sst>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74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4" fillId="0" borderId="1" xfId="5" applyNumberFormat="1" applyBorder="1" applyProtection="1"/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0" fontId="5" fillId="0" borderId="1" xfId="34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1" fillId="0" borderId="1" xfId="1" applyNumberFormat="1" applyBorder="1" applyAlignment="1" applyProtection="1"/>
    <xf numFmtId="0" fontId="7" fillId="0" borderId="1" xfId="57" applyNumberFormat="1" applyBorder="1" applyProtection="1"/>
    <xf numFmtId="0" fontId="18" fillId="0" borderId="1" xfId="5" applyNumberFormat="1" applyFont="1" applyBorder="1" applyAlignment="1" applyProtection="1">
      <alignment horizontal="right"/>
    </xf>
    <xf numFmtId="0" fontId="7" fillId="0" borderId="1" xfId="62" applyNumberFormat="1" applyBorder="1" applyProtection="1">
      <alignment horizontal="left"/>
    </xf>
    <xf numFmtId="49" fontId="7" fillId="0" borderId="1" xfId="63" applyNumberFormat="1" applyBorder="1" applyProtection="1"/>
    <xf numFmtId="0" fontId="4" fillId="0" borderId="1" xfId="80" applyNumberFormat="1" applyBorder="1" applyProtection="1"/>
    <xf numFmtId="4" fontId="17" fillId="0" borderId="60" xfId="67" applyNumberFormat="1" applyFont="1" applyBorder="1" applyProtection="1">
      <alignment horizontal="right"/>
    </xf>
    <xf numFmtId="0" fontId="17" fillId="0" borderId="60" xfId="72" applyNumberFormat="1" applyFont="1" applyBorder="1" applyProtection="1"/>
    <xf numFmtId="0" fontId="17" fillId="0" borderId="60" xfId="73" applyNumberFormat="1" applyFont="1" applyBorder="1" applyProtection="1"/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8" applyNumberFormat="1" applyFont="1" applyBorder="1" applyProtection="1">
      <alignment horizontal="center" vertical="center" wrapText="1"/>
    </xf>
    <xf numFmtId="0" fontId="21" fillId="0" borderId="60" xfId="39" applyNumberFormat="1" applyFont="1" applyBorder="1" applyProtection="1">
      <alignment horizontal="left" wrapText="1"/>
    </xf>
    <xf numFmtId="49" fontId="21" fillId="0" borderId="60" xfId="41" applyNumberFormat="1" applyFont="1" applyBorder="1" applyProtection="1">
      <alignment horizontal="center"/>
    </xf>
    <xf numFmtId="4" fontId="21" fillId="0" borderId="60" xfId="42" applyNumberFormat="1" applyFont="1" applyBorder="1" applyProtection="1">
      <alignment horizontal="right"/>
    </xf>
    <xf numFmtId="0" fontId="21" fillId="0" borderId="60" xfId="46" applyNumberFormat="1" applyFont="1" applyBorder="1" applyProtection="1">
      <alignment horizontal="left" wrapText="1" indent="1"/>
    </xf>
    <xf numFmtId="49" fontId="21" fillId="0" borderId="60" xfId="48" applyNumberFormat="1" applyFont="1" applyBorder="1" applyProtection="1">
      <alignment horizontal="center"/>
    </xf>
    <xf numFmtId="0" fontId="21" fillId="0" borderId="60" xfId="53" applyNumberFormat="1" applyFont="1" applyBorder="1" applyProtection="1">
      <alignment horizontal="left" wrapText="1" indent="2"/>
    </xf>
    <xf numFmtId="49" fontId="21" fillId="0" borderId="60" xfId="55" applyNumberFormat="1" applyFont="1" applyBorder="1" applyProtection="1">
      <alignment horizontal="center"/>
    </xf>
    <xf numFmtId="0" fontId="21" fillId="0" borderId="60" xfId="65" applyNumberFormat="1" applyFont="1" applyBorder="1" applyProtection="1">
      <alignment horizontal="left" wrapText="1"/>
    </xf>
    <xf numFmtId="49" fontId="21" fillId="0" borderId="60" xfId="66" applyNumberFormat="1" applyFont="1" applyBorder="1" applyProtection="1">
      <alignment horizontal="center" wrapText="1"/>
    </xf>
    <xf numFmtId="4" fontId="21" fillId="0" borderId="60" xfId="67" applyNumberFormat="1" applyFont="1" applyBorder="1" applyProtection="1">
      <alignment horizontal="right"/>
    </xf>
    <xf numFmtId="0" fontId="22" fillId="0" borderId="60" xfId="74" applyNumberFormat="1" applyFont="1" applyBorder="1" applyProtection="1">
      <alignment horizontal="left" wrapText="1"/>
    </xf>
    <xf numFmtId="49" fontId="21" fillId="0" borderId="60" xfId="76" applyNumberFormat="1" applyFont="1" applyBorder="1" applyProtection="1">
      <alignment horizontal="center" wrapText="1"/>
    </xf>
    <xf numFmtId="4" fontId="21" fillId="0" borderId="60" xfId="77" applyNumberFormat="1" applyFont="1" applyBorder="1" applyProtection="1">
      <alignment horizontal="right"/>
    </xf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49" fontId="20" fillId="0" borderId="1" xfId="52" applyNumberFormat="1" applyFont="1" applyProtection="1">
      <alignment horizontal="center"/>
    </xf>
    <xf numFmtId="0" fontId="20" fillId="0" borderId="1" xfId="5" applyNumberFormat="1" applyFont="1" applyProtection="1"/>
    <xf numFmtId="0" fontId="18" fillId="0" borderId="1" xfId="5" applyNumberFormat="1" applyFont="1" applyAlignment="1" applyProtection="1">
      <alignment horizontal="right"/>
    </xf>
    <xf numFmtId="0" fontId="1" fillId="0" borderId="1" xfId="83" applyNumberFormat="1" applyBorder="1" applyProtection="1"/>
    <xf numFmtId="0" fontId="7" fillId="0" borderId="1" xfId="64" applyNumberFormat="1" applyBorder="1" applyProtection="1"/>
    <xf numFmtId="0" fontId="4" fillId="0" borderId="1" xfId="97" applyNumberFormat="1" applyBorder="1" applyProtection="1"/>
    <xf numFmtId="0" fontId="7" fillId="2" borderId="1" xfId="58" applyNumberFormat="1" applyBorder="1" applyProtection="1"/>
    <xf numFmtId="49" fontId="21" fillId="0" borderId="60" xfId="35" applyNumberFormat="1" applyFont="1" applyBorder="1" applyAlignment="1" applyProtection="1">
      <alignment vertical="center" wrapText="1"/>
    </xf>
    <xf numFmtId="49" fontId="21" fillId="0" borderId="60" xfId="37" applyNumberFormat="1" applyFont="1" applyBorder="1" applyProtection="1">
      <alignment horizontal="center" vertical="center" wrapText="1"/>
    </xf>
    <xf numFmtId="4" fontId="21" fillId="0" borderId="60" xfId="43" applyNumberFormat="1" applyFont="1" applyBorder="1" applyProtection="1">
      <alignment horizontal="right"/>
    </xf>
    <xf numFmtId="0" fontId="21" fillId="0" borderId="60" xfId="86" applyNumberFormat="1" applyFont="1" applyBorder="1" applyProtection="1">
      <alignment horizontal="left" wrapText="1"/>
    </xf>
    <xf numFmtId="0" fontId="21" fillId="0" borderId="60" xfId="91" applyNumberFormat="1" applyFont="1" applyBorder="1" applyProtection="1">
      <alignment horizontal="left" wrapText="1" indent="1"/>
    </xf>
    <xf numFmtId="49" fontId="21" fillId="0" borderId="60" xfId="85" applyNumberFormat="1" applyFont="1" applyBorder="1" applyProtection="1">
      <alignment horizontal="center"/>
    </xf>
    <xf numFmtId="0" fontId="21" fillId="0" borderId="60" xfId="94" applyNumberFormat="1" applyFont="1" applyBorder="1" applyProtection="1">
      <alignment horizontal="left" wrapText="1" indent="2"/>
    </xf>
    <xf numFmtId="0" fontId="24" fillId="0" borderId="1" xfId="12" applyNumberFormat="1" applyFont="1" applyBorder="1" applyProtection="1">
      <alignment horizontal="left"/>
    </xf>
    <xf numFmtId="0" fontId="24" fillId="0" borderId="1" xfId="13" applyNumberFormat="1" applyFont="1" applyBorder="1" applyProtection="1">
      <alignment horizontal="center" vertical="top"/>
    </xf>
    <xf numFmtId="0" fontId="25" fillId="0" borderId="1" xfId="13" quotePrefix="1" applyNumberFormat="1" applyFont="1" applyBorder="1" applyAlignment="1" applyProtection="1">
      <alignment horizontal="center" vertical="center" wrapText="1"/>
    </xf>
    <xf numFmtId="0" fontId="25" fillId="0" borderId="1" xfId="13" applyNumberFormat="1" applyFont="1" applyBorder="1" applyAlignment="1" applyProtection="1">
      <alignment horizontal="center" vertical="center" wrapText="1"/>
    </xf>
    <xf numFmtId="0" fontId="25" fillId="0" borderId="1" xfId="19" applyNumberFormat="1" applyFont="1" applyBorder="1" applyAlignment="1" applyProtection="1">
      <alignment horizontal="center" vertical="center"/>
    </xf>
    <xf numFmtId="0" fontId="24" fillId="0" borderId="1" xfId="19" applyNumberFormat="1" applyFont="1" applyBorder="1" applyAlignment="1" applyProtection="1">
      <alignment horizontal="center" vertical="center"/>
    </xf>
    <xf numFmtId="0" fontId="25" fillId="0" borderId="1" xfId="1" applyNumberFormat="1" applyFont="1" applyBorder="1" applyAlignment="1" applyProtection="1">
      <alignment horizontal="center" vertical="center"/>
    </xf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7" applyNumberFormat="1" applyFont="1" applyBorder="1" applyAlignment="1" applyProtection="1">
      <alignment horizontal="center" vertical="center" wrapText="1"/>
    </xf>
    <xf numFmtId="49" fontId="21" fillId="0" borderId="60" xfId="35" applyNumberFormat="1" applyFont="1" applyBorder="1" applyAlignment="1" applyProtection="1">
      <alignment horizontal="center" vertical="center" wrapText="1"/>
    </xf>
    <xf numFmtId="49" fontId="21" fillId="0" borderId="60" xfId="35" applyFont="1" applyBorder="1" applyAlignment="1">
      <alignment horizontal="center" vertical="center" wrapText="1"/>
    </xf>
    <xf numFmtId="49" fontId="20" fillId="0" borderId="1" xfId="52" applyNumberFormat="1" applyFont="1" applyAlignment="1" applyProtection="1">
      <alignment horizontal="center" wrapText="1"/>
    </xf>
    <xf numFmtId="0" fontId="20" fillId="0" borderId="1" xfId="1" applyNumberFormat="1" applyFont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49" fontId="21" fillId="0" borderId="60" xfId="35" applyFont="1" applyBorder="1">
      <alignment horizontal="center" vertical="center" wrapText="1"/>
    </xf>
    <xf numFmtId="0" fontId="23" fillId="0" borderId="0" xfId="0" applyFont="1" applyAlignment="1" applyProtection="1">
      <alignment horizontal="center"/>
      <protection locked="0"/>
    </xf>
    <xf numFmtId="0" fontId="20" fillId="0" borderId="1" xfId="82" applyNumberFormat="1" applyFont="1" applyAlignment="1" applyProtection="1">
      <alignment horizontal="center"/>
    </xf>
    <xf numFmtId="0" fontId="1" fillId="0" borderId="1" xfId="82" applyNumberFormat="1" applyAlignment="1" applyProtection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zoomScale="96" zoomScaleNormal="96" zoomScaleSheetLayoutView="95" zoomScalePageLayoutView="70" workbookViewId="0">
      <selection activeCell="P14" sqref="P14"/>
    </sheetView>
  </sheetViews>
  <sheetFormatPr defaultColWidth="8.5703125" defaultRowHeight="15" x14ac:dyDescent="0.25"/>
  <cols>
    <col min="1" max="1" width="50.85546875" style="1" customWidth="1"/>
    <col min="2" max="2" width="23.28515625" style="1" customWidth="1"/>
    <col min="3" max="3" width="17.5703125" style="1" hidden="1" customWidth="1"/>
    <col min="4" max="4" width="20.85546875" style="1" customWidth="1"/>
    <col min="5" max="5" width="17.5703125" style="1" hidden="1" customWidth="1"/>
    <col min="6" max="6" width="22.42578125" style="1" customWidth="1"/>
    <col min="7" max="7" width="23.28515625" style="1" customWidth="1"/>
    <col min="8" max="8" width="8.5703125" style="1" customWidth="1"/>
    <col min="9" max="16384" width="8.5703125" style="1"/>
  </cols>
  <sheetData>
    <row r="1" spans="1:8" ht="17.100000000000001" customHeight="1" x14ac:dyDescent="0.25">
      <c r="A1" s="16"/>
      <c r="B1" s="16"/>
      <c r="C1" s="16"/>
      <c r="D1" s="16"/>
      <c r="E1" s="16"/>
      <c r="F1" s="16"/>
      <c r="G1" s="10"/>
      <c r="H1" s="3"/>
    </row>
    <row r="2" spans="1:8" ht="27" customHeight="1" x14ac:dyDescent="0.25">
      <c r="A2" s="16"/>
      <c r="B2" s="16"/>
      <c r="C2" s="16"/>
      <c r="D2" s="62" t="s">
        <v>662</v>
      </c>
      <c r="E2" s="62"/>
      <c r="F2" s="62"/>
      <c r="G2" s="62"/>
      <c r="H2" s="3"/>
    </row>
    <row r="3" spans="1:8" ht="84" customHeight="1" x14ac:dyDescent="0.3">
      <c r="A3" s="56"/>
      <c r="B3" s="57"/>
      <c r="C3" s="57"/>
      <c r="D3" s="58" t="s">
        <v>671</v>
      </c>
      <c r="E3" s="59"/>
      <c r="F3" s="59"/>
      <c r="G3" s="59"/>
      <c r="H3" s="3"/>
    </row>
    <row r="4" spans="1:8" ht="37.5" customHeight="1" x14ac:dyDescent="0.25">
      <c r="A4" s="60" t="s">
        <v>663</v>
      </c>
      <c r="B4" s="61"/>
      <c r="C4" s="61"/>
      <c r="D4" s="61"/>
      <c r="E4" s="61"/>
      <c r="F4" s="61"/>
      <c r="G4" s="61"/>
      <c r="H4" s="3"/>
    </row>
    <row r="5" spans="1:8" ht="24.75" customHeight="1" x14ac:dyDescent="0.25">
      <c r="A5" s="11"/>
      <c r="B5" s="11"/>
      <c r="C5" s="12"/>
      <c r="D5" s="12"/>
      <c r="E5" s="10"/>
      <c r="F5" s="10"/>
      <c r="G5" s="18" t="s">
        <v>661</v>
      </c>
      <c r="H5" s="3"/>
    </row>
    <row r="6" spans="1:8" ht="11.45" customHeight="1" x14ac:dyDescent="0.25">
      <c r="A6" s="63" t="s">
        <v>0</v>
      </c>
      <c r="B6" s="63" t="s">
        <v>1</v>
      </c>
      <c r="C6" s="64" t="s">
        <v>664</v>
      </c>
      <c r="D6" s="64"/>
      <c r="E6" s="65"/>
      <c r="F6" s="66" t="s">
        <v>667</v>
      </c>
      <c r="G6" s="66" t="s">
        <v>660</v>
      </c>
      <c r="H6" s="3"/>
    </row>
    <row r="7" spans="1:8" ht="52.5" customHeight="1" x14ac:dyDescent="0.25">
      <c r="A7" s="63"/>
      <c r="B7" s="63"/>
      <c r="C7" s="64"/>
      <c r="D7" s="64"/>
      <c r="E7" s="65"/>
      <c r="F7" s="66"/>
      <c r="G7" s="66"/>
      <c r="H7" s="3"/>
    </row>
    <row r="8" spans="1:8" ht="11.45" customHeight="1" x14ac:dyDescent="0.25">
      <c r="A8" s="25" t="s">
        <v>4</v>
      </c>
      <c r="B8" s="25" t="s">
        <v>5</v>
      </c>
      <c r="C8" s="26" t="s">
        <v>7</v>
      </c>
      <c r="D8" s="26" t="s">
        <v>6</v>
      </c>
      <c r="E8" s="26" t="s">
        <v>9</v>
      </c>
      <c r="F8" s="26" t="s">
        <v>7</v>
      </c>
      <c r="G8" s="26" t="s">
        <v>8</v>
      </c>
      <c r="H8" s="3"/>
    </row>
    <row r="9" spans="1:8" ht="21.75" customHeight="1" x14ac:dyDescent="0.25">
      <c r="A9" s="27" t="s">
        <v>10</v>
      </c>
      <c r="B9" s="28" t="s">
        <v>11</v>
      </c>
      <c r="C9" s="29">
        <v>1135391465.24</v>
      </c>
      <c r="D9" s="29">
        <f>C9/1000</f>
        <v>1135391.46524</v>
      </c>
      <c r="E9" s="29">
        <v>252458917.06999999</v>
      </c>
      <c r="F9" s="29">
        <f>E9/1000</f>
        <v>252458.91707</v>
      </c>
      <c r="G9" s="29">
        <f>F9/D9*100</f>
        <v>22.235407328575878</v>
      </c>
      <c r="H9" s="3"/>
    </row>
    <row r="10" spans="1:8" ht="15" customHeight="1" x14ac:dyDescent="0.25">
      <c r="A10" s="30" t="s">
        <v>13</v>
      </c>
      <c r="B10" s="31"/>
      <c r="C10" s="31"/>
      <c r="D10" s="29"/>
      <c r="E10" s="31"/>
      <c r="F10" s="29"/>
      <c r="G10" s="29"/>
      <c r="H10" s="3"/>
    </row>
    <row r="11" spans="1:8" x14ac:dyDescent="0.25">
      <c r="A11" s="32" t="s">
        <v>14</v>
      </c>
      <c r="B11" s="33" t="s">
        <v>15</v>
      </c>
      <c r="C11" s="29">
        <v>449616100</v>
      </c>
      <c r="D11" s="29">
        <f t="shared" ref="D11:D73" si="0">C11/1000</f>
        <v>449616.1</v>
      </c>
      <c r="E11" s="29">
        <v>101784082.23</v>
      </c>
      <c r="F11" s="29">
        <f t="shared" ref="F11:F73" si="1">E11/1000</f>
        <v>101784.08223</v>
      </c>
      <c r="G11" s="29">
        <f t="shared" ref="G11:G73" si="2">F11/D11*100</f>
        <v>22.637997667343317</v>
      </c>
      <c r="H11" s="3"/>
    </row>
    <row r="12" spans="1:8" x14ac:dyDescent="0.25">
      <c r="A12" s="32" t="s">
        <v>16</v>
      </c>
      <c r="B12" s="33" t="s">
        <v>17</v>
      </c>
      <c r="C12" s="29">
        <v>365770400</v>
      </c>
      <c r="D12" s="29">
        <f t="shared" si="0"/>
        <v>365770.4</v>
      </c>
      <c r="E12" s="29">
        <v>77729592.299999997</v>
      </c>
      <c r="F12" s="29">
        <f t="shared" si="1"/>
        <v>77729.592300000004</v>
      </c>
      <c r="G12" s="29">
        <f t="shared" si="2"/>
        <v>21.250924705771705</v>
      </c>
      <c r="H12" s="3"/>
    </row>
    <row r="13" spans="1:8" x14ac:dyDescent="0.25">
      <c r="A13" s="32" t="s">
        <v>18</v>
      </c>
      <c r="B13" s="33" t="s">
        <v>19</v>
      </c>
      <c r="C13" s="29">
        <v>365770400</v>
      </c>
      <c r="D13" s="29">
        <f t="shared" si="0"/>
        <v>365770.4</v>
      </c>
      <c r="E13" s="29">
        <v>77729592.299999997</v>
      </c>
      <c r="F13" s="29">
        <f t="shared" si="1"/>
        <v>77729.592300000004</v>
      </c>
      <c r="G13" s="29">
        <f t="shared" si="2"/>
        <v>21.250924705771705</v>
      </c>
      <c r="H13" s="3"/>
    </row>
    <row r="14" spans="1:8" ht="180" customHeight="1" x14ac:dyDescent="0.25">
      <c r="A14" s="32" t="s">
        <v>20</v>
      </c>
      <c r="B14" s="33" t="s">
        <v>21</v>
      </c>
      <c r="C14" s="29">
        <v>288191000</v>
      </c>
      <c r="D14" s="29">
        <f t="shared" si="0"/>
        <v>288191</v>
      </c>
      <c r="E14" s="29">
        <v>61117808.600000001</v>
      </c>
      <c r="F14" s="29">
        <f t="shared" si="1"/>
        <v>61117.808600000004</v>
      </c>
      <c r="G14" s="29">
        <f t="shared" si="2"/>
        <v>21.20739669177733</v>
      </c>
      <c r="H14" s="3"/>
    </row>
    <row r="15" spans="1:8" ht="135" customHeight="1" x14ac:dyDescent="0.25">
      <c r="A15" s="32" t="s">
        <v>22</v>
      </c>
      <c r="B15" s="33" t="s">
        <v>23</v>
      </c>
      <c r="C15" s="29">
        <v>531600</v>
      </c>
      <c r="D15" s="29">
        <f t="shared" si="0"/>
        <v>531.6</v>
      </c>
      <c r="E15" s="29">
        <v>140284.13</v>
      </c>
      <c r="F15" s="29">
        <f t="shared" si="1"/>
        <v>140.28413</v>
      </c>
      <c r="G15" s="29">
        <f t="shared" si="2"/>
        <v>26.389038750940557</v>
      </c>
      <c r="H15" s="3"/>
    </row>
    <row r="16" spans="1:8" ht="110.25" customHeight="1" x14ac:dyDescent="0.25">
      <c r="A16" s="32" t="s">
        <v>24</v>
      </c>
      <c r="B16" s="33" t="s">
        <v>25</v>
      </c>
      <c r="C16" s="29">
        <v>300200</v>
      </c>
      <c r="D16" s="29">
        <f t="shared" si="0"/>
        <v>300.2</v>
      </c>
      <c r="E16" s="29">
        <v>250106.47</v>
      </c>
      <c r="F16" s="29">
        <f t="shared" si="1"/>
        <v>250.10647</v>
      </c>
      <c r="G16" s="29">
        <f t="shared" si="2"/>
        <v>83.313281145902735</v>
      </c>
      <c r="H16" s="3"/>
    </row>
    <row r="17" spans="1:8" ht="75.75" customHeight="1" x14ac:dyDescent="0.25">
      <c r="A17" s="32" t="s">
        <v>26</v>
      </c>
      <c r="B17" s="33" t="s">
        <v>27</v>
      </c>
      <c r="C17" s="29">
        <v>2606400</v>
      </c>
      <c r="D17" s="29">
        <f t="shared" si="0"/>
        <v>2606.4</v>
      </c>
      <c r="E17" s="29" t="s">
        <v>12</v>
      </c>
      <c r="F17" s="29"/>
      <c r="G17" s="29"/>
      <c r="H17" s="3"/>
    </row>
    <row r="18" spans="1:8" ht="367.5" customHeight="1" x14ac:dyDescent="0.25">
      <c r="A18" s="32" t="s">
        <v>28</v>
      </c>
      <c r="B18" s="33" t="s">
        <v>29</v>
      </c>
      <c r="C18" s="29">
        <v>107400</v>
      </c>
      <c r="D18" s="29">
        <f t="shared" si="0"/>
        <v>107.4</v>
      </c>
      <c r="E18" s="29">
        <v>115265.4</v>
      </c>
      <c r="F18" s="29">
        <f t="shared" si="1"/>
        <v>115.2654</v>
      </c>
      <c r="G18" s="29">
        <f t="shared" si="2"/>
        <v>107.32346368715082</v>
      </c>
      <c r="H18" s="3"/>
    </row>
    <row r="19" spans="1:8" ht="71.25" customHeight="1" x14ac:dyDescent="0.25">
      <c r="A19" s="32" t="s">
        <v>30</v>
      </c>
      <c r="B19" s="33" t="s">
        <v>31</v>
      </c>
      <c r="C19" s="29">
        <v>1004000</v>
      </c>
      <c r="D19" s="29">
        <f t="shared" si="0"/>
        <v>1004</v>
      </c>
      <c r="E19" s="29">
        <v>423903.7</v>
      </c>
      <c r="F19" s="29">
        <f t="shared" si="1"/>
        <v>423.90370000000001</v>
      </c>
      <c r="G19" s="29">
        <f t="shared" si="2"/>
        <v>42.221484063745024</v>
      </c>
      <c r="H19" s="3"/>
    </row>
    <row r="20" spans="1:8" ht="88.5" customHeight="1" x14ac:dyDescent="0.25">
      <c r="A20" s="32" t="s">
        <v>32</v>
      </c>
      <c r="B20" s="33" t="s">
        <v>33</v>
      </c>
      <c r="C20" s="29">
        <v>73029800</v>
      </c>
      <c r="D20" s="29">
        <f t="shared" si="0"/>
        <v>73029.8</v>
      </c>
      <c r="E20" s="29">
        <v>15682224</v>
      </c>
      <c r="F20" s="29">
        <f t="shared" si="1"/>
        <v>15682.224</v>
      </c>
      <c r="G20" s="29">
        <f t="shared" si="2"/>
        <v>21.473732640648063</v>
      </c>
      <c r="H20" s="3"/>
    </row>
    <row r="21" spans="1:8" ht="33" customHeight="1" x14ac:dyDescent="0.25">
      <c r="A21" s="32" t="s">
        <v>34</v>
      </c>
      <c r="B21" s="33" t="s">
        <v>35</v>
      </c>
      <c r="C21" s="29">
        <v>23122500</v>
      </c>
      <c r="D21" s="29">
        <f t="shared" si="0"/>
        <v>23122.5</v>
      </c>
      <c r="E21" s="29">
        <v>5564192.29</v>
      </c>
      <c r="F21" s="29">
        <f t="shared" si="1"/>
        <v>5564.19229</v>
      </c>
      <c r="G21" s="29">
        <f t="shared" si="2"/>
        <v>24.063973575521675</v>
      </c>
      <c r="H21" s="3"/>
    </row>
    <row r="22" spans="1:8" ht="24.75" x14ac:dyDescent="0.25">
      <c r="A22" s="32" t="s">
        <v>36</v>
      </c>
      <c r="B22" s="33" t="s">
        <v>37</v>
      </c>
      <c r="C22" s="29">
        <v>23122500</v>
      </c>
      <c r="D22" s="29">
        <f t="shared" si="0"/>
        <v>23122.5</v>
      </c>
      <c r="E22" s="29">
        <v>5564192.29</v>
      </c>
      <c r="F22" s="29">
        <f t="shared" si="1"/>
        <v>5564.19229</v>
      </c>
      <c r="G22" s="29">
        <f t="shared" si="2"/>
        <v>24.063973575521675</v>
      </c>
      <c r="H22" s="3"/>
    </row>
    <row r="23" spans="1:8" ht="65.25" customHeight="1" x14ac:dyDescent="0.25">
      <c r="A23" s="32" t="s">
        <v>38</v>
      </c>
      <c r="B23" s="33" t="s">
        <v>39</v>
      </c>
      <c r="C23" s="29">
        <v>10854800</v>
      </c>
      <c r="D23" s="29">
        <f t="shared" si="0"/>
        <v>10854.8</v>
      </c>
      <c r="E23" s="29">
        <v>2733142.87</v>
      </c>
      <c r="F23" s="29">
        <f t="shared" si="1"/>
        <v>2733.1428700000001</v>
      </c>
      <c r="G23" s="29">
        <f t="shared" si="2"/>
        <v>25.179117717507467</v>
      </c>
      <c r="H23" s="3"/>
    </row>
    <row r="24" spans="1:8" ht="86.25" customHeight="1" x14ac:dyDescent="0.25">
      <c r="A24" s="32" t="s">
        <v>40</v>
      </c>
      <c r="B24" s="33" t="s">
        <v>41</v>
      </c>
      <c r="C24" s="29">
        <v>10854800</v>
      </c>
      <c r="D24" s="29">
        <f t="shared" si="0"/>
        <v>10854.8</v>
      </c>
      <c r="E24" s="29">
        <v>2733142.87</v>
      </c>
      <c r="F24" s="29">
        <f t="shared" si="1"/>
        <v>2733.1428700000001</v>
      </c>
      <c r="G24" s="29">
        <f t="shared" si="2"/>
        <v>25.179117717507467</v>
      </c>
      <c r="H24" s="3"/>
    </row>
    <row r="25" spans="1:8" ht="75.75" customHeight="1" x14ac:dyDescent="0.25">
      <c r="A25" s="32" t="s">
        <v>42</v>
      </c>
      <c r="B25" s="33" t="s">
        <v>43</v>
      </c>
      <c r="C25" s="29">
        <v>54500</v>
      </c>
      <c r="D25" s="29">
        <f t="shared" si="0"/>
        <v>54.5</v>
      </c>
      <c r="E25" s="29">
        <v>15529.77</v>
      </c>
      <c r="F25" s="29">
        <f t="shared" si="1"/>
        <v>15.529770000000001</v>
      </c>
      <c r="G25" s="29">
        <f t="shared" si="2"/>
        <v>28.494990825688078</v>
      </c>
      <c r="H25" s="3"/>
    </row>
    <row r="26" spans="1:8" ht="98.25" customHeight="1" x14ac:dyDescent="0.25">
      <c r="A26" s="32" t="s">
        <v>44</v>
      </c>
      <c r="B26" s="33" t="s">
        <v>45</v>
      </c>
      <c r="C26" s="29">
        <v>54500</v>
      </c>
      <c r="D26" s="29">
        <f t="shared" si="0"/>
        <v>54.5</v>
      </c>
      <c r="E26" s="29">
        <v>15529.77</v>
      </c>
      <c r="F26" s="29">
        <f t="shared" si="1"/>
        <v>15.529770000000001</v>
      </c>
      <c r="G26" s="29">
        <f t="shared" si="2"/>
        <v>28.494990825688078</v>
      </c>
      <c r="H26" s="3"/>
    </row>
    <row r="27" spans="1:8" ht="60.75" x14ac:dyDescent="0.25">
      <c r="A27" s="32" t="s">
        <v>46</v>
      </c>
      <c r="B27" s="33" t="s">
        <v>47</v>
      </c>
      <c r="C27" s="29">
        <v>12213200</v>
      </c>
      <c r="D27" s="29">
        <f t="shared" si="0"/>
        <v>12213.2</v>
      </c>
      <c r="E27" s="29">
        <v>3050557.73</v>
      </c>
      <c r="F27" s="29">
        <f t="shared" si="1"/>
        <v>3050.55773</v>
      </c>
      <c r="G27" s="29">
        <f t="shared" si="2"/>
        <v>24.977546670815183</v>
      </c>
      <c r="H27" s="3"/>
    </row>
    <row r="28" spans="1:8" ht="87" customHeight="1" x14ac:dyDescent="0.25">
      <c r="A28" s="32" t="s">
        <v>48</v>
      </c>
      <c r="B28" s="33" t="s">
        <v>49</v>
      </c>
      <c r="C28" s="29">
        <v>12213200</v>
      </c>
      <c r="D28" s="29">
        <f t="shared" si="0"/>
        <v>12213.2</v>
      </c>
      <c r="E28" s="29">
        <v>3050557.73</v>
      </c>
      <c r="F28" s="29">
        <f t="shared" si="1"/>
        <v>3050.55773</v>
      </c>
      <c r="G28" s="29">
        <f t="shared" si="2"/>
        <v>24.977546670815183</v>
      </c>
      <c r="H28" s="3"/>
    </row>
    <row r="29" spans="1:8" ht="60.75" x14ac:dyDescent="0.25">
      <c r="A29" s="32" t="s">
        <v>50</v>
      </c>
      <c r="B29" s="33" t="s">
        <v>51</v>
      </c>
      <c r="C29" s="29" t="s">
        <v>12</v>
      </c>
      <c r="D29" s="29"/>
      <c r="E29" s="29">
        <v>-235038.07999999999</v>
      </c>
      <c r="F29" s="29">
        <f t="shared" si="1"/>
        <v>-235.03807999999998</v>
      </c>
      <c r="G29" s="29"/>
      <c r="H29" s="3"/>
    </row>
    <row r="30" spans="1:8" ht="86.25" customHeight="1" x14ac:dyDescent="0.25">
      <c r="A30" s="32" t="s">
        <v>52</v>
      </c>
      <c r="B30" s="33" t="s">
        <v>53</v>
      </c>
      <c r="C30" s="29" t="s">
        <v>12</v>
      </c>
      <c r="D30" s="29" t="s">
        <v>12</v>
      </c>
      <c r="E30" s="29">
        <v>-235038.07999999999</v>
      </c>
      <c r="F30" s="29">
        <f t="shared" si="1"/>
        <v>-235.03807999999998</v>
      </c>
      <c r="G30" s="29" t="s">
        <v>12</v>
      </c>
      <c r="H30" s="3"/>
    </row>
    <row r="31" spans="1:8" x14ac:dyDescent="0.25">
      <c r="A31" s="32" t="s">
        <v>54</v>
      </c>
      <c r="B31" s="33" t="s">
        <v>55</v>
      </c>
      <c r="C31" s="29">
        <v>6766700</v>
      </c>
      <c r="D31" s="29">
        <f t="shared" si="0"/>
        <v>6766.7</v>
      </c>
      <c r="E31" s="29">
        <v>6518736.5</v>
      </c>
      <c r="F31" s="29">
        <f t="shared" si="1"/>
        <v>6518.7365</v>
      </c>
      <c r="G31" s="29">
        <f t="shared" si="2"/>
        <v>96.335532829887541</v>
      </c>
      <c r="H31" s="3"/>
    </row>
    <row r="32" spans="1:8" ht="24.75" x14ac:dyDescent="0.25">
      <c r="A32" s="32" t="s">
        <v>56</v>
      </c>
      <c r="B32" s="33" t="s">
        <v>57</v>
      </c>
      <c r="C32" s="29">
        <v>938600</v>
      </c>
      <c r="D32" s="29">
        <f t="shared" si="0"/>
        <v>938.6</v>
      </c>
      <c r="E32" s="29">
        <v>33878.46</v>
      </c>
      <c r="F32" s="29">
        <f t="shared" si="1"/>
        <v>33.878459999999997</v>
      </c>
      <c r="G32" s="29">
        <f t="shared" si="2"/>
        <v>3.6094672917110584</v>
      </c>
      <c r="H32" s="3"/>
    </row>
    <row r="33" spans="1:8" ht="24.75" x14ac:dyDescent="0.25">
      <c r="A33" s="32" t="s">
        <v>58</v>
      </c>
      <c r="B33" s="33" t="s">
        <v>59</v>
      </c>
      <c r="C33" s="29">
        <v>695500</v>
      </c>
      <c r="D33" s="29">
        <f t="shared" si="0"/>
        <v>695.5</v>
      </c>
      <c r="E33" s="29">
        <v>24839.119999999999</v>
      </c>
      <c r="F33" s="29">
        <f t="shared" si="1"/>
        <v>24.839119999999998</v>
      </c>
      <c r="G33" s="29">
        <f t="shared" si="2"/>
        <v>3.5714047447879218</v>
      </c>
      <c r="H33" s="3"/>
    </row>
    <row r="34" spans="1:8" ht="24.75" x14ac:dyDescent="0.25">
      <c r="A34" s="32" t="s">
        <v>58</v>
      </c>
      <c r="B34" s="33" t="s">
        <v>60</v>
      </c>
      <c r="C34" s="29">
        <v>695500</v>
      </c>
      <c r="D34" s="29">
        <f t="shared" si="0"/>
        <v>695.5</v>
      </c>
      <c r="E34" s="29">
        <v>24839.119999999999</v>
      </c>
      <c r="F34" s="29">
        <f t="shared" si="1"/>
        <v>24.839119999999998</v>
      </c>
      <c r="G34" s="29">
        <f t="shared" si="2"/>
        <v>3.5714047447879218</v>
      </c>
      <c r="H34" s="3"/>
    </row>
    <row r="35" spans="1:8" ht="28.5" customHeight="1" x14ac:dyDescent="0.25">
      <c r="A35" s="32" t="s">
        <v>61</v>
      </c>
      <c r="B35" s="33" t="s">
        <v>62</v>
      </c>
      <c r="C35" s="29">
        <v>243100</v>
      </c>
      <c r="D35" s="29">
        <f t="shared" si="0"/>
        <v>243.1</v>
      </c>
      <c r="E35" s="29">
        <v>9039.34</v>
      </c>
      <c r="F35" s="29">
        <f t="shared" si="1"/>
        <v>9.0393399999999993</v>
      </c>
      <c r="G35" s="29">
        <f t="shared" si="2"/>
        <v>3.7183628136569307</v>
      </c>
      <c r="H35" s="3"/>
    </row>
    <row r="36" spans="1:8" ht="48.75" x14ac:dyDescent="0.25">
      <c r="A36" s="32" t="s">
        <v>63</v>
      </c>
      <c r="B36" s="33" t="s">
        <v>64</v>
      </c>
      <c r="C36" s="29">
        <v>243100</v>
      </c>
      <c r="D36" s="29">
        <f t="shared" si="0"/>
        <v>243.1</v>
      </c>
      <c r="E36" s="29">
        <v>9039.34</v>
      </c>
      <c r="F36" s="29">
        <f t="shared" si="1"/>
        <v>9.0393399999999993</v>
      </c>
      <c r="G36" s="29">
        <f t="shared" si="2"/>
        <v>3.7183628136569307</v>
      </c>
      <c r="H36" s="3"/>
    </row>
    <row r="37" spans="1:8" x14ac:dyDescent="0.25">
      <c r="A37" s="32" t="s">
        <v>65</v>
      </c>
      <c r="B37" s="33" t="s">
        <v>66</v>
      </c>
      <c r="C37" s="29">
        <v>2849500</v>
      </c>
      <c r="D37" s="29">
        <f t="shared" si="0"/>
        <v>2849.5</v>
      </c>
      <c r="E37" s="29">
        <v>4697731</v>
      </c>
      <c r="F37" s="29">
        <f t="shared" si="1"/>
        <v>4697.7309999999998</v>
      </c>
      <c r="G37" s="29">
        <f t="shared" si="2"/>
        <v>164.86158975258815</v>
      </c>
      <c r="H37" s="3"/>
    </row>
    <row r="38" spans="1:8" x14ac:dyDescent="0.25">
      <c r="A38" s="32" t="s">
        <v>65</v>
      </c>
      <c r="B38" s="33" t="s">
        <v>67</v>
      </c>
      <c r="C38" s="29">
        <v>2849500</v>
      </c>
      <c r="D38" s="29">
        <f t="shared" si="0"/>
        <v>2849.5</v>
      </c>
      <c r="E38" s="29">
        <v>4697731</v>
      </c>
      <c r="F38" s="29">
        <f t="shared" si="1"/>
        <v>4697.7309999999998</v>
      </c>
      <c r="G38" s="29">
        <f t="shared" si="2"/>
        <v>164.86158975258815</v>
      </c>
      <c r="H38" s="3"/>
    </row>
    <row r="39" spans="1:8" ht="24.75" x14ac:dyDescent="0.25">
      <c r="A39" s="32" t="s">
        <v>68</v>
      </c>
      <c r="B39" s="33" t="s">
        <v>69</v>
      </c>
      <c r="C39" s="29">
        <v>2978600</v>
      </c>
      <c r="D39" s="29">
        <f t="shared" si="0"/>
        <v>2978.6</v>
      </c>
      <c r="E39" s="29">
        <v>1787127.04</v>
      </c>
      <c r="F39" s="29">
        <f t="shared" si="1"/>
        <v>1787.1270400000001</v>
      </c>
      <c r="G39" s="29">
        <f t="shared" si="2"/>
        <v>59.998893439871082</v>
      </c>
      <c r="H39" s="3"/>
    </row>
    <row r="40" spans="1:8" ht="27.75" customHeight="1" x14ac:dyDescent="0.25">
      <c r="A40" s="32" t="s">
        <v>70</v>
      </c>
      <c r="B40" s="33" t="s">
        <v>71</v>
      </c>
      <c r="C40" s="29">
        <v>2978600</v>
      </c>
      <c r="D40" s="29">
        <f t="shared" si="0"/>
        <v>2978.6</v>
      </c>
      <c r="E40" s="29">
        <v>1787127.04</v>
      </c>
      <c r="F40" s="29">
        <f t="shared" si="1"/>
        <v>1787.1270400000001</v>
      </c>
      <c r="G40" s="29">
        <f t="shared" si="2"/>
        <v>59.998893439871082</v>
      </c>
      <c r="H40" s="3"/>
    </row>
    <row r="41" spans="1:8" x14ac:dyDescent="0.25">
      <c r="A41" s="32" t="s">
        <v>72</v>
      </c>
      <c r="B41" s="33" t="s">
        <v>73</v>
      </c>
      <c r="C41" s="29">
        <v>39194000</v>
      </c>
      <c r="D41" s="29">
        <f t="shared" si="0"/>
        <v>39194</v>
      </c>
      <c r="E41" s="29">
        <v>4643046.53</v>
      </c>
      <c r="F41" s="29">
        <f t="shared" si="1"/>
        <v>4643.0465300000005</v>
      </c>
      <c r="G41" s="29">
        <f t="shared" si="2"/>
        <v>11.846319666275452</v>
      </c>
      <c r="H41" s="3"/>
    </row>
    <row r="42" spans="1:8" x14ac:dyDescent="0.25">
      <c r="A42" s="32" t="s">
        <v>74</v>
      </c>
      <c r="B42" s="33" t="s">
        <v>75</v>
      </c>
      <c r="C42" s="29">
        <v>15715000</v>
      </c>
      <c r="D42" s="29">
        <f t="shared" si="0"/>
        <v>15715</v>
      </c>
      <c r="E42" s="29">
        <v>595387.31999999995</v>
      </c>
      <c r="F42" s="29">
        <f t="shared" si="1"/>
        <v>595.38731999999993</v>
      </c>
      <c r="G42" s="29">
        <f t="shared" si="2"/>
        <v>3.7886561883550747</v>
      </c>
      <c r="H42" s="3"/>
    </row>
    <row r="43" spans="1:8" ht="36.75" x14ac:dyDescent="0.25">
      <c r="A43" s="32" t="s">
        <v>76</v>
      </c>
      <c r="B43" s="33" t="s">
        <v>77</v>
      </c>
      <c r="C43" s="29">
        <v>15715000</v>
      </c>
      <c r="D43" s="29">
        <f t="shared" si="0"/>
        <v>15715</v>
      </c>
      <c r="E43" s="29">
        <v>595387.31999999995</v>
      </c>
      <c r="F43" s="29">
        <f t="shared" si="1"/>
        <v>595.38731999999993</v>
      </c>
      <c r="G43" s="29">
        <f t="shared" si="2"/>
        <v>3.7886561883550747</v>
      </c>
      <c r="H43" s="3"/>
    </row>
    <row r="44" spans="1:8" x14ac:dyDescent="0.25">
      <c r="A44" s="32" t="s">
        <v>78</v>
      </c>
      <c r="B44" s="33" t="s">
        <v>79</v>
      </c>
      <c r="C44" s="29">
        <v>23479000</v>
      </c>
      <c r="D44" s="29">
        <f t="shared" si="0"/>
        <v>23479</v>
      </c>
      <c r="E44" s="29">
        <v>4047659.21</v>
      </c>
      <c r="F44" s="29">
        <f t="shared" si="1"/>
        <v>4047.6592099999998</v>
      </c>
      <c r="G44" s="29">
        <f t="shared" si="2"/>
        <v>17.239487243920099</v>
      </c>
      <c r="H44" s="3"/>
    </row>
    <row r="45" spans="1:8" x14ac:dyDescent="0.25">
      <c r="A45" s="32" t="s">
        <v>80</v>
      </c>
      <c r="B45" s="33" t="s">
        <v>81</v>
      </c>
      <c r="C45" s="29">
        <v>16568000</v>
      </c>
      <c r="D45" s="29">
        <f t="shared" si="0"/>
        <v>16568</v>
      </c>
      <c r="E45" s="29">
        <v>3773333.36</v>
      </c>
      <c r="F45" s="29">
        <f t="shared" si="1"/>
        <v>3773.3333600000001</v>
      </c>
      <c r="G45" s="29">
        <f t="shared" si="2"/>
        <v>22.774827136648963</v>
      </c>
      <c r="H45" s="3"/>
    </row>
    <row r="46" spans="1:8" ht="36.75" x14ac:dyDescent="0.25">
      <c r="A46" s="32" t="s">
        <v>82</v>
      </c>
      <c r="B46" s="33" t="s">
        <v>83</v>
      </c>
      <c r="C46" s="29">
        <v>16568000</v>
      </c>
      <c r="D46" s="29">
        <f t="shared" si="0"/>
        <v>16568</v>
      </c>
      <c r="E46" s="29">
        <v>3773333.36</v>
      </c>
      <c r="F46" s="29">
        <f t="shared" si="1"/>
        <v>3773.3333600000001</v>
      </c>
      <c r="G46" s="29">
        <f t="shared" si="2"/>
        <v>22.774827136648963</v>
      </c>
      <c r="H46" s="3"/>
    </row>
    <row r="47" spans="1:8" x14ac:dyDescent="0.25">
      <c r="A47" s="32" t="s">
        <v>84</v>
      </c>
      <c r="B47" s="33" t="s">
        <v>85</v>
      </c>
      <c r="C47" s="29">
        <v>6911000</v>
      </c>
      <c r="D47" s="29">
        <f t="shared" si="0"/>
        <v>6911</v>
      </c>
      <c r="E47" s="29">
        <v>274325.84999999998</v>
      </c>
      <c r="F47" s="29">
        <f t="shared" si="1"/>
        <v>274.32585</v>
      </c>
      <c r="G47" s="29">
        <f t="shared" si="2"/>
        <v>3.9694089133265811</v>
      </c>
      <c r="H47" s="3"/>
    </row>
    <row r="48" spans="1:8" ht="36.75" x14ac:dyDescent="0.25">
      <c r="A48" s="32" t="s">
        <v>86</v>
      </c>
      <c r="B48" s="33" t="s">
        <v>87</v>
      </c>
      <c r="C48" s="29">
        <v>6911000</v>
      </c>
      <c r="D48" s="29">
        <f t="shared" si="0"/>
        <v>6911</v>
      </c>
      <c r="E48" s="29">
        <v>274325.84999999998</v>
      </c>
      <c r="F48" s="29">
        <f t="shared" si="1"/>
        <v>274.32585</v>
      </c>
      <c r="G48" s="29">
        <f t="shared" si="2"/>
        <v>3.9694089133265811</v>
      </c>
      <c r="H48" s="3"/>
    </row>
    <row r="49" spans="1:8" x14ac:dyDescent="0.25">
      <c r="A49" s="32" t="s">
        <v>88</v>
      </c>
      <c r="B49" s="33" t="s">
        <v>89</v>
      </c>
      <c r="C49" s="29">
        <v>5047400</v>
      </c>
      <c r="D49" s="29">
        <f t="shared" si="0"/>
        <v>5047.3999999999996</v>
      </c>
      <c r="E49" s="29">
        <v>1740262.65</v>
      </c>
      <c r="F49" s="29">
        <f t="shared" si="1"/>
        <v>1740.2626499999999</v>
      </c>
      <c r="G49" s="29">
        <f t="shared" si="2"/>
        <v>34.478397788960649</v>
      </c>
      <c r="H49" s="3"/>
    </row>
    <row r="50" spans="1:8" ht="24.75" x14ac:dyDescent="0.25">
      <c r="A50" s="32" t="s">
        <v>90</v>
      </c>
      <c r="B50" s="33" t="s">
        <v>91</v>
      </c>
      <c r="C50" s="29">
        <v>5029200</v>
      </c>
      <c r="D50" s="29">
        <f t="shared" si="0"/>
        <v>5029.2</v>
      </c>
      <c r="E50" s="29">
        <v>1732222.65</v>
      </c>
      <c r="F50" s="29">
        <f t="shared" si="1"/>
        <v>1732.2226499999999</v>
      </c>
      <c r="G50" s="29">
        <f t="shared" si="2"/>
        <v>34.44330410403245</v>
      </c>
      <c r="H50" s="3"/>
    </row>
    <row r="51" spans="1:8" ht="36.75" x14ac:dyDescent="0.25">
      <c r="A51" s="32" t="s">
        <v>92</v>
      </c>
      <c r="B51" s="33" t="s">
        <v>93</v>
      </c>
      <c r="C51" s="29">
        <v>5029200</v>
      </c>
      <c r="D51" s="29">
        <f t="shared" si="0"/>
        <v>5029.2</v>
      </c>
      <c r="E51" s="29">
        <v>1732222.65</v>
      </c>
      <c r="F51" s="29">
        <f t="shared" si="1"/>
        <v>1732.2226499999999</v>
      </c>
      <c r="G51" s="29">
        <f t="shared" si="2"/>
        <v>34.44330410403245</v>
      </c>
      <c r="H51" s="3"/>
    </row>
    <row r="52" spans="1:8" ht="36.75" x14ac:dyDescent="0.25">
      <c r="A52" s="32" t="s">
        <v>94</v>
      </c>
      <c r="B52" s="33" t="s">
        <v>95</v>
      </c>
      <c r="C52" s="29">
        <v>18200</v>
      </c>
      <c r="D52" s="29">
        <f t="shared" si="0"/>
        <v>18.2</v>
      </c>
      <c r="E52" s="29">
        <v>8040</v>
      </c>
      <c r="F52" s="29">
        <f t="shared" si="1"/>
        <v>8.0399999999999991</v>
      </c>
      <c r="G52" s="29">
        <f t="shared" si="2"/>
        <v>44.175824175824175</v>
      </c>
      <c r="H52" s="3"/>
    </row>
    <row r="53" spans="1:8" ht="53.25" customHeight="1" x14ac:dyDescent="0.25">
      <c r="A53" s="32" t="s">
        <v>96</v>
      </c>
      <c r="B53" s="33" t="s">
        <v>97</v>
      </c>
      <c r="C53" s="29">
        <v>18200</v>
      </c>
      <c r="D53" s="29">
        <f t="shared" si="0"/>
        <v>18.2</v>
      </c>
      <c r="E53" s="29">
        <v>8040</v>
      </c>
      <c r="F53" s="29">
        <f t="shared" si="1"/>
        <v>8.0399999999999991</v>
      </c>
      <c r="G53" s="29">
        <f t="shared" si="2"/>
        <v>44.175824175824175</v>
      </c>
      <c r="H53" s="3"/>
    </row>
    <row r="54" spans="1:8" ht="39" customHeight="1" x14ac:dyDescent="0.25">
      <c r="A54" s="32" t="s">
        <v>98</v>
      </c>
      <c r="B54" s="33" t="s">
        <v>99</v>
      </c>
      <c r="C54" s="29">
        <v>5825600</v>
      </c>
      <c r="D54" s="29">
        <f t="shared" si="0"/>
        <v>5825.6</v>
      </c>
      <c r="E54" s="29">
        <v>1025328.45</v>
      </c>
      <c r="F54" s="29">
        <f t="shared" si="1"/>
        <v>1025.32845</v>
      </c>
      <c r="G54" s="29">
        <f t="shared" si="2"/>
        <v>17.600392234276296</v>
      </c>
      <c r="H54" s="3"/>
    </row>
    <row r="55" spans="1:8" ht="72.75" customHeight="1" x14ac:dyDescent="0.25">
      <c r="A55" s="32" t="s">
        <v>100</v>
      </c>
      <c r="B55" s="33" t="s">
        <v>101</v>
      </c>
      <c r="C55" s="29">
        <v>5825600</v>
      </c>
      <c r="D55" s="29">
        <f t="shared" si="0"/>
        <v>5825.6</v>
      </c>
      <c r="E55" s="29">
        <v>1025328.45</v>
      </c>
      <c r="F55" s="29">
        <f t="shared" si="1"/>
        <v>1025.32845</v>
      </c>
      <c r="G55" s="29">
        <f t="shared" si="2"/>
        <v>17.600392234276296</v>
      </c>
      <c r="H55" s="3"/>
    </row>
    <row r="56" spans="1:8" ht="51.75" customHeight="1" x14ac:dyDescent="0.25">
      <c r="A56" s="32" t="s">
        <v>102</v>
      </c>
      <c r="B56" s="33" t="s">
        <v>103</v>
      </c>
      <c r="C56" s="29">
        <v>4015600</v>
      </c>
      <c r="D56" s="29">
        <f t="shared" si="0"/>
        <v>4015.6</v>
      </c>
      <c r="E56" s="29">
        <v>565145.63</v>
      </c>
      <c r="F56" s="29">
        <f t="shared" si="1"/>
        <v>565.14562999999998</v>
      </c>
      <c r="G56" s="29">
        <f t="shared" si="2"/>
        <v>14.073753112859846</v>
      </c>
      <c r="H56" s="3"/>
    </row>
    <row r="57" spans="1:8" ht="66.75" customHeight="1" x14ac:dyDescent="0.25">
      <c r="A57" s="32" t="s">
        <v>104</v>
      </c>
      <c r="B57" s="33" t="s">
        <v>105</v>
      </c>
      <c r="C57" s="29">
        <v>4015600</v>
      </c>
      <c r="D57" s="29">
        <f t="shared" si="0"/>
        <v>4015.6</v>
      </c>
      <c r="E57" s="29">
        <v>565145.63</v>
      </c>
      <c r="F57" s="29">
        <f t="shared" si="1"/>
        <v>565.14562999999998</v>
      </c>
      <c r="G57" s="29">
        <f t="shared" si="2"/>
        <v>14.073753112859846</v>
      </c>
      <c r="H57" s="3"/>
    </row>
    <row r="58" spans="1:8" ht="64.5" customHeight="1" x14ac:dyDescent="0.25">
      <c r="A58" s="32" t="s">
        <v>106</v>
      </c>
      <c r="B58" s="33" t="s">
        <v>107</v>
      </c>
      <c r="C58" s="29">
        <v>1600000</v>
      </c>
      <c r="D58" s="29">
        <f t="shared" si="0"/>
        <v>1600</v>
      </c>
      <c r="E58" s="29">
        <v>324920.5</v>
      </c>
      <c r="F58" s="29">
        <f t="shared" si="1"/>
        <v>324.9205</v>
      </c>
      <c r="G58" s="29">
        <f t="shared" si="2"/>
        <v>20.30753125</v>
      </c>
      <c r="H58" s="3"/>
    </row>
    <row r="59" spans="1:8" ht="62.25" customHeight="1" x14ac:dyDescent="0.25">
      <c r="A59" s="32" t="s">
        <v>108</v>
      </c>
      <c r="B59" s="33" t="s">
        <v>109</v>
      </c>
      <c r="C59" s="29">
        <v>1600000</v>
      </c>
      <c r="D59" s="29">
        <f t="shared" si="0"/>
        <v>1600</v>
      </c>
      <c r="E59" s="29">
        <v>324920.5</v>
      </c>
      <c r="F59" s="29">
        <f t="shared" si="1"/>
        <v>324.9205</v>
      </c>
      <c r="G59" s="29">
        <f t="shared" si="2"/>
        <v>20.30753125</v>
      </c>
      <c r="H59" s="3"/>
    </row>
    <row r="60" spans="1:8" ht="39" customHeight="1" x14ac:dyDescent="0.25">
      <c r="A60" s="32" t="s">
        <v>110</v>
      </c>
      <c r="B60" s="33" t="s">
        <v>111</v>
      </c>
      <c r="C60" s="29">
        <v>210000</v>
      </c>
      <c r="D60" s="29">
        <f t="shared" si="0"/>
        <v>210</v>
      </c>
      <c r="E60" s="29">
        <v>135262.32</v>
      </c>
      <c r="F60" s="29">
        <f t="shared" si="1"/>
        <v>135.26232000000002</v>
      </c>
      <c r="G60" s="29">
        <f t="shared" si="2"/>
        <v>64.410628571428575</v>
      </c>
      <c r="H60" s="3"/>
    </row>
    <row r="61" spans="1:8" ht="26.25" customHeight="1" x14ac:dyDescent="0.25">
      <c r="A61" s="32" t="s">
        <v>112</v>
      </c>
      <c r="B61" s="33" t="s">
        <v>113</v>
      </c>
      <c r="C61" s="29">
        <v>210000</v>
      </c>
      <c r="D61" s="29">
        <f t="shared" si="0"/>
        <v>210</v>
      </c>
      <c r="E61" s="29">
        <v>135262.32</v>
      </c>
      <c r="F61" s="29">
        <f t="shared" si="1"/>
        <v>135.26232000000002</v>
      </c>
      <c r="G61" s="29">
        <f t="shared" si="2"/>
        <v>64.410628571428575</v>
      </c>
      <c r="H61" s="3"/>
    </row>
    <row r="62" spans="1:8" ht="28.5" customHeight="1" x14ac:dyDescent="0.25">
      <c r="A62" s="32" t="s">
        <v>114</v>
      </c>
      <c r="B62" s="33" t="s">
        <v>115</v>
      </c>
      <c r="C62" s="29">
        <v>618500</v>
      </c>
      <c r="D62" s="29">
        <f t="shared" si="0"/>
        <v>618.5</v>
      </c>
      <c r="E62" s="29">
        <v>995614.65</v>
      </c>
      <c r="F62" s="29">
        <f t="shared" si="1"/>
        <v>995.61464999999998</v>
      </c>
      <c r="G62" s="29">
        <f t="shared" si="2"/>
        <v>160.97245755860953</v>
      </c>
      <c r="H62" s="3"/>
    </row>
    <row r="63" spans="1:8" x14ac:dyDescent="0.25">
      <c r="A63" s="32" t="s">
        <v>116</v>
      </c>
      <c r="B63" s="33" t="s">
        <v>117</v>
      </c>
      <c r="C63" s="29">
        <v>618500</v>
      </c>
      <c r="D63" s="29">
        <f t="shared" si="0"/>
        <v>618.5</v>
      </c>
      <c r="E63" s="29">
        <v>995614.65</v>
      </c>
      <c r="F63" s="29">
        <f t="shared" si="1"/>
        <v>995.61464999999998</v>
      </c>
      <c r="G63" s="29">
        <f t="shared" si="2"/>
        <v>160.97245755860953</v>
      </c>
      <c r="H63" s="3"/>
    </row>
    <row r="64" spans="1:8" ht="24.75" x14ac:dyDescent="0.25">
      <c r="A64" s="32" t="s">
        <v>118</v>
      </c>
      <c r="B64" s="33" t="s">
        <v>119</v>
      </c>
      <c r="C64" s="29">
        <v>600800</v>
      </c>
      <c r="D64" s="29">
        <f t="shared" si="0"/>
        <v>600.79999999999995</v>
      </c>
      <c r="E64" s="29">
        <v>657138.82999999996</v>
      </c>
      <c r="F64" s="29">
        <f t="shared" si="1"/>
        <v>657.13882999999998</v>
      </c>
      <c r="G64" s="29">
        <f t="shared" si="2"/>
        <v>109.37730193075899</v>
      </c>
      <c r="H64" s="3"/>
    </row>
    <row r="65" spans="1:8" x14ac:dyDescent="0.25">
      <c r="A65" s="32" t="s">
        <v>120</v>
      </c>
      <c r="B65" s="33" t="s">
        <v>121</v>
      </c>
      <c r="C65" s="29">
        <v>13200</v>
      </c>
      <c r="D65" s="29">
        <f t="shared" si="0"/>
        <v>13.2</v>
      </c>
      <c r="E65" s="29">
        <v>338344.7</v>
      </c>
      <c r="F65" s="29">
        <f t="shared" si="1"/>
        <v>338.34469999999999</v>
      </c>
      <c r="G65" s="29">
        <f t="shared" si="2"/>
        <v>2563.2174242424244</v>
      </c>
      <c r="H65" s="3"/>
    </row>
    <row r="66" spans="1:8" x14ac:dyDescent="0.25">
      <c r="A66" s="32" t="s">
        <v>122</v>
      </c>
      <c r="B66" s="33" t="s">
        <v>123</v>
      </c>
      <c r="C66" s="29">
        <v>4500</v>
      </c>
      <c r="D66" s="29">
        <f t="shared" si="0"/>
        <v>4.5</v>
      </c>
      <c r="E66" s="29">
        <v>131.12</v>
      </c>
      <c r="F66" s="29">
        <f t="shared" si="1"/>
        <v>0.13112000000000001</v>
      </c>
      <c r="G66" s="29">
        <f t="shared" si="2"/>
        <v>2.9137777777777778</v>
      </c>
      <c r="H66" s="3"/>
    </row>
    <row r="67" spans="1:8" x14ac:dyDescent="0.25">
      <c r="A67" s="32" t="s">
        <v>124</v>
      </c>
      <c r="B67" s="33" t="s">
        <v>125</v>
      </c>
      <c r="C67" s="29">
        <v>4500</v>
      </c>
      <c r="D67" s="29">
        <f t="shared" si="0"/>
        <v>4.5</v>
      </c>
      <c r="E67" s="29">
        <v>131.12</v>
      </c>
      <c r="F67" s="29">
        <f t="shared" si="1"/>
        <v>0.13112000000000001</v>
      </c>
      <c r="G67" s="29">
        <f t="shared" si="2"/>
        <v>2.9137777777777778</v>
      </c>
      <c r="H67" s="3"/>
    </row>
    <row r="68" spans="1:8" ht="24.75" x14ac:dyDescent="0.25">
      <c r="A68" s="32" t="s">
        <v>126</v>
      </c>
      <c r="B68" s="33" t="s">
        <v>127</v>
      </c>
      <c r="C68" s="29">
        <v>205000</v>
      </c>
      <c r="D68" s="29">
        <f t="shared" si="0"/>
        <v>205</v>
      </c>
      <c r="E68" s="29">
        <v>705786.19</v>
      </c>
      <c r="F68" s="29">
        <f t="shared" si="1"/>
        <v>705.78618999999992</v>
      </c>
      <c r="G68" s="29">
        <f t="shared" si="2"/>
        <v>344.28594634146339</v>
      </c>
      <c r="H68" s="3"/>
    </row>
    <row r="69" spans="1:8" x14ac:dyDescent="0.25">
      <c r="A69" s="32" t="s">
        <v>128</v>
      </c>
      <c r="B69" s="33" t="s">
        <v>129</v>
      </c>
      <c r="C69" s="29">
        <v>205000</v>
      </c>
      <c r="D69" s="29">
        <f t="shared" si="0"/>
        <v>205</v>
      </c>
      <c r="E69" s="29">
        <v>705786.19</v>
      </c>
      <c r="F69" s="29">
        <f t="shared" si="1"/>
        <v>705.78618999999992</v>
      </c>
      <c r="G69" s="29">
        <f t="shared" si="2"/>
        <v>344.28594634146339</v>
      </c>
      <c r="H69" s="3"/>
    </row>
    <row r="70" spans="1:8" x14ac:dyDescent="0.25">
      <c r="A70" s="32" t="s">
        <v>130</v>
      </c>
      <c r="B70" s="33" t="s">
        <v>131</v>
      </c>
      <c r="C70" s="29">
        <v>205000</v>
      </c>
      <c r="D70" s="29">
        <f t="shared" si="0"/>
        <v>205</v>
      </c>
      <c r="E70" s="29">
        <v>705786.19</v>
      </c>
      <c r="F70" s="29">
        <f t="shared" si="1"/>
        <v>705.78618999999992</v>
      </c>
      <c r="G70" s="29">
        <f t="shared" si="2"/>
        <v>344.28594634146339</v>
      </c>
      <c r="H70" s="3"/>
    </row>
    <row r="71" spans="1:8" ht="15.75" customHeight="1" x14ac:dyDescent="0.25">
      <c r="A71" s="32" t="s">
        <v>132</v>
      </c>
      <c r="B71" s="33" t="s">
        <v>133</v>
      </c>
      <c r="C71" s="29">
        <v>205000</v>
      </c>
      <c r="D71" s="29">
        <f t="shared" si="0"/>
        <v>205</v>
      </c>
      <c r="E71" s="29">
        <v>705786.19</v>
      </c>
      <c r="F71" s="29">
        <f t="shared" si="1"/>
        <v>705.78618999999992</v>
      </c>
      <c r="G71" s="29">
        <f t="shared" si="2"/>
        <v>344.28594634146339</v>
      </c>
      <c r="H71" s="3"/>
    </row>
    <row r="72" spans="1:8" ht="24.75" x14ac:dyDescent="0.25">
      <c r="A72" s="32" t="s">
        <v>134</v>
      </c>
      <c r="B72" s="33" t="s">
        <v>135</v>
      </c>
      <c r="C72" s="29">
        <v>2000000</v>
      </c>
      <c r="D72" s="29">
        <f t="shared" si="0"/>
        <v>2000</v>
      </c>
      <c r="E72" s="29">
        <v>2426300</v>
      </c>
      <c r="F72" s="29">
        <f t="shared" si="1"/>
        <v>2426.3000000000002</v>
      </c>
      <c r="G72" s="29">
        <f t="shared" si="2"/>
        <v>121.31500000000001</v>
      </c>
      <c r="H72" s="3"/>
    </row>
    <row r="73" spans="1:8" ht="61.5" customHeight="1" x14ac:dyDescent="0.25">
      <c r="A73" s="32" t="s">
        <v>136</v>
      </c>
      <c r="B73" s="33" t="s">
        <v>137</v>
      </c>
      <c r="C73" s="29">
        <v>1800000</v>
      </c>
      <c r="D73" s="29">
        <f t="shared" si="0"/>
        <v>1800</v>
      </c>
      <c r="E73" s="29">
        <v>1976800</v>
      </c>
      <c r="F73" s="29">
        <f t="shared" si="1"/>
        <v>1976.8</v>
      </c>
      <c r="G73" s="29">
        <f t="shared" si="2"/>
        <v>109.82222222222222</v>
      </c>
      <c r="H73" s="3"/>
    </row>
    <row r="74" spans="1:8" ht="77.25" customHeight="1" x14ac:dyDescent="0.25">
      <c r="A74" s="32" t="s">
        <v>138</v>
      </c>
      <c r="B74" s="33" t="s">
        <v>139</v>
      </c>
      <c r="C74" s="29">
        <v>1800000</v>
      </c>
      <c r="D74" s="29">
        <f t="shared" ref="D74:D137" si="3">C74/1000</f>
        <v>1800</v>
      </c>
      <c r="E74" s="29">
        <v>1976800</v>
      </c>
      <c r="F74" s="29">
        <f t="shared" ref="F74:F137" si="4">E74/1000</f>
        <v>1976.8</v>
      </c>
      <c r="G74" s="29">
        <f t="shared" ref="G74:G137" si="5">F74/D74*100</f>
        <v>109.82222222222222</v>
      </c>
      <c r="H74" s="3"/>
    </row>
    <row r="75" spans="1:8" ht="75.75" customHeight="1" x14ac:dyDescent="0.25">
      <c r="A75" s="32" t="s">
        <v>140</v>
      </c>
      <c r="B75" s="33" t="s">
        <v>141</v>
      </c>
      <c r="C75" s="29">
        <v>1800000</v>
      </c>
      <c r="D75" s="29">
        <f t="shared" si="3"/>
        <v>1800</v>
      </c>
      <c r="E75" s="29">
        <v>1976800</v>
      </c>
      <c r="F75" s="29">
        <f t="shared" si="4"/>
        <v>1976.8</v>
      </c>
      <c r="G75" s="29">
        <f t="shared" si="5"/>
        <v>109.82222222222222</v>
      </c>
      <c r="H75" s="3"/>
    </row>
    <row r="76" spans="1:8" ht="30" customHeight="1" x14ac:dyDescent="0.25">
      <c r="A76" s="32" t="s">
        <v>142</v>
      </c>
      <c r="B76" s="33" t="s">
        <v>143</v>
      </c>
      <c r="C76" s="29">
        <v>200000</v>
      </c>
      <c r="D76" s="29">
        <f t="shared" si="3"/>
        <v>200</v>
      </c>
      <c r="E76" s="29">
        <v>449500</v>
      </c>
      <c r="F76" s="29">
        <f t="shared" si="4"/>
        <v>449.5</v>
      </c>
      <c r="G76" s="29">
        <f t="shared" si="5"/>
        <v>224.75</v>
      </c>
      <c r="H76" s="3"/>
    </row>
    <row r="77" spans="1:8" ht="24.75" x14ac:dyDescent="0.25">
      <c r="A77" s="32" t="s">
        <v>144</v>
      </c>
      <c r="B77" s="33" t="s">
        <v>145</v>
      </c>
      <c r="C77" s="29">
        <v>200000</v>
      </c>
      <c r="D77" s="29">
        <f t="shared" si="3"/>
        <v>200</v>
      </c>
      <c r="E77" s="29">
        <v>449500</v>
      </c>
      <c r="F77" s="29">
        <f t="shared" si="4"/>
        <v>449.5</v>
      </c>
      <c r="G77" s="29">
        <f t="shared" si="5"/>
        <v>224.75</v>
      </c>
      <c r="H77" s="3"/>
    </row>
    <row r="78" spans="1:8" ht="39.75" customHeight="1" x14ac:dyDescent="0.25">
      <c r="A78" s="32" t="s">
        <v>146</v>
      </c>
      <c r="B78" s="33" t="s">
        <v>147</v>
      </c>
      <c r="C78" s="29">
        <v>200000</v>
      </c>
      <c r="D78" s="29">
        <f t="shared" si="3"/>
        <v>200</v>
      </c>
      <c r="E78" s="29">
        <v>449500</v>
      </c>
      <c r="F78" s="29">
        <f t="shared" si="4"/>
        <v>449.5</v>
      </c>
      <c r="G78" s="29">
        <f t="shared" si="5"/>
        <v>224.75</v>
      </c>
      <c r="H78" s="3"/>
    </row>
    <row r="79" spans="1:8" x14ac:dyDescent="0.25">
      <c r="A79" s="32" t="s">
        <v>148</v>
      </c>
      <c r="B79" s="33" t="s">
        <v>149</v>
      </c>
      <c r="C79" s="29">
        <v>1066000</v>
      </c>
      <c r="D79" s="29">
        <f t="shared" si="3"/>
        <v>1066</v>
      </c>
      <c r="E79" s="29">
        <v>435222.67</v>
      </c>
      <c r="F79" s="29">
        <f t="shared" si="4"/>
        <v>435.22266999999999</v>
      </c>
      <c r="G79" s="29">
        <f t="shared" si="5"/>
        <v>40.827642589118199</v>
      </c>
      <c r="H79" s="3"/>
    </row>
    <row r="80" spans="1:8" ht="30" customHeight="1" x14ac:dyDescent="0.25">
      <c r="A80" s="32" t="s">
        <v>150</v>
      </c>
      <c r="B80" s="33" t="s">
        <v>151</v>
      </c>
      <c r="C80" s="29">
        <v>961400</v>
      </c>
      <c r="D80" s="29">
        <f t="shared" si="3"/>
        <v>961.4</v>
      </c>
      <c r="E80" s="29">
        <v>369593.04</v>
      </c>
      <c r="F80" s="29">
        <f t="shared" si="4"/>
        <v>369.59303999999997</v>
      </c>
      <c r="G80" s="29">
        <f t="shared" si="5"/>
        <v>38.443211982525483</v>
      </c>
      <c r="H80" s="3"/>
    </row>
    <row r="81" spans="1:8" ht="47.25" customHeight="1" x14ac:dyDescent="0.25">
      <c r="A81" s="32" t="s">
        <v>152</v>
      </c>
      <c r="B81" s="33" t="s">
        <v>153</v>
      </c>
      <c r="C81" s="29">
        <v>24500</v>
      </c>
      <c r="D81" s="29">
        <f t="shared" si="3"/>
        <v>24.5</v>
      </c>
      <c r="E81" s="29">
        <v>7000</v>
      </c>
      <c r="F81" s="29">
        <f t="shared" si="4"/>
        <v>7</v>
      </c>
      <c r="G81" s="29">
        <f t="shared" si="5"/>
        <v>28.571428571428569</v>
      </c>
      <c r="H81" s="3"/>
    </row>
    <row r="82" spans="1:8" ht="63" customHeight="1" x14ac:dyDescent="0.25">
      <c r="A82" s="32" t="s">
        <v>154</v>
      </c>
      <c r="B82" s="33" t="s">
        <v>155</v>
      </c>
      <c r="C82" s="29">
        <v>24500</v>
      </c>
      <c r="D82" s="29">
        <f t="shared" si="3"/>
        <v>24.5</v>
      </c>
      <c r="E82" s="29">
        <v>7000</v>
      </c>
      <c r="F82" s="29">
        <f t="shared" si="4"/>
        <v>7</v>
      </c>
      <c r="G82" s="29">
        <f t="shared" si="5"/>
        <v>28.571428571428569</v>
      </c>
      <c r="H82" s="3"/>
    </row>
    <row r="83" spans="1:8" ht="58.5" customHeight="1" x14ac:dyDescent="0.25">
      <c r="A83" s="32" t="s">
        <v>156</v>
      </c>
      <c r="B83" s="33" t="s">
        <v>157</v>
      </c>
      <c r="C83" s="29">
        <v>33500</v>
      </c>
      <c r="D83" s="29">
        <f t="shared" si="3"/>
        <v>33.5</v>
      </c>
      <c r="E83" s="29">
        <v>25286.46</v>
      </c>
      <c r="F83" s="29">
        <f t="shared" si="4"/>
        <v>25.286459999999998</v>
      </c>
      <c r="G83" s="29">
        <f t="shared" si="5"/>
        <v>75.481970149253726</v>
      </c>
      <c r="H83" s="3"/>
    </row>
    <row r="84" spans="1:8" ht="75" customHeight="1" x14ac:dyDescent="0.25">
      <c r="A84" s="32" t="s">
        <v>158</v>
      </c>
      <c r="B84" s="33" t="s">
        <v>159</v>
      </c>
      <c r="C84" s="29">
        <v>33500</v>
      </c>
      <c r="D84" s="29">
        <f t="shared" si="3"/>
        <v>33.5</v>
      </c>
      <c r="E84" s="29">
        <v>25286.46</v>
      </c>
      <c r="F84" s="29">
        <f t="shared" si="4"/>
        <v>25.286459999999998</v>
      </c>
      <c r="G84" s="29">
        <f t="shared" si="5"/>
        <v>75.481970149253726</v>
      </c>
      <c r="H84" s="3"/>
    </row>
    <row r="85" spans="1:8" ht="50.25" customHeight="1" x14ac:dyDescent="0.25">
      <c r="A85" s="32" t="s">
        <v>160</v>
      </c>
      <c r="B85" s="33" t="s">
        <v>161</v>
      </c>
      <c r="C85" s="29">
        <v>107300</v>
      </c>
      <c r="D85" s="29">
        <f t="shared" si="3"/>
        <v>107.3</v>
      </c>
      <c r="E85" s="29">
        <v>23051.01</v>
      </c>
      <c r="F85" s="29">
        <f t="shared" si="4"/>
        <v>23.051009999999998</v>
      </c>
      <c r="G85" s="29">
        <f t="shared" si="5"/>
        <v>21.482767940354147</v>
      </c>
      <c r="H85" s="3"/>
    </row>
    <row r="86" spans="1:8" ht="61.5" customHeight="1" x14ac:dyDescent="0.25">
      <c r="A86" s="32" t="s">
        <v>162</v>
      </c>
      <c r="B86" s="33" t="s">
        <v>163</v>
      </c>
      <c r="C86" s="29">
        <v>107300</v>
      </c>
      <c r="D86" s="29">
        <f t="shared" si="3"/>
        <v>107.3</v>
      </c>
      <c r="E86" s="29">
        <v>23051.01</v>
      </c>
      <c r="F86" s="29">
        <f t="shared" si="4"/>
        <v>23.051009999999998</v>
      </c>
      <c r="G86" s="29">
        <f t="shared" si="5"/>
        <v>21.482767940354147</v>
      </c>
      <c r="H86" s="3"/>
    </row>
    <row r="87" spans="1:8" ht="62.25" customHeight="1" x14ac:dyDescent="0.25">
      <c r="A87" s="32" t="s">
        <v>164</v>
      </c>
      <c r="B87" s="33" t="s">
        <v>165</v>
      </c>
      <c r="C87" s="29">
        <v>3000</v>
      </c>
      <c r="D87" s="29">
        <f t="shared" si="3"/>
        <v>3</v>
      </c>
      <c r="E87" s="29" t="s">
        <v>12</v>
      </c>
      <c r="F87" s="29" t="s">
        <v>12</v>
      </c>
      <c r="G87" s="29" t="s">
        <v>12</v>
      </c>
      <c r="H87" s="3"/>
    </row>
    <row r="88" spans="1:8" ht="70.5" customHeight="1" x14ac:dyDescent="0.25">
      <c r="A88" s="32" t="s">
        <v>166</v>
      </c>
      <c r="B88" s="33" t="s">
        <v>167</v>
      </c>
      <c r="C88" s="29">
        <v>3000</v>
      </c>
      <c r="D88" s="29">
        <f t="shared" si="3"/>
        <v>3</v>
      </c>
      <c r="E88" s="29" t="s">
        <v>12</v>
      </c>
      <c r="F88" s="29" t="s">
        <v>12</v>
      </c>
      <c r="G88" s="29" t="s">
        <v>12</v>
      </c>
      <c r="H88" s="3"/>
    </row>
    <row r="89" spans="1:8" ht="63" customHeight="1" x14ac:dyDescent="0.25">
      <c r="A89" s="32" t="s">
        <v>168</v>
      </c>
      <c r="B89" s="33" t="s">
        <v>169</v>
      </c>
      <c r="C89" s="29">
        <v>11400</v>
      </c>
      <c r="D89" s="29">
        <f t="shared" si="3"/>
        <v>11.4</v>
      </c>
      <c r="E89" s="29" t="s">
        <v>12</v>
      </c>
      <c r="F89" s="29" t="s">
        <v>12</v>
      </c>
      <c r="G89" s="29" t="s">
        <v>12</v>
      </c>
      <c r="H89" s="3"/>
    </row>
    <row r="90" spans="1:8" ht="85.5" customHeight="1" x14ac:dyDescent="0.25">
      <c r="A90" s="32" t="s">
        <v>170</v>
      </c>
      <c r="B90" s="33" t="s">
        <v>171</v>
      </c>
      <c r="C90" s="29">
        <v>11400</v>
      </c>
      <c r="D90" s="29">
        <f t="shared" si="3"/>
        <v>11.4</v>
      </c>
      <c r="E90" s="29" t="s">
        <v>12</v>
      </c>
      <c r="F90" s="29" t="s">
        <v>12</v>
      </c>
      <c r="G90" s="29" t="s">
        <v>12</v>
      </c>
      <c r="H90" s="3"/>
    </row>
    <row r="91" spans="1:8" ht="73.5" customHeight="1" x14ac:dyDescent="0.25">
      <c r="A91" s="32" t="s">
        <v>172</v>
      </c>
      <c r="B91" s="33" t="s">
        <v>173</v>
      </c>
      <c r="C91" s="29">
        <v>7200</v>
      </c>
      <c r="D91" s="29">
        <f t="shared" si="3"/>
        <v>7.2</v>
      </c>
      <c r="E91" s="29" t="s">
        <v>12</v>
      </c>
      <c r="F91" s="29" t="s">
        <v>12</v>
      </c>
      <c r="G91" s="29" t="s">
        <v>12</v>
      </c>
      <c r="H91" s="3"/>
    </row>
    <row r="92" spans="1:8" ht="108.75" customHeight="1" x14ac:dyDescent="0.25">
      <c r="A92" s="32" t="s">
        <v>174</v>
      </c>
      <c r="B92" s="33" t="s">
        <v>175</v>
      </c>
      <c r="C92" s="29">
        <v>7200</v>
      </c>
      <c r="D92" s="29">
        <f t="shared" si="3"/>
        <v>7.2</v>
      </c>
      <c r="E92" s="29" t="s">
        <v>12</v>
      </c>
      <c r="F92" s="29" t="s">
        <v>12</v>
      </c>
      <c r="G92" s="29" t="s">
        <v>12</v>
      </c>
      <c r="H92" s="3"/>
    </row>
    <row r="93" spans="1:8" ht="33.75" customHeight="1" x14ac:dyDescent="0.25">
      <c r="A93" s="32" t="s">
        <v>176</v>
      </c>
      <c r="B93" s="33" t="s">
        <v>177</v>
      </c>
      <c r="C93" s="29">
        <v>27200</v>
      </c>
      <c r="D93" s="29">
        <f t="shared" si="3"/>
        <v>27.2</v>
      </c>
      <c r="E93" s="29">
        <v>5060</v>
      </c>
      <c r="F93" s="29">
        <f t="shared" si="4"/>
        <v>5.0599999999999996</v>
      </c>
      <c r="G93" s="29">
        <f t="shared" si="5"/>
        <v>18.602941176470587</v>
      </c>
      <c r="H93" s="3"/>
    </row>
    <row r="94" spans="1:8" ht="72.75" x14ac:dyDescent="0.25">
      <c r="A94" s="32" t="s">
        <v>178</v>
      </c>
      <c r="B94" s="33" t="s">
        <v>179</v>
      </c>
      <c r="C94" s="29">
        <v>27200</v>
      </c>
      <c r="D94" s="29">
        <f t="shared" si="3"/>
        <v>27.2</v>
      </c>
      <c r="E94" s="29">
        <v>5060</v>
      </c>
      <c r="F94" s="29">
        <f t="shared" si="4"/>
        <v>5.0599999999999996</v>
      </c>
      <c r="G94" s="29">
        <f t="shared" si="5"/>
        <v>18.602941176470587</v>
      </c>
      <c r="H94" s="3"/>
    </row>
    <row r="95" spans="1:8" ht="74.25" customHeight="1" x14ac:dyDescent="0.25">
      <c r="A95" s="32" t="s">
        <v>180</v>
      </c>
      <c r="B95" s="33" t="s">
        <v>181</v>
      </c>
      <c r="C95" s="29" t="s">
        <v>12</v>
      </c>
      <c r="D95" s="29" t="s">
        <v>12</v>
      </c>
      <c r="E95" s="29">
        <v>2000</v>
      </c>
      <c r="F95" s="29">
        <f t="shared" si="4"/>
        <v>2</v>
      </c>
      <c r="G95" s="29" t="s">
        <v>12</v>
      </c>
      <c r="H95" s="3"/>
    </row>
    <row r="96" spans="1:8" ht="95.25" customHeight="1" x14ac:dyDescent="0.25">
      <c r="A96" s="32" t="s">
        <v>182</v>
      </c>
      <c r="B96" s="33" t="s">
        <v>183</v>
      </c>
      <c r="C96" s="29" t="s">
        <v>12</v>
      </c>
      <c r="D96" s="29" t="s">
        <v>12</v>
      </c>
      <c r="E96" s="29">
        <v>2000</v>
      </c>
      <c r="F96" s="29">
        <f t="shared" si="4"/>
        <v>2</v>
      </c>
      <c r="G96" s="29" t="s">
        <v>12</v>
      </c>
      <c r="H96" s="3"/>
    </row>
    <row r="97" spans="1:8" ht="54" customHeight="1" x14ac:dyDescent="0.25">
      <c r="A97" s="32" t="s">
        <v>184</v>
      </c>
      <c r="B97" s="33" t="s">
        <v>185</v>
      </c>
      <c r="C97" s="29">
        <v>8300</v>
      </c>
      <c r="D97" s="29">
        <f t="shared" si="3"/>
        <v>8.3000000000000007</v>
      </c>
      <c r="E97" s="29">
        <v>2000</v>
      </c>
      <c r="F97" s="29">
        <f t="shared" si="4"/>
        <v>2</v>
      </c>
      <c r="G97" s="29">
        <f t="shared" si="5"/>
        <v>24.096385542168672</v>
      </c>
      <c r="H97" s="3"/>
    </row>
    <row r="98" spans="1:8" ht="63.75" customHeight="1" x14ac:dyDescent="0.25">
      <c r="A98" s="32" t="s">
        <v>186</v>
      </c>
      <c r="B98" s="33" t="s">
        <v>187</v>
      </c>
      <c r="C98" s="29">
        <v>8300</v>
      </c>
      <c r="D98" s="29">
        <f t="shared" si="3"/>
        <v>8.3000000000000007</v>
      </c>
      <c r="E98" s="29">
        <v>2000</v>
      </c>
      <c r="F98" s="29">
        <f t="shared" si="4"/>
        <v>2</v>
      </c>
      <c r="G98" s="29">
        <f t="shared" si="5"/>
        <v>24.096385542168672</v>
      </c>
      <c r="H98" s="3"/>
    </row>
    <row r="99" spans="1:8" ht="51.75" customHeight="1" x14ac:dyDescent="0.25">
      <c r="A99" s="32" t="s">
        <v>188</v>
      </c>
      <c r="B99" s="33" t="s">
        <v>189</v>
      </c>
      <c r="C99" s="29">
        <v>739000</v>
      </c>
      <c r="D99" s="29">
        <f t="shared" si="3"/>
        <v>739</v>
      </c>
      <c r="E99" s="29">
        <v>305195.57</v>
      </c>
      <c r="F99" s="29">
        <f t="shared" si="4"/>
        <v>305.19557000000003</v>
      </c>
      <c r="G99" s="29">
        <f t="shared" si="5"/>
        <v>41.298453315290942</v>
      </c>
      <c r="H99" s="3"/>
    </row>
    <row r="100" spans="1:8" ht="58.5" customHeight="1" x14ac:dyDescent="0.25">
      <c r="A100" s="32" t="s">
        <v>190</v>
      </c>
      <c r="B100" s="33" t="s">
        <v>191</v>
      </c>
      <c r="C100" s="29">
        <v>739000</v>
      </c>
      <c r="D100" s="29">
        <f t="shared" si="3"/>
        <v>739</v>
      </c>
      <c r="E100" s="29">
        <v>305195.57</v>
      </c>
      <c r="F100" s="29">
        <f t="shared" si="4"/>
        <v>305.19557000000003</v>
      </c>
      <c r="G100" s="29">
        <f t="shared" si="5"/>
        <v>41.298453315290942</v>
      </c>
      <c r="H100" s="3"/>
    </row>
    <row r="101" spans="1:8" ht="86.25" customHeight="1" x14ac:dyDescent="0.25">
      <c r="A101" s="32" t="s">
        <v>192</v>
      </c>
      <c r="B101" s="33" t="s">
        <v>193</v>
      </c>
      <c r="C101" s="29">
        <v>94000</v>
      </c>
      <c r="D101" s="29">
        <f t="shared" si="3"/>
        <v>94</v>
      </c>
      <c r="E101" s="29">
        <v>20000</v>
      </c>
      <c r="F101" s="29">
        <f t="shared" si="4"/>
        <v>20</v>
      </c>
      <c r="G101" s="29">
        <f t="shared" si="5"/>
        <v>21.276595744680851</v>
      </c>
      <c r="H101" s="3"/>
    </row>
    <row r="102" spans="1:8" ht="115.5" customHeight="1" x14ac:dyDescent="0.25">
      <c r="A102" s="32" t="s">
        <v>194</v>
      </c>
      <c r="B102" s="33" t="s">
        <v>195</v>
      </c>
      <c r="C102" s="29">
        <v>94000</v>
      </c>
      <c r="D102" s="29">
        <f t="shared" si="3"/>
        <v>94</v>
      </c>
      <c r="E102" s="29">
        <v>20000</v>
      </c>
      <c r="F102" s="29">
        <f t="shared" si="4"/>
        <v>20</v>
      </c>
      <c r="G102" s="29">
        <f t="shared" si="5"/>
        <v>21.276595744680851</v>
      </c>
      <c r="H102" s="3"/>
    </row>
    <row r="103" spans="1:8" ht="83.25" customHeight="1" x14ac:dyDescent="0.25">
      <c r="A103" s="32" t="s">
        <v>196</v>
      </c>
      <c r="B103" s="33" t="s">
        <v>197</v>
      </c>
      <c r="C103" s="29">
        <v>6000</v>
      </c>
      <c r="D103" s="29">
        <f t="shared" si="3"/>
        <v>6</v>
      </c>
      <c r="E103" s="29" t="s">
        <v>12</v>
      </c>
      <c r="F103" s="29" t="s">
        <v>12</v>
      </c>
      <c r="G103" s="29" t="s">
        <v>12</v>
      </c>
      <c r="H103" s="3"/>
    </row>
    <row r="104" spans="1:8" ht="52.5" customHeight="1" x14ac:dyDescent="0.25">
      <c r="A104" s="32" t="s">
        <v>198</v>
      </c>
      <c r="B104" s="33" t="s">
        <v>199</v>
      </c>
      <c r="C104" s="29">
        <v>6000</v>
      </c>
      <c r="D104" s="29">
        <f t="shared" si="3"/>
        <v>6</v>
      </c>
      <c r="E104" s="29" t="s">
        <v>12</v>
      </c>
      <c r="F104" s="29" t="s">
        <v>12</v>
      </c>
      <c r="G104" s="29" t="s">
        <v>12</v>
      </c>
      <c r="H104" s="3"/>
    </row>
    <row r="105" spans="1:8" ht="48.75" customHeight="1" x14ac:dyDescent="0.25">
      <c r="A105" s="32" t="s">
        <v>200</v>
      </c>
      <c r="B105" s="33" t="s">
        <v>201</v>
      </c>
      <c r="C105" s="29">
        <v>6000</v>
      </c>
      <c r="D105" s="29">
        <f t="shared" si="3"/>
        <v>6</v>
      </c>
      <c r="E105" s="29" t="s">
        <v>12</v>
      </c>
      <c r="F105" s="29" t="s">
        <v>12</v>
      </c>
      <c r="G105" s="29" t="s">
        <v>12</v>
      </c>
      <c r="H105" s="3"/>
    </row>
    <row r="106" spans="1:8" ht="24.75" x14ac:dyDescent="0.25">
      <c r="A106" s="32" t="s">
        <v>202</v>
      </c>
      <c r="B106" s="33" t="s">
        <v>203</v>
      </c>
      <c r="C106" s="29">
        <v>4600</v>
      </c>
      <c r="D106" s="29">
        <f t="shared" si="3"/>
        <v>4.5999999999999996</v>
      </c>
      <c r="E106" s="29">
        <v>4687</v>
      </c>
      <c r="F106" s="29">
        <f t="shared" si="4"/>
        <v>4.6870000000000003</v>
      </c>
      <c r="G106" s="29">
        <f t="shared" si="5"/>
        <v>101.89130434782609</v>
      </c>
      <c r="H106" s="3"/>
    </row>
    <row r="107" spans="1:8" ht="46.5" customHeight="1" x14ac:dyDescent="0.25">
      <c r="A107" s="32" t="s">
        <v>204</v>
      </c>
      <c r="B107" s="33" t="s">
        <v>205</v>
      </c>
      <c r="C107" s="29">
        <v>4600</v>
      </c>
      <c r="D107" s="29">
        <f t="shared" si="3"/>
        <v>4.5999999999999996</v>
      </c>
      <c r="E107" s="29">
        <v>4687</v>
      </c>
      <c r="F107" s="29">
        <f t="shared" si="4"/>
        <v>4.6870000000000003</v>
      </c>
      <c r="G107" s="29">
        <f t="shared" si="5"/>
        <v>101.89130434782609</v>
      </c>
      <c r="H107" s="3"/>
    </row>
    <row r="108" spans="1:8" ht="48.75" x14ac:dyDescent="0.25">
      <c r="A108" s="32" t="s">
        <v>206</v>
      </c>
      <c r="B108" s="33" t="s">
        <v>207</v>
      </c>
      <c r="C108" s="29">
        <v>4600</v>
      </c>
      <c r="D108" s="29">
        <f t="shared" si="3"/>
        <v>4.5999999999999996</v>
      </c>
      <c r="E108" s="29">
        <v>4687</v>
      </c>
      <c r="F108" s="29">
        <f t="shared" si="4"/>
        <v>4.6870000000000003</v>
      </c>
      <c r="G108" s="29">
        <f t="shared" si="5"/>
        <v>101.89130434782609</v>
      </c>
      <c r="H108" s="3"/>
    </row>
    <row r="109" spans="1:8" x14ac:dyDescent="0.25">
      <c r="A109" s="32" t="s">
        <v>208</v>
      </c>
      <c r="B109" s="33" t="s">
        <v>209</v>
      </c>
      <c r="C109" s="29" t="s">
        <v>12</v>
      </c>
      <c r="D109" s="29" t="s">
        <v>12</v>
      </c>
      <c r="E109" s="29">
        <v>40942.629999999997</v>
      </c>
      <c r="F109" s="29">
        <f t="shared" si="4"/>
        <v>40.942629999999994</v>
      </c>
      <c r="G109" s="29" t="s">
        <v>12</v>
      </c>
      <c r="H109" s="3"/>
    </row>
    <row r="110" spans="1:8" ht="24.75" x14ac:dyDescent="0.25">
      <c r="A110" s="32" t="s">
        <v>210</v>
      </c>
      <c r="B110" s="33" t="s">
        <v>211</v>
      </c>
      <c r="C110" s="29" t="s">
        <v>12</v>
      </c>
      <c r="D110" s="29" t="s">
        <v>12</v>
      </c>
      <c r="E110" s="29">
        <v>40942.629999999997</v>
      </c>
      <c r="F110" s="29">
        <f t="shared" si="4"/>
        <v>40.942629999999994</v>
      </c>
      <c r="G110" s="29" t="s">
        <v>12</v>
      </c>
      <c r="H110" s="3"/>
    </row>
    <row r="111" spans="1:8" ht="36.75" x14ac:dyDescent="0.25">
      <c r="A111" s="32" t="s">
        <v>212</v>
      </c>
      <c r="B111" s="33" t="s">
        <v>213</v>
      </c>
      <c r="C111" s="29" t="s">
        <v>12</v>
      </c>
      <c r="D111" s="29" t="s">
        <v>12</v>
      </c>
      <c r="E111" s="29">
        <v>40942.629999999997</v>
      </c>
      <c r="F111" s="29">
        <f t="shared" si="4"/>
        <v>40.942629999999994</v>
      </c>
      <c r="G111" s="29" t="s">
        <v>12</v>
      </c>
      <c r="H111" s="3"/>
    </row>
    <row r="112" spans="1:8" x14ac:dyDescent="0.25">
      <c r="A112" s="32" t="s">
        <v>214</v>
      </c>
      <c r="B112" s="33" t="s">
        <v>215</v>
      </c>
      <c r="C112" s="29">
        <v>685775365.24000001</v>
      </c>
      <c r="D112" s="29">
        <f t="shared" si="3"/>
        <v>685775.36523999996</v>
      </c>
      <c r="E112" s="29">
        <v>150674834.84</v>
      </c>
      <c r="F112" s="29">
        <f t="shared" si="4"/>
        <v>150674.83484</v>
      </c>
      <c r="G112" s="29">
        <f t="shared" si="5"/>
        <v>21.971456321891718</v>
      </c>
      <c r="H112" s="3"/>
    </row>
    <row r="113" spans="1:8" ht="36.75" x14ac:dyDescent="0.25">
      <c r="A113" s="32" t="s">
        <v>216</v>
      </c>
      <c r="B113" s="33" t="s">
        <v>217</v>
      </c>
      <c r="C113" s="29">
        <v>685775365.24000001</v>
      </c>
      <c r="D113" s="29">
        <f t="shared" si="3"/>
        <v>685775.36523999996</v>
      </c>
      <c r="E113" s="29">
        <v>150754075.11000001</v>
      </c>
      <c r="F113" s="29">
        <f t="shared" si="4"/>
        <v>150754.07511000001</v>
      </c>
      <c r="G113" s="29">
        <f t="shared" si="5"/>
        <v>21.983011165360363</v>
      </c>
      <c r="H113" s="3"/>
    </row>
    <row r="114" spans="1:8" ht="24.75" x14ac:dyDescent="0.25">
      <c r="A114" s="32" t="s">
        <v>218</v>
      </c>
      <c r="B114" s="33" t="s">
        <v>219</v>
      </c>
      <c r="C114" s="29">
        <v>92381900</v>
      </c>
      <c r="D114" s="29">
        <f t="shared" si="3"/>
        <v>92381.9</v>
      </c>
      <c r="E114" s="29">
        <v>23095200</v>
      </c>
      <c r="F114" s="29">
        <f t="shared" si="4"/>
        <v>23095.200000000001</v>
      </c>
      <c r="G114" s="29">
        <f t="shared" si="5"/>
        <v>24.999702322641127</v>
      </c>
      <c r="H114" s="3"/>
    </row>
    <row r="115" spans="1:8" ht="15.75" customHeight="1" x14ac:dyDescent="0.25">
      <c r="A115" s="32" t="s">
        <v>220</v>
      </c>
      <c r="B115" s="33" t="s">
        <v>221</v>
      </c>
      <c r="C115" s="29">
        <v>43133400</v>
      </c>
      <c r="D115" s="29">
        <f t="shared" si="3"/>
        <v>43133.4</v>
      </c>
      <c r="E115" s="29">
        <v>10783200</v>
      </c>
      <c r="F115" s="29">
        <f t="shared" si="4"/>
        <v>10783.2</v>
      </c>
      <c r="G115" s="29">
        <f t="shared" si="5"/>
        <v>24.99965224165032</v>
      </c>
      <c r="H115" s="3"/>
    </row>
    <row r="116" spans="1:8" ht="39" customHeight="1" x14ac:dyDescent="0.25">
      <c r="A116" s="32" t="s">
        <v>222</v>
      </c>
      <c r="B116" s="33" t="s">
        <v>223</v>
      </c>
      <c r="C116" s="29">
        <v>43133400</v>
      </c>
      <c r="D116" s="29">
        <f t="shared" si="3"/>
        <v>43133.4</v>
      </c>
      <c r="E116" s="29">
        <v>10783200</v>
      </c>
      <c r="F116" s="29">
        <f t="shared" si="4"/>
        <v>10783.2</v>
      </c>
      <c r="G116" s="29">
        <f t="shared" si="5"/>
        <v>24.99965224165032</v>
      </c>
      <c r="H116" s="3"/>
    </row>
    <row r="117" spans="1:8" x14ac:dyDescent="0.25">
      <c r="A117" s="32" t="s">
        <v>224</v>
      </c>
      <c r="B117" s="33" t="s">
        <v>225</v>
      </c>
      <c r="C117" s="29">
        <v>49248500</v>
      </c>
      <c r="D117" s="29">
        <f t="shared" si="3"/>
        <v>49248.5</v>
      </c>
      <c r="E117" s="29">
        <v>12312000</v>
      </c>
      <c r="F117" s="29">
        <f t="shared" si="4"/>
        <v>12312</v>
      </c>
      <c r="G117" s="29">
        <f t="shared" si="5"/>
        <v>24.999746185162998</v>
      </c>
      <c r="H117" s="3"/>
    </row>
    <row r="118" spans="1:8" x14ac:dyDescent="0.25">
      <c r="A118" s="32" t="s">
        <v>226</v>
      </c>
      <c r="B118" s="33" t="s">
        <v>227</v>
      </c>
      <c r="C118" s="29">
        <v>49248500</v>
      </c>
      <c r="D118" s="29">
        <f t="shared" si="3"/>
        <v>49248.5</v>
      </c>
      <c r="E118" s="29">
        <v>12312000</v>
      </c>
      <c r="F118" s="29">
        <f t="shared" si="4"/>
        <v>12312</v>
      </c>
      <c r="G118" s="29">
        <f t="shared" si="5"/>
        <v>24.999746185162998</v>
      </c>
      <c r="H118" s="3"/>
    </row>
    <row r="119" spans="1:8" ht="24.75" x14ac:dyDescent="0.25">
      <c r="A119" s="32" t="s">
        <v>228</v>
      </c>
      <c r="B119" s="33" t="s">
        <v>229</v>
      </c>
      <c r="C119" s="29">
        <v>248530965.24000001</v>
      </c>
      <c r="D119" s="29">
        <f t="shared" si="3"/>
        <v>248530.96524000002</v>
      </c>
      <c r="E119" s="29">
        <v>33712507.200000003</v>
      </c>
      <c r="F119" s="29">
        <f t="shared" si="4"/>
        <v>33712.5072</v>
      </c>
      <c r="G119" s="29">
        <f t="shared" si="5"/>
        <v>13.564711007919955</v>
      </c>
      <c r="H119" s="3"/>
    </row>
    <row r="120" spans="1:8" ht="48.75" x14ac:dyDescent="0.25">
      <c r="A120" s="32" t="s">
        <v>230</v>
      </c>
      <c r="B120" s="33" t="s">
        <v>231</v>
      </c>
      <c r="C120" s="29">
        <v>46195100</v>
      </c>
      <c r="D120" s="29">
        <f t="shared" si="3"/>
        <v>46195.1</v>
      </c>
      <c r="E120" s="29">
        <v>1824100</v>
      </c>
      <c r="F120" s="29">
        <f t="shared" si="4"/>
        <v>1824.1</v>
      </c>
      <c r="G120" s="29">
        <f t="shared" si="5"/>
        <v>3.948687198425807</v>
      </c>
      <c r="H120" s="3"/>
    </row>
    <row r="121" spans="1:8" ht="60.75" x14ac:dyDescent="0.25">
      <c r="A121" s="32" t="s">
        <v>232</v>
      </c>
      <c r="B121" s="33" t="s">
        <v>233</v>
      </c>
      <c r="C121" s="29">
        <v>46195100</v>
      </c>
      <c r="D121" s="29">
        <f t="shared" si="3"/>
        <v>46195.1</v>
      </c>
      <c r="E121" s="29">
        <v>1824100</v>
      </c>
      <c r="F121" s="29">
        <f t="shared" si="4"/>
        <v>1824.1</v>
      </c>
      <c r="G121" s="29">
        <f t="shared" si="5"/>
        <v>3.948687198425807</v>
      </c>
      <c r="H121" s="3"/>
    </row>
    <row r="122" spans="1:8" ht="48.75" x14ac:dyDescent="0.25">
      <c r="A122" s="32" t="s">
        <v>234</v>
      </c>
      <c r="B122" s="33" t="s">
        <v>235</v>
      </c>
      <c r="C122" s="29">
        <v>234121.89</v>
      </c>
      <c r="D122" s="29">
        <f t="shared" si="3"/>
        <v>234.12189000000001</v>
      </c>
      <c r="E122" s="29">
        <v>234121.89</v>
      </c>
      <c r="F122" s="29">
        <f t="shared" si="4"/>
        <v>234.12189000000001</v>
      </c>
      <c r="G122" s="29">
        <f t="shared" si="5"/>
        <v>100</v>
      </c>
      <c r="H122" s="3"/>
    </row>
    <row r="123" spans="1:8" ht="60.75" x14ac:dyDescent="0.25">
      <c r="A123" s="32" t="s">
        <v>236</v>
      </c>
      <c r="B123" s="33" t="s">
        <v>237</v>
      </c>
      <c r="C123" s="29">
        <v>234121.89</v>
      </c>
      <c r="D123" s="29">
        <f t="shared" si="3"/>
        <v>234.12189000000001</v>
      </c>
      <c r="E123" s="29">
        <v>234121.89</v>
      </c>
      <c r="F123" s="29">
        <f t="shared" si="4"/>
        <v>234.12189000000001</v>
      </c>
      <c r="G123" s="29">
        <f t="shared" si="5"/>
        <v>100</v>
      </c>
      <c r="H123" s="3"/>
    </row>
    <row r="124" spans="1:8" ht="51.75" customHeight="1" x14ac:dyDescent="0.25">
      <c r="A124" s="32" t="s">
        <v>238</v>
      </c>
      <c r="B124" s="33" t="s">
        <v>239</v>
      </c>
      <c r="C124" s="29">
        <v>10922851.550000001</v>
      </c>
      <c r="D124" s="29">
        <f t="shared" si="3"/>
        <v>10922.851550000001</v>
      </c>
      <c r="E124" s="29">
        <v>4247775.6100000003</v>
      </c>
      <c r="F124" s="29">
        <f t="shared" si="4"/>
        <v>4247.7756100000006</v>
      </c>
      <c r="G124" s="29">
        <f t="shared" si="5"/>
        <v>38.888888955009186</v>
      </c>
      <c r="H124" s="3"/>
    </row>
    <row r="125" spans="1:8" ht="53.25" customHeight="1" x14ac:dyDescent="0.25">
      <c r="A125" s="32" t="s">
        <v>240</v>
      </c>
      <c r="B125" s="33" t="s">
        <v>241</v>
      </c>
      <c r="C125" s="29">
        <v>10922851.550000001</v>
      </c>
      <c r="D125" s="29">
        <f t="shared" si="3"/>
        <v>10922.851550000001</v>
      </c>
      <c r="E125" s="29">
        <v>4247775.6100000003</v>
      </c>
      <c r="F125" s="29">
        <f t="shared" si="4"/>
        <v>4247.7756100000006</v>
      </c>
      <c r="G125" s="29">
        <f t="shared" si="5"/>
        <v>38.888888955009186</v>
      </c>
      <c r="H125" s="3"/>
    </row>
    <row r="126" spans="1:8" ht="24.75" x14ac:dyDescent="0.25">
      <c r="A126" s="32" t="s">
        <v>242</v>
      </c>
      <c r="B126" s="33" t="s">
        <v>243</v>
      </c>
      <c r="C126" s="29">
        <v>2243074.6800000002</v>
      </c>
      <c r="D126" s="29">
        <f t="shared" si="3"/>
        <v>2243.0746800000002</v>
      </c>
      <c r="E126" s="29">
        <v>2243074.6800000002</v>
      </c>
      <c r="F126" s="29">
        <f t="shared" si="4"/>
        <v>2243.0746800000002</v>
      </c>
      <c r="G126" s="29">
        <f t="shared" si="5"/>
        <v>100</v>
      </c>
      <c r="H126" s="3"/>
    </row>
    <row r="127" spans="1:8" ht="24.75" x14ac:dyDescent="0.25">
      <c r="A127" s="32" t="s">
        <v>244</v>
      </c>
      <c r="B127" s="33" t="s">
        <v>245</v>
      </c>
      <c r="C127" s="29">
        <v>2243074.6800000002</v>
      </c>
      <c r="D127" s="29">
        <f t="shared" si="3"/>
        <v>2243.0746800000002</v>
      </c>
      <c r="E127" s="29">
        <v>2243074.6800000002</v>
      </c>
      <c r="F127" s="29">
        <f t="shared" si="4"/>
        <v>2243.0746800000002</v>
      </c>
      <c r="G127" s="29">
        <f t="shared" si="5"/>
        <v>100</v>
      </c>
      <c r="H127" s="3"/>
    </row>
    <row r="128" spans="1:8" x14ac:dyDescent="0.25">
      <c r="A128" s="32" t="s">
        <v>246</v>
      </c>
      <c r="B128" s="33" t="s">
        <v>247</v>
      </c>
      <c r="C128" s="29">
        <v>190978.02</v>
      </c>
      <c r="D128" s="29">
        <f t="shared" si="3"/>
        <v>190.97801999999999</v>
      </c>
      <c r="E128" s="29">
        <v>190978.02</v>
      </c>
      <c r="F128" s="29">
        <f t="shared" si="4"/>
        <v>190.97801999999999</v>
      </c>
      <c r="G128" s="29">
        <f t="shared" si="5"/>
        <v>100</v>
      </c>
      <c r="H128" s="3"/>
    </row>
    <row r="129" spans="1:8" ht="24.75" x14ac:dyDescent="0.25">
      <c r="A129" s="32" t="s">
        <v>248</v>
      </c>
      <c r="B129" s="33" t="s">
        <v>249</v>
      </c>
      <c r="C129" s="29">
        <v>190978.02</v>
      </c>
      <c r="D129" s="29">
        <f t="shared" si="3"/>
        <v>190.97801999999999</v>
      </c>
      <c r="E129" s="29">
        <v>190978.02</v>
      </c>
      <c r="F129" s="29">
        <f t="shared" si="4"/>
        <v>190.97801999999999</v>
      </c>
      <c r="G129" s="29">
        <f t="shared" si="5"/>
        <v>100</v>
      </c>
      <c r="H129" s="3"/>
    </row>
    <row r="130" spans="1:8" ht="24.75" x14ac:dyDescent="0.25">
      <c r="A130" s="32" t="s">
        <v>250</v>
      </c>
      <c r="B130" s="33" t="s">
        <v>251</v>
      </c>
      <c r="C130" s="29">
        <v>3770985.39</v>
      </c>
      <c r="D130" s="29">
        <f t="shared" si="3"/>
        <v>3770.9853900000003</v>
      </c>
      <c r="E130" s="29" t="s">
        <v>12</v>
      </c>
      <c r="F130" s="29" t="s">
        <v>12</v>
      </c>
      <c r="G130" s="29" t="s">
        <v>12</v>
      </c>
      <c r="H130" s="3"/>
    </row>
    <row r="131" spans="1:8" ht="24.75" x14ac:dyDescent="0.25">
      <c r="A131" s="32" t="s">
        <v>252</v>
      </c>
      <c r="B131" s="33" t="s">
        <v>253</v>
      </c>
      <c r="C131" s="29">
        <v>3770985.39</v>
      </c>
      <c r="D131" s="29">
        <f t="shared" si="3"/>
        <v>3770.9853900000003</v>
      </c>
      <c r="E131" s="29" t="s">
        <v>12</v>
      </c>
      <c r="F131" s="29" t="s">
        <v>12</v>
      </c>
      <c r="G131" s="29" t="s">
        <v>12</v>
      </c>
      <c r="H131" s="3"/>
    </row>
    <row r="132" spans="1:8" ht="24.75" x14ac:dyDescent="0.25">
      <c r="A132" s="32" t="s">
        <v>254</v>
      </c>
      <c r="B132" s="33" t="s">
        <v>255</v>
      </c>
      <c r="C132" s="29">
        <v>163174253.71000001</v>
      </c>
      <c r="D132" s="29">
        <f t="shared" si="3"/>
        <v>163174.25371000002</v>
      </c>
      <c r="E132" s="29">
        <v>20000000</v>
      </c>
      <c r="F132" s="29">
        <f t="shared" si="4"/>
        <v>20000</v>
      </c>
      <c r="G132" s="29">
        <f t="shared" si="5"/>
        <v>12.256835588502106</v>
      </c>
      <c r="H132" s="3"/>
    </row>
    <row r="133" spans="1:8" ht="24.75" x14ac:dyDescent="0.25">
      <c r="A133" s="32" t="s">
        <v>256</v>
      </c>
      <c r="B133" s="33" t="s">
        <v>257</v>
      </c>
      <c r="C133" s="29">
        <v>163174253.71000001</v>
      </c>
      <c r="D133" s="29">
        <f t="shared" si="3"/>
        <v>163174.25371000002</v>
      </c>
      <c r="E133" s="29">
        <v>20000000</v>
      </c>
      <c r="F133" s="29">
        <f t="shared" si="4"/>
        <v>20000</v>
      </c>
      <c r="G133" s="29">
        <f t="shared" si="5"/>
        <v>12.256835588502106</v>
      </c>
      <c r="H133" s="3"/>
    </row>
    <row r="134" spans="1:8" x14ac:dyDescent="0.25">
      <c r="A134" s="32" t="s">
        <v>258</v>
      </c>
      <c r="B134" s="33" t="s">
        <v>259</v>
      </c>
      <c r="C134" s="29">
        <v>21799600</v>
      </c>
      <c r="D134" s="29">
        <f t="shared" si="3"/>
        <v>21799.599999999999</v>
      </c>
      <c r="E134" s="29">
        <v>4972457</v>
      </c>
      <c r="F134" s="29">
        <f t="shared" si="4"/>
        <v>4972.4570000000003</v>
      </c>
      <c r="G134" s="29">
        <f t="shared" si="5"/>
        <v>22.809854309253382</v>
      </c>
      <c r="H134" s="3"/>
    </row>
    <row r="135" spans="1:8" x14ac:dyDescent="0.25">
      <c r="A135" s="32" t="s">
        <v>260</v>
      </c>
      <c r="B135" s="33" t="s">
        <v>261</v>
      </c>
      <c r="C135" s="29">
        <v>21799600</v>
      </c>
      <c r="D135" s="29">
        <f t="shared" si="3"/>
        <v>21799.599999999999</v>
      </c>
      <c r="E135" s="29">
        <v>4972457</v>
      </c>
      <c r="F135" s="29">
        <f t="shared" si="4"/>
        <v>4972.4570000000003</v>
      </c>
      <c r="G135" s="29">
        <f t="shared" si="5"/>
        <v>22.809854309253382</v>
      </c>
      <c r="H135" s="3"/>
    </row>
    <row r="136" spans="1:8" ht="24.75" x14ac:dyDescent="0.25">
      <c r="A136" s="32" t="s">
        <v>262</v>
      </c>
      <c r="B136" s="33" t="s">
        <v>263</v>
      </c>
      <c r="C136" s="29">
        <v>319004700</v>
      </c>
      <c r="D136" s="29">
        <f t="shared" si="3"/>
        <v>319004.7</v>
      </c>
      <c r="E136" s="29">
        <v>87975767.909999996</v>
      </c>
      <c r="F136" s="29">
        <f t="shared" si="4"/>
        <v>87975.767909999995</v>
      </c>
      <c r="G136" s="29">
        <f t="shared" si="5"/>
        <v>27.578204305453802</v>
      </c>
      <c r="H136" s="3"/>
    </row>
    <row r="137" spans="1:8" ht="24.75" x14ac:dyDescent="0.25">
      <c r="A137" s="32" t="s">
        <v>264</v>
      </c>
      <c r="B137" s="33" t="s">
        <v>265</v>
      </c>
      <c r="C137" s="29">
        <v>308700600</v>
      </c>
      <c r="D137" s="29">
        <f t="shared" si="3"/>
        <v>308700.59999999998</v>
      </c>
      <c r="E137" s="29">
        <v>85260504</v>
      </c>
      <c r="F137" s="29">
        <f t="shared" si="4"/>
        <v>85260.504000000001</v>
      </c>
      <c r="G137" s="29">
        <f t="shared" si="5"/>
        <v>27.619157202804274</v>
      </c>
      <c r="H137" s="3"/>
    </row>
    <row r="138" spans="1:8" ht="24.75" x14ac:dyDescent="0.25">
      <c r="A138" s="32" t="s">
        <v>266</v>
      </c>
      <c r="B138" s="33" t="s">
        <v>267</v>
      </c>
      <c r="C138" s="29">
        <v>308700600</v>
      </c>
      <c r="D138" s="29">
        <f t="shared" ref="D138:D151" si="6">C138/1000</f>
        <v>308700.59999999998</v>
      </c>
      <c r="E138" s="29">
        <v>85260504</v>
      </c>
      <c r="F138" s="29">
        <f t="shared" ref="F138:F160" si="7">E138/1000</f>
        <v>85260.504000000001</v>
      </c>
      <c r="G138" s="29">
        <f t="shared" ref="G138:G151" si="8">F138/D138*100</f>
        <v>27.619157202804274</v>
      </c>
      <c r="H138" s="3"/>
    </row>
    <row r="139" spans="1:8" ht="36.75" x14ac:dyDescent="0.25">
      <c r="A139" s="32" t="s">
        <v>268</v>
      </c>
      <c r="B139" s="33" t="s">
        <v>269</v>
      </c>
      <c r="C139" s="29">
        <v>1254600</v>
      </c>
      <c r="D139" s="29">
        <f t="shared" si="6"/>
        <v>1254.5999999999999</v>
      </c>
      <c r="E139" s="29">
        <v>255824.52</v>
      </c>
      <c r="F139" s="29">
        <f t="shared" si="7"/>
        <v>255.82451999999998</v>
      </c>
      <c r="G139" s="29">
        <f t="shared" si="8"/>
        <v>20.39092300334768</v>
      </c>
      <c r="H139" s="3"/>
    </row>
    <row r="140" spans="1:8" ht="48.75" x14ac:dyDescent="0.25">
      <c r="A140" s="32" t="s">
        <v>270</v>
      </c>
      <c r="B140" s="33" t="s">
        <v>271</v>
      </c>
      <c r="C140" s="29">
        <v>1254600</v>
      </c>
      <c r="D140" s="29">
        <f t="shared" si="6"/>
        <v>1254.5999999999999</v>
      </c>
      <c r="E140" s="29">
        <v>255824.52</v>
      </c>
      <c r="F140" s="29">
        <f t="shared" si="7"/>
        <v>255.82451999999998</v>
      </c>
      <c r="G140" s="29">
        <f t="shared" si="8"/>
        <v>20.39092300334768</v>
      </c>
      <c r="H140" s="3"/>
    </row>
    <row r="141" spans="1:8" ht="33.75" customHeight="1" x14ac:dyDescent="0.25">
      <c r="A141" s="32" t="s">
        <v>272</v>
      </c>
      <c r="B141" s="33" t="s">
        <v>273</v>
      </c>
      <c r="C141" s="29">
        <v>2900</v>
      </c>
      <c r="D141" s="29">
        <f t="shared" si="6"/>
        <v>2.9</v>
      </c>
      <c r="E141" s="29">
        <v>2900</v>
      </c>
      <c r="F141" s="29">
        <f t="shared" si="7"/>
        <v>2.9</v>
      </c>
      <c r="G141" s="29">
        <f t="shared" si="8"/>
        <v>100</v>
      </c>
      <c r="H141" s="3"/>
    </row>
    <row r="142" spans="1:8" ht="35.25" customHeight="1" x14ac:dyDescent="0.25">
      <c r="A142" s="32" t="s">
        <v>274</v>
      </c>
      <c r="B142" s="33" t="s">
        <v>275</v>
      </c>
      <c r="C142" s="29">
        <v>2900</v>
      </c>
      <c r="D142" s="29">
        <f t="shared" si="6"/>
        <v>2.9</v>
      </c>
      <c r="E142" s="29">
        <v>2900</v>
      </c>
      <c r="F142" s="29">
        <f t="shared" si="7"/>
        <v>2.9</v>
      </c>
      <c r="G142" s="29">
        <f t="shared" si="8"/>
        <v>100</v>
      </c>
      <c r="H142" s="3"/>
    </row>
    <row r="143" spans="1:8" ht="24.75" x14ac:dyDescent="0.25">
      <c r="A143" s="32" t="s">
        <v>276</v>
      </c>
      <c r="B143" s="33" t="s">
        <v>277</v>
      </c>
      <c r="C143" s="29">
        <v>1987400</v>
      </c>
      <c r="D143" s="29">
        <f t="shared" si="6"/>
        <v>1987.4</v>
      </c>
      <c r="E143" s="29">
        <v>303539.39</v>
      </c>
      <c r="F143" s="29">
        <f t="shared" si="7"/>
        <v>303.53939000000003</v>
      </c>
      <c r="G143" s="29">
        <f t="shared" si="8"/>
        <v>15.273190600784945</v>
      </c>
      <c r="H143" s="3"/>
    </row>
    <row r="144" spans="1:8" ht="24.75" x14ac:dyDescent="0.25">
      <c r="A144" s="32" t="s">
        <v>278</v>
      </c>
      <c r="B144" s="33" t="s">
        <v>279</v>
      </c>
      <c r="C144" s="29">
        <v>1987400</v>
      </c>
      <c r="D144" s="29">
        <f t="shared" si="6"/>
        <v>1987.4</v>
      </c>
      <c r="E144" s="29">
        <v>303539.39</v>
      </c>
      <c r="F144" s="29">
        <f t="shared" si="7"/>
        <v>303.53939000000003</v>
      </c>
      <c r="G144" s="29">
        <f t="shared" si="8"/>
        <v>15.273190600784945</v>
      </c>
      <c r="H144" s="3"/>
    </row>
    <row r="145" spans="1:8" ht="24.75" x14ac:dyDescent="0.25">
      <c r="A145" s="32" t="s">
        <v>280</v>
      </c>
      <c r="B145" s="33" t="s">
        <v>281</v>
      </c>
      <c r="C145" s="29">
        <v>7059200</v>
      </c>
      <c r="D145" s="29">
        <f t="shared" si="6"/>
        <v>7059.2</v>
      </c>
      <c r="E145" s="29">
        <v>2153000</v>
      </c>
      <c r="F145" s="29">
        <f t="shared" si="7"/>
        <v>2153</v>
      </c>
      <c r="G145" s="29">
        <f t="shared" si="8"/>
        <v>30.499206708975525</v>
      </c>
      <c r="H145" s="3"/>
    </row>
    <row r="146" spans="1:8" ht="24.75" x14ac:dyDescent="0.25">
      <c r="A146" s="32" t="s">
        <v>282</v>
      </c>
      <c r="B146" s="33" t="s">
        <v>283</v>
      </c>
      <c r="C146" s="29">
        <v>7059200</v>
      </c>
      <c r="D146" s="29">
        <f t="shared" si="6"/>
        <v>7059.2</v>
      </c>
      <c r="E146" s="29">
        <v>2153000</v>
      </c>
      <c r="F146" s="29">
        <f t="shared" si="7"/>
        <v>2153</v>
      </c>
      <c r="G146" s="29">
        <f t="shared" si="8"/>
        <v>30.499206708975525</v>
      </c>
      <c r="H146" s="3"/>
    </row>
    <row r="147" spans="1:8" x14ac:dyDescent="0.25">
      <c r="A147" s="32" t="s">
        <v>284</v>
      </c>
      <c r="B147" s="33" t="s">
        <v>285</v>
      </c>
      <c r="C147" s="29">
        <v>25857800</v>
      </c>
      <c r="D147" s="29">
        <f t="shared" si="6"/>
        <v>25857.8</v>
      </c>
      <c r="E147" s="29">
        <v>5970600</v>
      </c>
      <c r="F147" s="29">
        <f t="shared" si="7"/>
        <v>5970.6</v>
      </c>
      <c r="G147" s="29">
        <f t="shared" si="8"/>
        <v>23.090131411024913</v>
      </c>
      <c r="H147" s="3"/>
    </row>
    <row r="148" spans="1:8" ht="110.25" customHeight="1" x14ac:dyDescent="0.25">
      <c r="A148" s="32" t="s">
        <v>286</v>
      </c>
      <c r="B148" s="33" t="s">
        <v>287</v>
      </c>
      <c r="C148" s="29">
        <v>78200</v>
      </c>
      <c r="D148" s="29">
        <f t="shared" si="6"/>
        <v>78.2</v>
      </c>
      <c r="E148" s="29">
        <v>78200</v>
      </c>
      <c r="F148" s="29">
        <f t="shared" si="7"/>
        <v>78.2</v>
      </c>
      <c r="G148" s="29">
        <f t="shared" si="8"/>
        <v>100</v>
      </c>
      <c r="H148" s="3"/>
    </row>
    <row r="149" spans="1:8" ht="120" customHeight="1" x14ac:dyDescent="0.25">
      <c r="A149" s="32" t="s">
        <v>288</v>
      </c>
      <c r="B149" s="33" t="s">
        <v>289</v>
      </c>
      <c r="C149" s="29">
        <v>78200</v>
      </c>
      <c r="D149" s="29">
        <f t="shared" si="6"/>
        <v>78.2</v>
      </c>
      <c r="E149" s="29">
        <v>78200</v>
      </c>
      <c r="F149" s="29">
        <f t="shared" si="7"/>
        <v>78.2</v>
      </c>
      <c r="G149" s="29">
        <f t="shared" si="8"/>
        <v>100</v>
      </c>
      <c r="H149" s="3"/>
    </row>
    <row r="150" spans="1:8" ht="86.25" customHeight="1" x14ac:dyDescent="0.25">
      <c r="A150" s="32" t="s">
        <v>290</v>
      </c>
      <c r="B150" s="33" t="s">
        <v>291</v>
      </c>
      <c r="C150" s="29">
        <v>25779600</v>
      </c>
      <c r="D150" s="29">
        <f t="shared" si="6"/>
        <v>25779.599999999999</v>
      </c>
      <c r="E150" s="29">
        <v>5892400</v>
      </c>
      <c r="F150" s="29">
        <f t="shared" si="7"/>
        <v>5892.4</v>
      </c>
      <c r="G150" s="29">
        <f t="shared" si="8"/>
        <v>22.85683253425189</v>
      </c>
      <c r="H150" s="3"/>
    </row>
    <row r="151" spans="1:8" ht="96.75" customHeight="1" x14ac:dyDescent="0.25">
      <c r="A151" s="32" t="s">
        <v>292</v>
      </c>
      <c r="B151" s="33" t="s">
        <v>293</v>
      </c>
      <c r="C151" s="29">
        <v>25779600</v>
      </c>
      <c r="D151" s="29">
        <f t="shared" si="6"/>
        <v>25779.599999999999</v>
      </c>
      <c r="E151" s="29">
        <v>5892400</v>
      </c>
      <c r="F151" s="29">
        <f t="shared" si="7"/>
        <v>5892.4</v>
      </c>
      <c r="G151" s="29">
        <f t="shared" si="8"/>
        <v>22.85683253425189</v>
      </c>
      <c r="H151" s="3"/>
    </row>
    <row r="152" spans="1:8" ht="50.25" customHeight="1" x14ac:dyDescent="0.25">
      <c r="A152" s="32" t="s">
        <v>294</v>
      </c>
      <c r="B152" s="33" t="s">
        <v>295</v>
      </c>
      <c r="C152" s="29" t="s">
        <v>12</v>
      </c>
      <c r="D152" s="29" t="s">
        <v>12</v>
      </c>
      <c r="E152" s="29">
        <v>828.38</v>
      </c>
      <c r="F152" s="29">
        <f t="shared" si="7"/>
        <v>0.82838000000000001</v>
      </c>
      <c r="G152" s="29" t="s">
        <v>12</v>
      </c>
      <c r="H152" s="3"/>
    </row>
    <row r="153" spans="1:8" ht="72.75" x14ac:dyDescent="0.25">
      <c r="A153" s="32" t="s">
        <v>296</v>
      </c>
      <c r="B153" s="33" t="s">
        <v>297</v>
      </c>
      <c r="C153" s="29" t="s">
        <v>12</v>
      </c>
      <c r="D153" s="29" t="s">
        <v>12</v>
      </c>
      <c r="E153" s="29">
        <v>828.38</v>
      </c>
      <c r="F153" s="29">
        <f t="shared" si="7"/>
        <v>0.82838000000000001</v>
      </c>
      <c r="G153" s="29" t="s">
        <v>12</v>
      </c>
      <c r="H153" s="3"/>
    </row>
    <row r="154" spans="1:8" ht="64.5" customHeight="1" x14ac:dyDescent="0.25">
      <c r="A154" s="32" t="s">
        <v>298</v>
      </c>
      <c r="B154" s="33" t="s">
        <v>299</v>
      </c>
      <c r="C154" s="29" t="s">
        <v>12</v>
      </c>
      <c r="D154" s="29" t="s">
        <v>12</v>
      </c>
      <c r="E154" s="29">
        <v>828.38</v>
      </c>
      <c r="F154" s="29">
        <f t="shared" si="7"/>
        <v>0.82838000000000001</v>
      </c>
      <c r="G154" s="29" t="s">
        <v>12</v>
      </c>
      <c r="H154" s="3"/>
    </row>
    <row r="155" spans="1:8" ht="24.75" x14ac:dyDescent="0.25">
      <c r="A155" s="32" t="s">
        <v>300</v>
      </c>
      <c r="B155" s="33" t="s">
        <v>301</v>
      </c>
      <c r="C155" s="29" t="s">
        <v>12</v>
      </c>
      <c r="D155" s="29" t="s">
        <v>12</v>
      </c>
      <c r="E155" s="29">
        <v>828.38</v>
      </c>
      <c r="F155" s="29">
        <f t="shared" si="7"/>
        <v>0.82838000000000001</v>
      </c>
      <c r="G155" s="29" t="s">
        <v>12</v>
      </c>
      <c r="H155" s="3"/>
    </row>
    <row r="156" spans="1:8" ht="24.75" x14ac:dyDescent="0.25">
      <c r="A156" s="32" t="s">
        <v>302</v>
      </c>
      <c r="B156" s="33" t="s">
        <v>303</v>
      </c>
      <c r="C156" s="29" t="s">
        <v>12</v>
      </c>
      <c r="D156" s="29" t="s">
        <v>12</v>
      </c>
      <c r="E156" s="29">
        <v>828.38</v>
      </c>
      <c r="F156" s="29">
        <f t="shared" si="7"/>
        <v>0.82838000000000001</v>
      </c>
      <c r="G156" s="29" t="s">
        <v>12</v>
      </c>
      <c r="H156" s="3"/>
    </row>
    <row r="157" spans="1:8" ht="36.75" x14ac:dyDescent="0.25">
      <c r="A157" s="32" t="s">
        <v>304</v>
      </c>
      <c r="B157" s="33" t="s">
        <v>305</v>
      </c>
      <c r="C157" s="29" t="s">
        <v>12</v>
      </c>
      <c r="D157" s="29" t="s">
        <v>12</v>
      </c>
      <c r="E157" s="29">
        <v>-80068.649999999994</v>
      </c>
      <c r="F157" s="29">
        <f t="shared" si="7"/>
        <v>-80.068649999999991</v>
      </c>
      <c r="G157" s="29" t="s">
        <v>12</v>
      </c>
      <c r="H157" s="3"/>
    </row>
    <row r="158" spans="1:8" ht="36.75" x14ac:dyDescent="0.25">
      <c r="A158" s="32" t="s">
        <v>306</v>
      </c>
      <c r="B158" s="33" t="s">
        <v>307</v>
      </c>
      <c r="C158" s="29" t="s">
        <v>12</v>
      </c>
      <c r="D158" s="29" t="s">
        <v>12</v>
      </c>
      <c r="E158" s="29">
        <v>-80068.649999999994</v>
      </c>
      <c r="F158" s="29">
        <f t="shared" si="7"/>
        <v>-80.068649999999991</v>
      </c>
      <c r="G158" s="29" t="s">
        <v>12</v>
      </c>
      <c r="H158" s="3"/>
    </row>
    <row r="159" spans="1:8" ht="80.25" customHeight="1" x14ac:dyDescent="0.25">
      <c r="A159" s="32" t="s">
        <v>308</v>
      </c>
      <c r="B159" s="33" t="s">
        <v>309</v>
      </c>
      <c r="C159" s="29" t="s">
        <v>12</v>
      </c>
      <c r="D159" s="29" t="s">
        <v>12</v>
      </c>
      <c r="E159" s="29">
        <v>-828.38</v>
      </c>
      <c r="F159" s="29">
        <f t="shared" si="7"/>
        <v>-0.82838000000000001</v>
      </c>
      <c r="G159" s="29" t="s">
        <v>12</v>
      </c>
      <c r="H159" s="3"/>
    </row>
    <row r="160" spans="1:8" ht="36.75" x14ac:dyDescent="0.25">
      <c r="A160" s="32" t="s">
        <v>310</v>
      </c>
      <c r="B160" s="33" t="s">
        <v>311</v>
      </c>
      <c r="C160" s="29" t="s">
        <v>12</v>
      </c>
      <c r="D160" s="29" t="s">
        <v>12</v>
      </c>
      <c r="E160" s="29">
        <v>-79240.27</v>
      </c>
      <c r="F160" s="29">
        <f t="shared" si="7"/>
        <v>-79.24027000000001</v>
      </c>
      <c r="G160" s="29" t="s">
        <v>12</v>
      </c>
      <c r="H160" s="3"/>
    </row>
    <row r="161" spans="1:8" ht="12.95" customHeight="1" x14ac:dyDescent="0.25">
      <c r="A161" s="4"/>
      <c r="B161" s="17"/>
      <c r="C161" s="17"/>
      <c r="D161" s="17"/>
      <c r="E161" s="17"/>
      <c r="F161" s="17"/>
      <c r="G161" s="17"/>
      <c r="H161" s="3"/>
    </row>
    <row r="162" spans="1:8" ht="12.95" customHeight="1" x14ac:dyDescent="0.25">
      <c r="A162" s="4"/>
      <c r="B162" s="4"/>
      <c r="C162" s="7"/>
      <c r="D162" s="7"/>
      <c r="E162" s="7"/>
      <c r="F162" s="7"/>
      <c r="G162" s="7"/>
      <c r="H162" s="3"/>
    </row>
  </sheetData>
  <mergeCells count="9">
    <mergeCell ref="D3:G3"/>
    <mergeCell ref="A4:G4"/>
    <mergeCell ref="D2:G2"/>
    <mergeCell ref="A6:A7"/>
    <mergeCell ref="B6:B7"/>
    <mergeCell ref="C6:D7"/>
    <mergeCell ref="E6:E7"/>
    <mergeCell ref="F6:F7"/>
    <mergeCell ref="G6:G7"/>
  </mergeCells>
  <pageMargins left="1.2204724409448819" right="0.23622047244094491" top="0.74803149606299213" bottom="0.74803149606299213" header="0.31496062992125984" footer="0.31496062992125984"/>
  <pageSetup paperSize="9" scale="60" fitToWidth="2" fitToHeight="0" orientation="portrait" r:id="rId1"/>
  <headerFooter differentFirst="1">
    <oddHeader>&amp;C
 &amp;P</oddHeader>
    <evenFooter>&amp;R&amp;D СТР. &amp;P</evenFooter>
  </headerFooter>
  <rowBreaks count="1" manualBreakCount="1">
    <brk id="18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"/>
  <sheetViews>
    <sheetView tabSelected="1" view="pageLayout" zoomScaleNormal="100" zoomScaleSheetLayoutView="100" workbookViewId="0">
      <selection activeCell="D2" sqref="D2:G2"/>
    </sheetView>
  </sheetViews>
  <sheetFormatPr defaultColWidth="8.5703125" defaultRowHeight="15" x14ac:dyDescent="0.25"/>
  <cols>
    <col min="1" max="1" width="53.85546875" style="1" customWidth="1"/>
    <col min="2" max="2" width="29.5703125" style="1" customWidth="1"/>
    <col min="3" max="3" width="17.5703125" style="1" hidden="1" customWidth="1"/>
    <col min="4" max="4" width="17.5703125" style="1" customWidth="1"/>
    <col min="5" max="5" width="0.7109375" style="1" hidden="1" customWidth="1"/>
    <col min="6" max="7" width="17.5703125" style="1" customWidth="1"/>
    <col min="8" max="8" width="8.5703125" style="1" customWidth="1"/>
    <col min="9" max="16384" width="8.5703125" style="1"/>
  </cols>
  <sheetData>
    <row r="1" spans="1:8" ht="32.25" customHeight="1" x14ac:dyDescent="0.3">
      <c r="A1" s="8"/>
      <c r="B1" s="6"/>
      <c r="C1" s="6"/>
      <c r="D1" s="42"/>
      <c r="E1" s="42"/>
      <c r="F1" s="42" t="s">
        <v>665</v>
      </c>
      <c r="G1" s="43"/>
      <c r="H1" s="3"/>
    </row>
    <row r="2" spans="1:8" ht="66.75" customHeight="1" x14ac:dyDescent="0.3">
      <c r="A2" s="8"/>
      <c r="B2" s="6"/>
      <c r="C2" s="6"/>
      <c r="D2" s="67" t="s">
        <v>672</v>
      </c>
      <c r="E2" s="67"/>
      <c r="F2" s="67"/>
      <c r="G2" s="67"/>
      <c r="H2" s="3"/>
    </row>
    <row r="3" spans="1:8" ht="13.5" customHeight="1" x14ac:dyDescent="0.25">
      <c r="A3" s="8"/>
      <c r="B3" s="6"/>
      <c r="C3" s="6"/>
      <c r="D3" s="6"/>
      <c r="E3" s="6"/>
      <c r="F3" s="6"/>
      <c r="G3" s="2"/>
      <c r="H3" s="3"/>
    </row>
    <row r="4" spans="1:8" ht="15.75" customHeight="1" x14ac:dyDescent="0.3">
      <c r="A4" s="68" t="s">
        <v>666</v>
      </c>
      <c r="B4" s="69"/>
      <c r="C4" s="69"/>
      <c r="D4" s="69"/>
      <c r="E4" s="69"/>
      <c r="F4" s="69"/>
      <c r="G4" s="69"/>
      <c r="H4" s="3"/>
    </row>
    <row r="5" spans="1:8" ht="17.25" customHeight="1" x14ac:dyDescent="0.25">
      <c r="A5" s="19"/>
      <c r="B5" s="19"/>
      <c r="C5" s="20"/>
      <c r="D5" s="20"/>
      <c r="E5" s="4"/>
      <c r="F5" s="4"/>
      <c r="G5" s="44" t="s">
        <v>661</v>
      </c>
      <c r="H5" s="3"/>
    </row>
    <row r="6" spans="1:8" ht="11.45" customHeight="1" x14ac:dyDescent="0.25">
      <c r="A6" s="63" t="s">
        <v>2</v>
      </c>
      <c r="B6" s="63" t="s">
        <v>312</v>
      </c>
      <c r="C6" s="65" t="s">
        <v>664</v>
      </c>
      <c r="D6" s="65"/>
      <c r="E6" s="65"/>
      <c r="F6" s="66" t="s">
        <v>667</v>
      </c>
      <c r="G6" s="66" t="s">
        <v>660</v>
      </c>
      <c r="H6" s="3"/>
    </row>
    <row r="7" spans="1:8" ht="39.75" customHeight="1" x14ac:dyDescent="0.25">
      <c r="A7" s="70"/>
      <c r="B7" s="70"/>
      <c r="C7" s="65"/>
      <c r="D7" s="65"/>
      <c r="E7" s="65"/>
      <c r="F7" s="66"/>
      <c r="G7" s="66"/>
      <c r="H7" s="3"/>
    </row>
    <row r="8" spans="1:8" ht="11.45" customHeight="1" x14ac:dyDescent="0.25">
      <c r="A8" s="14" t="s">
        <v>4</v>
      </c>
      <c r="B8" s="40" t="s">
        <v>5</v>
      </c>
      <c r="C8" s="15" t="s">
        <v>7</v>
      </c>
      <c r="D8" s="41" t="s">
        <v>6</v>
      </c>
      <c r="E8" s="15" t="s">
        <v>9</v>
      </c>
      <c r="F8" s="41" t="s">
        <v>7</v>
      </c>
      <c r="G8" s="41" t="s">
        <v>8</v>
      </c>
      <c r="H8" s="3"/>
    </row>
    <row r="9" spans="1:8" ht="21" customHeight="1" x14ac:dyDescent="0.25">
      <c r="A9" s="34" t="s">
        <v>313</v>
      </c>
      <c r="B9" s="35" t="s">
        <v>11</v>
      </c>
      <c r="C9" s="36">
        <v>1159603165.24</v>
      </c>
      <c r="D9" s="36">
        <f>C9/1000</f>
        <v>1159603.16524</v>
      </c>
      <c r="E9" s="36">
        <v>253924422.47999999</v>
      </c>
      <c r="F9" s="36">
        <f>E9/1000</f>
        <v>253924.42247999998</v>
      </c>
      <c r="G9" s="36">
        <f>F9/D9*100</f>
        <v>21.897527541453883</v>
      </c>
      <c r="H9" s="3"/>
    </row>
    <row r="10" spans="1:8" ht="14.25" customHeight="1" x14ac:dyDescent="0.25">
      <c r="A10" s="30" t="s">
        <v>13</v>
      </c>
      <c r="B10" s="33"/>
      <c r="C10" s="33"/>
      <c r="D10" s="36"/>
      <c r="E10" s="33"/>
      <c r="F10" s="36"/>
      <c r="G10" s="36"/>
      <c r="H10" s="3"/>
    </row>
    <row r="11" spans="1:8" x14ac:dyDescent="0.25">
      <c r="A11" s="32" t="s">
        <v>314</v>
      </c>
      <c r="B11" s="33" t="s">
        <v>315</v>
      </c>
      <c r="C11" s="29">
        <v>184889387.19999999</v>
      </c>
      <c r="D11" s="36">
        <f t="shared" ref="D11:D73" si="0">C11/1000</f>
        <v>184889.3872</v>
      </c>
      <c r="E11" s="29">
        <v>39477743.090000004</v>
      </c>
      <c r="F11" s="36">
        <f t="shared" ref="F11:F71" si="1">E11/1000</f>
        <v>39477.743090000004</v>
      </c>
      <c r="G11" s="36">
        <f t="shared" ref="G11:G71" si="2">F11/D11*100</f>
        <v>21.352087152139148</v>
      </c>
      <c r="H11" s="3"/>
    </row>
    <row r="12" spans="1:8" ht="24.75" x14ac:dyDescent="0.25">
      <c r="A12" s="32" t="s">
        <v>316</v>
      </c>
      <c r="B12" s="33" t="s">
        <v>317</v>
      </c>
      <c r="C12" s="29">
        <v>2218400</v>
      </c>
      <c r="D12" s="36">
        <f t="shared" si="0"/>
        <v>2218.4</v>
      </c>
      <c r="E12" s="29">
        <v>813118.06</v>
      </c>
      <c r="F12" s="36">
        <f t="shared" si="1"/>
        <v>813.11806000000001</v>
      </c>
      <c r="G12" s="36">
        <f t="shared" si="2"/>
        <v>36.65335647313379</v>
      </c>
      <c r="H12" s="3"/>
    </row>
    <row r="13" spans="1:8" ht="48.75" x14ac:dyDescent="0.25">
      <c r="A13" s="32" t="s">
        <v>318</v>
      </c>
      <c r="B13" s="33" t="s">
        <v>319</v>
      </c>
      <c r="C13" s="29">
        <v>2218400</v>
      </c>
      <c r="D13" s="36">
        <f t="shared" si="0"/>
        <v>2218.4</v>
      </c>
      <c r="E13" s="29">
        <v>813118.06</v>
      </c>
      <c r="F13" s="36">
        <f t="shared" si="1"/>
        <v>813.11806000000001</v>
      </c>
      <c r="G13" s="36">
        <f t="shared" si="2"/>
        <v>36.65335647313379</v>
      </c>
      <c r="H13" s="3"/>
    </row>
    <row r="14" spans="1:8" ht="24.75" x14ac:dyDescent="0.25">
      <c r="A14" s="32" t="s">
        <v>320</v>
      </c>
      <c r="B14" s="33" t="s">
        <v>321</v>
      </c>
      <c r="C14" s="29">
        <v>2218400</v>
      </c>
      <c r="D14" s="36">
        <f t="shared" si="0"/>
        <v>2218.4</v>
      </c>
      <c r="E14" s="29">
        <v>813118.06</v>
      </c>
      <c r="F14" s="36">
        <f t="shared" si="1"/>
        <v>813.11806000000001</v>
      </c>
      <c r="G14" s="36">
        <f t="shared" si="2"/>
        <v>36.65335647313379</v>
      </c>
      <c r="H14" s="3"/>
    </row>
    <row r="15" spans="1:8" x14ac:dyDescent="0.25">
      <c r="A15" s="32" t="s">
        <v>322</v>
      </c>
      <c r="B15" s="33" t="s">
        <v>323</v>
      </c>
      <c r="C15" s="29">
        <v>1427400</v>
      </c>
      <c r="D15" s="36">
        <f t="shared" si="0"/>
        <v>1427.4</v>
      </c>
      <c r="E15" s="29">
        <v>395474.46</v>
      </c>
      <c r="F15" s="36">
        <f t="shared" si="1"/>
        <v>395.47446000000002</v>
      </c>
      <c r="G15" s="36">
        <f t="shared" si="2"/>
        <v>27.705931063472043</v>
      </c>
      <c r="H15" s="3"/>
    </row>
    <row r="16" spans="1:8" ht="24.75" x14ac:dyDescent="0.25">
      <c r="A16" s="32" t="s">
        <v>324</v>
      </c>
      <c r="B16" s="33" t="s">
        <v>325</v>
      </c>
      <c r="C16" s="29">
        <v>360000</v>
      </c>
      <c r="D16" s="36">
        <f t="shared" si="0"/>
        <v>360</v>
      </c>
      <c r="E16" s="29">
        <v>312287.40000000002</v>
      </c>
      <c r="F16" s="36">
        <f t="shared" si="1"/>
        <v>312.28740000000005</v>
      </c>
      <c r="G16" s="36">
        <f t="shared" si="2"/>
        <v>86.746500000000012</v>
      </c>
      <c r="H16" s="3"/>
    </row>
    <row r="17" spans="1:8" ht="36.75" x14ac:dyDescent="0.25">
      <c r="A17" s="32" t="s">
        <v>326</v>
      </c>
      <c r="B17" s="33" t="s">
        <v>327</v>
      </c>
      <c r="C17" s="29">
        <v>431000</v>
      </c>
      <c r="D17" s="36">
        <f t="shared" si="0"/>
        <v>431</v>
      </c>
      <c r="E17" s="29">
        <v>105356.2</v>
      </c>
      <c r="F17" s="36">
        <f t="shared" si="1"/>
        <v>105.3562</v>
      </c>
      <c r="G17" s="36">
        <f t="shared" si="2"/>
        <v>24.444593967517402</v>
      </c>
      <c r="H17" s="3"/>
    </row>
    <row r="18" spans="1:8" ht="36.75" x14ac:dyDescent="0.25">
      <c r="A18" s="32" t="s">
        <v>328</v>
      </c>
      <c r="B18" s="33" t="s">
        <v>329</v>
      </c>
      <c r="C18" s="29">
        <v>5827400</v>
      </c>
      <c r="D18" s="36">
        <f t="shared" si="0"/>
        <v>5827.4</v>
      </c>
      <c r="E18" s="29">
        <v>1284497.8700000001</v>
      </c>
      <c r="F18" s="36">
        <f t="shared" si="1"/>
        <v>1284.4978700000001</v>
      </c>
      <c r="G18" s="36">
        <f t="shared" si="2"/>
        <v>22.042383738888702</v>
      </c>
      <c r="H18" s="3"/>
    </row>
    <row r="19" spans="1:8" ht="48.75" x14ac:dyDescent="0.25">
      <c r="A19" s="32" t="s">
        <v>318</v>
      </c>
      <c r="B19" s="33" t="s">
        <v>330</v>
      </c>
      <c r="C19" s="29">
        <v>5822400</v>
      </c>
      <c r="D19" s="36">
        <f t="shared" si="0"/>
        <v>5822.4</v>
      </c>
      <c r="E19" s="29">
        <v>1284497.8700000001</v>
      </c>
      <c r="F19" s="36">
        <f t="shared" si="1"/>
        <v>1284.4978700000001</v>
      </c>
      <c r="G19" s="36">
        <f t="shared" si="2"/>
        <v>22.061312688925533</v>
      </c>
      <c r="H19" s="3"/>
    </row>
    <row r="20" spans="1:8" ht="24.75" x14ac:dyDescent="0.25">
      <c r="A20" s="32" t="s">
        <v>320</v>
      </c>
      <c r="B20" s="33" t="s">
        <v>331</v>
      </c>
      <c r="C20" s="29">
        <v>5822400</v>
      </c>
      <c r="D20" s="36">
        <f t="shared" si="0"/>
        <v>5822.4</v>
      </c>
      <c r="E20" s="29">
        <v>1284497.8700000001</v>
      </c>
      <c r="F20" s="36">
        <f t="shared" si="1"/>
        <v>1284.4978700000001</v>
      </c>
      <c r="G20" s="36">
        <f t="shared" si="2"/>
        <v>22.061312688925533</v>
      </c>
      <c r="H20" s="3"/>
    </row>
    <row r="21" spans="1:8" x14ac:dyDescent="0.25">
      <c r="A21" s="32" t="s">
        <v>322</v>
      </c>
      <c r="B21" s="33" t="s">
        <v>332</v>
      </c>
      <c r="C21" s="29">
        <v>3707700</v>
      </c>
      <c r="D21" s="36">
        <f t="shared" si="0"/>
        <v>3707.7</v>
      </c>
      <c r="E21" s="29">
        <v>798927.81</v>
      </c>
      <c r="F21" s="36">
        <f t="shared" si="1"/>
        <v>798.92781000000002</v>
      </c>
      <c r="G21" s="36">
        <f t="shared" si="2"/>
        <v>21.547800792944415</v>
      </c>
      <c r="H21" s="3"/>
    </row>
    <row r="22" spans="1:8" ht="24.75" x14ac:dyDescent="0.25">
      <c r="A22" s="32" t="s">
        <v>324</v>
      </c>
      <c r="B22" s="33" t="s">
        <v>333</v>
      </c>
      <c r="C22" s="29">
        <v>755944.55</v>
      </c>
      <c r="D22" s="36">
        <f t="shared" si="0"/>
        <v>755.94455000000005</v>
      </c>
      <c r="E22" s="29">
        <v>281144.55</v>
      </c>
      <c r="F22" s="36">
        <f t="shared" si="1"/>
        <v>281.14454999999998</v>
      </c>
      <c r="G22" s="36">
        <f t="shared" si="2"/>
        <v>37.191160383390546</v>
      </c>
      <c r="H22" s="3"/>
    </row>
    <row r="23" spans="1:8" ht="24.75" x14ac:dyDescent="0.25">
      <c r="A23" s="32" t="s">
        <v>334</v>
      </c>
      <c r="B23" s="33" t="s">
        <v>335</v>
      </c>
      <c r="C23" s="29">
        <v>240000</v>
      </c>
      <c r="D23" s="36">
        <f t="shared" si="0"/>
        <v>240</v>
      </c>
      <c r="E23" s="29">
        <v>38000</v>
      </c>
      <c r="F23" s="36">
        <f t="shared" si="1"/>
        <v>38</v>
      </c>
      <c r="G23" s="36">
        <f t="shared" si="2"/>
        <v>15.833333333333332</v>
      </c>
      <c r="H23" s="3"/>
    </row>
    <row r="24" spans="1:8" ht="36.75" x14ac:dyDescent="0.25">
      <c r="A24" s="32" t="s">
        <v>326</v>
      </c>
      <c r="B24" s="33" t="s">
        <v>336</v>
      </c>
      <c r="C24" s="29">
        <v>1118755.45</v>
      </c>
      <c r="D24" s="36">
        <f t="shared" si="0"/>
        <v>1118.7554499999999</v>
      </c>
      <c r="E24" s="29">
        <v>166425.51</v>
      </c>
      <c r="F24" s="36">
        <f t="shared" si="1"/>
        <v>166.42551</v>
      </c>
      <c r="G24" s="36">
        <f t="shared" si="2"/>
        <v>14.875950771904623</v>
      </c>
      <c r="H24" s="3"/>
    </row>
    <row r="25" spans="1:8" x14ac:dyDescent="0.25">
      <c r="A25" s="32" t="s">
        <v>337</v>
      </c>
      <c r="B25" s="33" t="s">
        <v>338</v>
      </c>
      <c r="C25" s="29">
        <v>5000</v>
      </c>
      <c r="D25" s="36">
        <f t="shared" si="0"/>
        <v>5</v>
      </c>
      <c r="E25" s="29" t="s">
        <v>12</v>
      </c>
      <c r="F25" s="29" t="s">
        <v>12</v>
      </c>
      <c r="G25" s="29" t="s">
        <v>12</v>
      </c>
      <c r="H25" s="3"/>
    </row>
    <row r="26" spans="1:8" x14ac:dyDescent="0.25">
      <c r="A26" s="32" t="s">
        <v>339</v>
      </c>
      <c r="B26" s="33" t="s">
        <v>340</v>
      </c>
      <c r="C26" s="29">
        <v>5000</v>
      </c>
      <c r="D26" s="36">
        <f t="shared" si="0"/>
        <v>5</v>
      </c>
      <c r="E26" s="29" t="s">
        <v>12</v>
      </c>
      <c r="F26" s="29" t="s">
        <v>12</v>
      </c>
      <c r="G26" s="29" t="s">
        <v>12</v>
      </c>
      <c r="H26" s="3"/>
    </row>
    <row r="27" spans="1:8" x14ac:dyDescent="0.25">
      <c r="A27" s="32" t="s">
        <v>341</v>
      </c>
      <c r="B27" s="33" t="s">
        <v>342</v>
      </c>
      <c r="C27" s="29">
        <v>5000</v>
      </c>
      <c r="D27" s="36">
        <f t="shared" si="0"/>
        <v>5</v>
      </c>
      <c r="E27" s="29" t="s">
        <v>12</v>
      </c>
      <c r="F27" s="29" t="s">
        <v>12</v>
      </c>
      <c r="G27" s="29" t="s">
        <v>12</v>
      </c>
      <c r="H27" s="3"/>
    </row>
    <row r="28" spans="1:8" ht="36.75" x14ac:dyDescent="0.25">
      <c r="A28" s="32" t="s">
        <v>343</v>
      </c>
      <c r="B28" s="33" t="s">
        <v>344</v>
      </c>
      <c r="C28" s="29">
        <v>73792000</v>
      </c>
      <c r="D28" s="36">
        <f t="shared" si="0"/>
        <v>73792</v>
      </c>
      <c r="E28" s="29">
        <v>16216028.43</v>
      </c>
      <c r="F28" s="36">
        <f t="shared" si="1"/>
        <v>16216.02843</v>
      </c>
      <c r="G28" s="36">
        <f t="shared" si="2"/>
        <v>21.975320400585431</v>
      </c>
      <c r="H28" s="3"/>
    </row>
    <row r="29" spans="1:8" ht="48.75" x14ac:dyDescent="0.25">
      <c r="A29" s="32" t="s">
        <v>318</v>
      </c>
      <c r="B29" s="33" t="s">
        <v>345</v>
      </c>
      <c r="C29" s="29">
        <v>73735700</v>
      </c>
      <c r="D29" s="36">
        <f t="shared" si="0"/>
        <v>73735.7</v>
      </c>
      <c r="E29" s="29">
        <v>16210631.68</v>
      </c>
      <c r="F29" s="36">
        <f t="shared" si="1"/>
        <v>16210.63168</v>
      </c>
      <c r="G29" s="36">
        <f t="shared" si="2"/>
        <v>21.984780343849724</v>
      </c>
      <c r="H29" s="3"/>
    </row>
    <row r="30" spans="1:8" ht="24.75" x14ac:dyDescent="0.25">
      <c r="A30" s="32" t="s">
        <v>320</v>
      </c>
      <c r="B30" s="33" t="s">
        <v>346</v>
      </c>
      <c r="C30" s="29">
        <v>73735700</v>
      </c>
      <c r="D30" s="36">
        <f t="shared" si="0"/>
        <v>73735.7</v>
      </c>
      <c r="E30" s="29">
        <v>16210631.68</v>
      </c>
      <c r="F30" s="36">
        <f t="shared" si="1"/>
        <v>16210.63168</v>
      </c>
      <c r="G30" s="36">
        <f t="shared" si="2"/>
        <v>21.984780343849724</v>
      </c>
      <c r="H30" s="3"/>
    </row>
    <row r="31" spans="1:8" x14ac:dyDescent="0.25">
      <c r="A31" s="32" t="s">
        <v>322</v>
      </c>
      <c r="B31" s="33" t="s">
        <v>347</v>
      </c>
      <c r="C31" s="29">
        <v>48292122.890000001</v>
      </c>
      <c r="D31" s="36">
        <f t="shared" si="0"/>
        <v>48292.122889999999</v>
      </c>
      <c r="E31" s="29">
        <v>9994411.7400000002</v>
      </c>
      <c r="F31" s="36">
        <f t="shared" si="1"/>
        <v>9994.4117399999996</v>
      </c>
      <c r="G31" s="36">
        <f t="shared" si="2"/>
        <v>20.695739060312825</v>
      </c>
      <c r="H31" s="3"/>
    </row>
    <row r="32" spans="1:8" ht="24.75" x14ac:dyDescent="0.25">
      <c r="A32" s="32" t="s">
        <v>324</v>
      </c>
      <c r="B32" s="33" t="s">
        <v>348</v>
      </c>
      <c r="C32" s="29">
        <v>10842000</v>
      </c>
      <c r="D32" s="36">
        <f t="shared" si="0"/>
        <v>10842</v>
      </c>
      <c r="E32" s="29">
        <v>3975167.55</v>
      </c>
      <c r="F32" s="36">
        <f t="shared" si="1"/>
        <v>3975.1675499999997</v>
      </c>
      <c r="G32" s="36">
        <f t="shared" si="2"/>
        <v>36.664522689540675</v>
      </c>
      <c r="H32" s="3"/>
    </row>
    <row r="33" spans="1:8" ht="36.75" x14ac:dyDescent="0.25">
      <c r="A33" s="32" t="s">
        <v>326</v>
      </c>
      <c r="B33" s="33" t="s">
        <v>349</v>
      </c>
      <c r="C33" s="29">
        <v>14601577.109999999</v>
      </c>
      <c r="D33" s="36">
        <f t="shared" si="0"/>
        <v>14601.57711</v>
      </c>
      <c r="E33" s="29">
        <v>2241052.39</v>
      </c>
      <c r="F33" s="36">
        <f t="shared" si="1"/>
        <v>2241.0523900000003</v>
      </c>
      <c r="G33" s="36">
        <f t="shared" si="2"/>
        <v>15.348015992499869</v>
      </c>
      <c r="H33" s="3"/>
    </row>
    <row r="34" spans="1:8" ht="24.75" x14ac:dyDescent="0.25">
      <c r="A34" s="32" t="s">
        <v>350</v>
      </c>
      <c r="B34" s="33" t="s">
        <v>351</v>
      </c>
      <c r="C34" s="29">
        <v>46300</v>
      </c>
      <c r="D34" s="36">
        <f t="shared" si="0"/>
        <v>46.3</v>
      </c>
      <c r="E34" s="29">
        <v>1625.07</v>
      </c>
      <c r="F34" s="36">
        <f t="shared" si="1"/>
        <v>1.62507</v>
      </c>
      <c r="G34" s="36">
        <f t="shared" si="2"/>
        <v>3.5098704103671712</v>
      </c>
      <c r="H34" s="3"/>
    </row>
    <row r="35" spans="1:8" ht="24.75" x14ac:dyDescent="0.25">
      <c r="A35" s="32" t="s">
        <v>352</v>
      </c>
      <c r="B35" s="33" t="s">
        <v>353</v>
      </c>
      <c r="C35" s="29">
        <v>46300</v>
      </c>
      <c r="D35" s="36">
        <f t="shared" si="0"/>
        <v>46.3</v>
      </c>
      <c r="E35" s="29">
        <v>1625.07</v>
      </c>
      <c r="F35" s="36">
        <f t="shared" si="1"/>
        <v>1.62507</v>
      </c>
      <c r="G35" s="36">
        <f t="shared" si="2"/>
        <v>3.5098704103671712</v>
      </c>
      <c r="H35" s="3"/>
    </row>
    <row r="36" spans="1:8" x14ac:dyDescent="0.25">
      <c r="A36" s="32" t="s">
        <v>354</v>
      </c>
      <c r="B36" s="33" t="s">
        <v>355</v>
      </c>
      <c r="C36" s="29">
        <v>46300</v>
      </c>
      <c r="D36" s="36">
        <f t="shared" si="0"/>
        <v>46.3</v>
      </c>
      <c r="E36" s="29">
        <v>1625.07</v>
      </c>
      <c r="F36" s="36">
        <f t="shared" si="1"/>
        <v>1.62507</v>
      </c>
      <c r="G36" s="36">
        <f t="shared" si="2"/>
        <v>3.5098704103671712</v>
      </c>
      <c r="H36" s="3"/>
    </row>
    <row r="37" spans="1:8" x14ac:dyDescent="0.25">
      <c r="A37" s="32" t="s">
        <v>337</v>
      </c>
      <c r="B37" s="33" t="s">
        <v>356</v>
      </c>
      <c r="C37" s="29">
        <v>10000</v>
      </c>
      <c r="D37" s="36">
        <f t="shared" si="0"/>
        <v>10</v>
      </c>
      <c r="E37" s="29">
        <v>3771.68</v>
      </c>
      <c r="F37" s="36">
        <f t="shared" si="1"/>
        <v>3.7716799999999999</v>
      </c>
      <c r="G37" s="36">
        <f t="shared" si="2"/>
        <v>37.716799999999999</v>
      </c>
      <c r="H37" s="3"/>
    </row>
    <row r="38" spans="1:8" x14ac:dyDescent="0.25">
      <c r="A38" s="32" t="s">
        <v>339</v>
      </c>
      <c r="B38" s="33" t="s">
        <v>357</v>
      </c>
      <c r="C38" s="29">
        <v>10000</v>
      </c>
      <c r="D38" s="36">
        <f t="shared" si="0"/>
        <v>10</v>
      </c>
      <c r="E38" s="29">
        <v>3771.68</v>
      </c>
      <c r="F38" s="36">
        <f t="shared" si="1"/>
        <v>3.7716799999999999</v>
      </c>
      <c r="G38" s="36">
        <f t="shared" si="2"/>
        <v>37.716799999999999</v>
      </c>
      <c r="H38" s="3"/>
    </row>
    <row r="39" spans="1:8" x14ac:dyDescent="0.25">
      <c r="A39" s="32" t="s">
        <v>358</v>
      </c>
      <c r="B39" s="33" t="s">
        <v>359</v>
      </c>
      <c r="C39" s="29">
        <v>10000</v>
      </c>
      <c r="D39" s="36">
        <f t="shared" si="0"/>
        <v>10</v>
      </c>
      <c r="E39" s="29">
        <v>3771.68</v>
      </c>
      <c r="F39" s="36">
        <f t="shared" si="1"/>
        <v>3.7716799999999999</v>
      </c>
      <c r="G39" s="36">
        <f t="shared" si="2"/>
        <v>37.716799999999999</v>
      </c>
      <c r="H39" s="3"/>
    </row>
    <row r="40" spans="1:8" x14ac:dyDescent="0.25">
      <c r="A40" s="32" t="s">
        <v>360</v>
      </c>
      <c r="B40" s="33" t="s">
        <v>361</v>
      </c>
      <c r="C40" s="29">
        <v>2900</v>
      </c>
      <c r="D40" s="36">
        <f t="shared" si="0"/>
        <v>2.9</v>
      </c>
      <c r="E40" s="29">
        <v>2900</v>
      </c>
      <c r="F40" s="36">
        <f t="shared" si="1"/>
        <v>2.9</v>
      </c>
      <c r="G40" s="36">
        <f t="shared" si="2"/>
        <v>100</v>
      </c>
      <c r="H40" s="3"/>
    </row>
    <row r="41" spans="1:8" ht="24.75" x14ac:dyDescent="0.25">
      <c r="A41" s="32" t="s">
        <v>350</v>
      </c>
      <c r="B41" s="33" t="s">
        <v>362</v>
      </c>
      <c r="C41" s="29">
        <v>2900</v>
      </c>
      <c r="D41" s="36">
        <f t="shared" si="0"/>
        <v>2.9</v>
      </c>
      <c r="E41" s="29">
        <v>2900</v>
      </c>
      <c r="F41" s="36">
        <f t="shared" si="1"/>
        <v>2.9</v>
      </c>
      <c r="G41" s="36">
        <f t="shared" si="2"/>
        <v>100</v>
      </c>
      <c r="H41" s="3"/>
    </row>
    <row r="42" spans="1:8" ht="24.75" x14ac:dyDescent="0.25">
      <c r="A42" s="32" t="s">
        <v>352</v>
      </c>
      <c r="B42" s="33" t="s">
        <v>363</v>
      </c>
      <c r="C42" s="29">
        <v>2900</v>
      </c>
      <c r="D42" s="36">
        <f t="shared" si="0"/>
        <v>2.9</v>
      </c>
      <c r="E42" s="29">
        <v>2900</v>
      </c>
      <c r="F42" s="36">
        <f t="shared" si="1"/>
        <v>2.9</v>
      </c>
      <c r="G42" s="36">
        <f t="shared" si="2"/>
        <v>100</v>
      </c>
      <c r="H42" s="3"/>
    </row>
    <row r="43" spans="1:8" x14ac:dyDescent="0.25">
      <c r="A43" s="32" t="s">
        <v>354</v>
      </c>
      <c r="B43" s="33" t="s">
        <v>364</v>
      </c>
      <c r="C43" s="29">
        <v>2900</v>
      </c>
      <c r="D43" s="36">
        <f t="shared" si="0"/>
        <v>2.9</v>
      </c>
      <c r="E43" s="29">
        <v>2900</v>
      </c>
      <c r="F43" s="36">
        <f t="shared" si="1"/>
        <v>2.9</v>
      </c>
      <c r="G43" s="36">
        <f t="shared" si="2"/>
        <v>100</v>
      </c>
      <c r="H43" s="3"/>
    </row>
    <row r="44" spans="1:8" ht="24.75" x14ac:dyDescent="0.25">
      <c r="A44" s="32" t="s">
        <v>365</v>
      </c>
      <c r="B44" s="33" t="s">
        <v>366</v>
      </c>
      <c r="C44" s="29">
        <v>11276000</v>
      </c>
      <c r="D44" s="36">
        <f t="shared" si="0"/>
        <v>11276</v>
      </c>
      <c r="E44" s="29">
        <v>2294061.39</v>
      </c>
      <c r="F44" s="36">
        <f t="shared" si="1"/>
        <v>2294.0613900000003</v>
      </c>
      <c r="G44" s="36">
        <f t="shared" si="2"/>
        <v>20.344638080879747</v>
      </c>
      <c r="H44" s="3"/>
    </row>
    <row r="45" spans="1:8" ht="48.75" x14ac:dyDescent="0.25">
      <c r="A45" s="32" t="s">
        <v>318</v>
      </c>
      <c r="B45" s="33" t="s">
        <v>367</v>
      </c>
      <c r="C45" s="29">
        <v>11272000</v>
      </c>
      <c r="D45" s="36">
        <f t="shared" si="0"/>
        <v>11272</v>
      </c>
      <c r="E45" s="29">
        <v>2294061.39</v>
      </c>
      <c r="F45" s="36">
        <f t="shared" si="1"/>
        <v>2294.0613900000003</v>
      </c>
      <c r="G45" s="36">
        <f t="shared" si="2"/>
        <v>20.351857611781409</v>
      </c>
      <c r="H45" s="3"/>
    </row>
    <row r="46" spans="1:8" ht="24.75" x14ac:dyDescent="0.25">
      <c r="A46" s="32" t="s">
        <v>320</v>
      </c>
      <c r="B46" s="33" t="s">
        <v>368</v>
      </c>
      <c r="C46" s="29">
        <v>11272000</v>
      </c>
      <c r="D46" s="36">
        <f t="shared" si="0"/>
        <v>11272</v>
      </c>
      <c r="E46" s="29">
        <v>2294061.39</v>
      </c>
      <c r="F46" s="36">
        <f t="shared" si="1"/>
        <v>2294.0613900000003</v>
      </c>
      <c r="G46" s="36">
        <f t="shared" si="2"/>
        <v>20.351857611781409</v>
      </c>
      <c r="H46" s="3"/>
    </row>
    <row r="47" spans="1:8" x14ac:dyDescent="0.25">
      <c r="A47" s="32" t="s">
        <v>322</v>
      </c>
      <c r="B47" s="33" t="s">
        <v>369</v>
      </c>
      <c r="C47" s="29">
        <v>7551400</v>
      </c>
      <c r="D47" s="36">
        <f t="shared" si="0"/>
        <v>7551.4</v>
      </c>
      <c r="E47" s="29">
        <v>1485282.44</v>
      </c>
      <c r="F47" s="36">
        <f t="shared" si="1"/>
        <v>1485.28244</v>
      </c>
      <c r="G47" s="36">
        <f t="shared" si="2"/>
        <v>19.668967873506897</v>
      </c>
      <c r="H47" s="3"/>
    </row>
    <row r="48" spans="1:8" ht="24.75" x14ac:dyDescent="0.25">
      <c r="A48" s="32" t="s">
        <v>324</v>
      </c>
      <c r="B48" s="33" t="s">
        <v>370</v>
      </c>
      <c r="C48" s="29">
        <v>1437800</v>
      </c>
      <c r="D48" s="36">
        <f t="shared" si="0"/>
        <v>1437.8</v>
      </c>
      <c r="E48" s="29">
        <v>495696.6</v>
      </c>
      <c r="F48" s="36">
        <f t="shared" si="1"/>
        <v>495.69659999999999</v>
      </c>
      <c r="G48" s="36">
        <f t="shared" si="2"/>
        <v>34.47604673807205</v>
      </c>
      <c r="H48" s="3"/>
    </row>
    <row r="49" spans="1:8" ht="36.75" x14ac:dyDescent="0.25">
      <c r="A49" s="32" t="s">
        <v>326</v>
      </c>
      <c r="B49" s="33" t="s">
        <v>371</v>
      </c>
      <c r="C49" s="29">
        <v>2282800</v>
      </c>
      <c r="D49" s="36">
        <f t="shared" si="0"/>
        <v>2282.8000000000002</v>
      </c>
      <c r="E49" s="29">
        <v>313082.34999999998</v>
      </c>
      <c r="F49" s="36">
        <f t="shared" si="1"/>
        <v>313.08234999999996</v>
      </c>
      <c r="G49" s="36">
        <f t="shared" si="2"/>
        <v>13.714839232521461</v>
      </c>
      <c r="H49" s="3"/>
    </row>
    <row r="50" spans="1:8" x14ac:dyDescent="0.25">
      <c r="A50" s="32" t="s">
        <v>337</v>
      </c>
      <c r="B50" s="33" t="s">
        <v>372</v>
      </c>
      <c r="C50" s="29">
        <v>4000</v>
      </c>
      <c r="D50" s="36">
        <f t="shared" si="0"/>
        <v>4</v>
      </c>
      <c r="E50" s="29" t="s">
        <v>12</v>
      </c>
      <c r="F50" s="29" t="s">
        <v>12</v>
      </c>
      <c r="G50" s="29" t="s">
        <v>12</v>
      </c>
      <c r="H50" s="3"/>
    </row>
    <row r="51" spans="1:8" x14ac:dyDescent="0.25">
      <c r="A51" s="32" t="s">
        <v>339</v>
      </c>
      <c r="B51" s="33" t="s">
        <v>373</v>
      </c>
      <c r="C51" s="29">
        <v>4000</v>
      </c>
      <c r="D51" s="36">
        <f t="shared" si="0"/>
        <v>4</v>
      </c>
      <c r="E51" s="29" t="s">
        <v>12</v>
      </c>
      <c r="F51" s="29" t="s">
        <v>12</v>
      </c>
      <c r="G51" s="29" t="s">
        <v>12</v>
      </c>
      <c r="H51" s="3"/>
    </row>
    <row r="52" spans="1:8" x14ac:dyDescent="0.25">
      <c r="A52" s="32" t="s">
        <v>374</v>
      </c>
      <c r="B52" s="33" t="s">
        <v>375</v>
      </c>
      <c r="C52" s="29">
        <v>3000</v>
      </c>
      <c r="D52" s="36">
        <f t="shared" si="0"/>
        <v>3</v>
      </c>
      <c r="E52" s="29" t="s">
        <v>12</v>
      </c>
      <c r="F52" s="29" t="s">
        <v>12</v>
      </c>
      <c r="G52" s="29" t="s">
        <v>12</v>
      </c>
      <c r="H52" s="3"/>
    </row>
    <row r="53" spans="1:8" x14ac:dyDescent="0.25">
      <c r="A53" s="32" t="s">
        <v>358</v>
      </c>
      <c r="B53" s="33" t="s">
        <v>376</v>
      </c>
      <c r="C53" s="29">
        <v>1000</v>
      </c>
      <c r="D53" s="36">
        <f t="shared" si="0"/>
        <v>1</v>
      </c>
      <c r="E53" s="29" t="s">
        <v>12</v>
      </c>
      <c r="F53" s="29" t="s">
        <v>12</v>
      </c>
      <c r="G53" s="29" t="s">
        <v>12</v>
      </c>
      <c r="H53" s="3"/>
    </row>
    <row r="54" spans="1:8" x14ac:dyDescent="0.25">
      <c r="A54" s="32" t="s">
        <v>377</v>
      </c>
      <c r="B54" s="33" t="s">
        <v>378</v>
      </c>
      <c r="C54" s="29">
        <v>400000</v>
      </c>
      <c r="D54" s="36">
        <f t="shared" si="0"/>
        <v>400</v>
      </c>
      <c r="E54" s="29" t="s">
        <v>12</v>
      </c>
      <c r="F54" s="29" t="s">
        <v>12</v>
      </c>
      <c r="G54" s="29" t="s">
        <v>12</v>
      </c>
      <c r="H54" s="3"/>
    </row>
    <row r="55" spans="1:8" x14ac:dyDescent="0.25">
      <c r="A55" s="32" t="s">
        <v>337</v>
      </c>
      <c r="B55" s="33" t="s">
        <v>379</v>
      </c>
      <c r="C55" s="29">
        <v>400000</v>
      </c>
      <c r="D55" s="36">
        <f t="shared" si="0"/>
        <v>400</v>
      </c>
      <c r="E55" s="29" t="s">
        <v>12</v>
      </c>
      <c r="F55" s="29" t="s">
        <v>12</v>
      </c>
      <c r="G55" s="29" t="s">
        <v>12</v>
      </c>
      <c r="H55" s="3"/>
    </row>
    <row r="56" spans="1:8" x14ac:dyDescent="0.25">
      <c r="A56" s="32" t="s">
        <v>380</v>
      </c>
      <c r="B56" s="33" t="s">
        <v>381</v>
      </c>
      <c r="C56" s="29">
        <v>400000</v>
      </c>
      <c r="D56" s="36">
        <f t="shared" si="0"/>
        <v>400</v>
      </c>
      <c r="E56" s="29" t="s">
        <v>12</v>
      </c>
      <c r="F56" s="29" t="s">
        <v>12</v>
      </c>
      <c r="G56" s="29" t="s">
        <v>12</v>
      </c>
      <c r="H56" s="3"/>
    </row>
    <row r="57" spans="1:8" x14ac:dyDescent="0.25">
      <c r="A57" s="32" t="s">
        <v>382</v>
      </c>
      <c r="B57" s="33" t="s">
        <v>383</v>
      </c>
      <c r="C57" s="29">
        <v>91372687.200000003</v>
      </c>
      <c r="D57" s="36">
        <f t="shared" si="0"/>
        <v>91372.6872</v>
      </c>
      <c r="E57" s="29">
        <v>18867137.34</v>
      </c>
      <c r="F57" s="36">
        <f t="shared" si="1"/>
        <v>18867.137340000001</v>
      </c>
      <c r="G57" s="36">
        <f t="shared" si="2"/>
        <v>20.648552557837</v>
      </c>
      <c r="H57" s="3"/>
    </row>
    <row r="58" spans="1:8" ht="48.75" x14ac:dyDescent="0.25">
      <c r="A58" s="32" t="s">
        <v>318</v>
      </c>
      <c r="B58" s="33" t="s">
        <v>384</v>
      </c>
      <c r="C58" s="29">
        <v>57162000</v>
      </c>
      <c r="D58" s="36">
        <f t="shared" si="0"/>
        <v>57162</v>
      </c>
      <c r="E58" s="29">
        <v>10971401.51</v>
      </c>
      <c r="F58" s="36">
        <f t="shared" si="1"/>
        <v>10971.40151</v>
      </c>
      <c r="G58" s="36">
        <f t="shared" si="2"/>
        <v>19.193522812357859</v>
      </c>
      <c r="H58" s="3"/>
    </row>
    <row r="59" spans="1:8" x14ac:dyDescent="0.25">
      <c r="A59" s="32" t="s">
        <v>385</v>
      </c>
      <c r="B59" s="33" t="s">
        <v>386</v>
      </c>
      <c r="C59" s="29">
        <v>54976000</v>
      </c>
      <c r="D59" s="36">
        <f t="shared" si="0"/>
        <v>54976</v>
      </c>
      <c r="E59" s="29">
        <v>10673498.390000001</v>
      </c>
      <c r="F59" s="36">
        <f t="shared" si="1"/>
        <v>10673.498390000001</v>
      </c>
      <c r="G59" s="36">
        <f t="shared" si="2"/>
        <v>19.414832636059373</v>
      </c>
      <c r="H59" s="3"/>
    </row>
    <row r="60" spans="1:8" x14ac:dyDescent="0.25">
      <c r="A60" s="32" t="s">
        <v>387</v>
      </c>
      <c r="B60" s="33" t="s">
        <v>388</v>
      </c>
      <c r="C60" s="29">
        <v>42224800</v>
      </c>
      <c r="D60" s="36">
        <f t="shared" si="0"/>
        <v>42224.800000000003</v>
      </c>
      <c r="E60" s="29">
        <v>8479505.4700000007</v>
      </c>
      <c r="F60" s="36">
        <f t="shared" si="1"/>
        <v>8479.5054700000001</v>
      </c>
      <c r="G60" s="36">
        <f t="shared" si="2"/>
        <v>20.081813223508458</v>
      </c>
      <c r="H60" s="3"/>
    </row>
    <row r="61" spans="1:8" ht="24.75" x14ac:dyDescent="0.25">
      <c r="A61" s="32" t="s">
        <v>389</v>
      </c>
      <c r="B61" s="33" t="s">
        <v>390</v>
      </c>
      <c r="C61" s="29">
        <v>33920</v>
      </c>
      <c r="D61" s="36">
        <f t="shared" si="0"/>
        <v>33.92</v>
      </c>
      <c r="E61" s="29">
        <v>33920</v>
      </c>
      <c r="F61" s="36">
        <f t="shared" si="1"/>
        <v>33.92</v>
      </c>
      <c r="G61" s="36">
        <f t="shared" si="2"/>
        <v>100</v>
      </c>
      <c r="H61" s="3"/>
    </row>
    <row r="62" spans="1:8" ht="30.75" customHeight="1" x14ac:dyDescent="0.25">
      <c r="A62" s="32" t="s">
        <v>391</v>
      </c>
      <c r="B62" s="33" t="s">
        <v>392</v>
      </c>
      <c r="C62" s="29">
        <v>12717280</v>
      </c>
      <c r="D62" s="36">
        <f t="shared" si="0"/>
        <v>12717.28</v>
      </c>
      <c r="E62" s="29">
        <v>2160072.92</v>
      </c>
      <c r="F62" s="36">
        <f t="shared" si="1"/>
        <v>2160.0729200000001</v>
      </c>
      <c r="G62" s="36">
        <f t="shared" si="2"/>
        <v>16.985337430645547</v>
      </c>
      <c r="H62" s="3"/>
    </row>
    <row r="63" spans="1:8" ht="24.75" x14ac:dyDescent="0.25">
      <c r="A63" s="32" t="s">
        <v>320</v>
      </c>
      <c r="B63" s="33" t="s">
        <v>393</v>
      </c>
      <c r="C63" s="29">
        <v>2186000</v>
      </c>
      <c r="D63" s="36">
        <f t="shared" si="0"/>
        <v>2186</v>
      </c>
      <c r="E63" s="29">
        <v>297903.12</v>
      </c>
      <c r="F63" s="36">
        <f t="shared" si="1"/>
        <v>297.90312</v>
      </c>
      <c r="G63" s="36">
        <f t="shared" si="2"/>
        <v>13.627773101555352</v>
      </c>
      <c r="H63" s="3"/>
    </row>
    <row r="64" spans="1:8" x14ac:dyDescent="0.25">
      <c r="A64" s="32" t="s">
        <v>322</v>
      </c>
      <c r="B64" s="33" t="s">
        <v>394</v>
      </c>
      <c r="C64" s="29">
        <v>1418510</v>
      </c>
      <c r="D64" s="36">
        <f t="shared" si="0"/>
        <v>1418.51</v>
      </c>
      <c r="E64" s="29">
        <v>244467.13</v>
      </c>
      <c r="F64" s="36">
        <f t="shared" si="1"/>
        <v>244.46713</v>
      </c>
      <c r="G64" s="36">
        <f t="shared" si="2"/>
        <v>17.234078716399605</v>
      </c>
      <c r="H64" s="3"/>
    </row>
    <row r="65" spans="1:8" ht="24.75" x14ac:dyDescent="0.25">
      <c r="A65" s="32" t="s">
        <v>324</v>
      </c>
      <c r="B65" s="33" t="s">
        <v>395</v>
      </c>
      <c r="C65" s="29">
        <v>263300</v>
      </c>
      <c r="D65" s="36">
        <f t="shared" si="0"/>
        <v>263.3</v>
      </c>
      <c r="E65" s="29" t="s">
        <v>12</v>
      </c>
      <c r="F65" s="29" t="s">
        <v>12</v>
      </c>
      <c r="G65" s="29" t="s">
        <v>12</v>
      </c>
      <c r="H65" s="3"/>
    </row>
    <row r="66" spans="1:8" ht="24.75" x14ac:dyDescent="0.25">
      <c r="A66" s="32" t="s">
        <v>334</v>
      </c>
      <c r="B66" s="33" t="s">
        <v>396</v>
      </c>
      <c r="C66" s="29">
        <v>75000</v>
      </c>
      <c r="D66" s="36">
        <f t="shared" si="0"/>
        <v>75</v>
      </c>
      <c r="E66" s="29" t="s">
        <v>12</v>
      </c>
      <c r="F66" s="29" t="s">
        <v>12</v>
      </c>
      <c r="G66" s="29" t="s">
        <v>12</v>
      </c>
      <c r="H66" s="3"/>
    </row>
    <row r="67" spans="1:8" ht="36.75" x14ac:dyDescent="0.25">
      <c r="A67" s="32" t="s">
        <v>326</v>
      </c>
      <c r="B67" s="33" t="s">
        <v>397</v>
      </c>
      <c r="C67" s="29">
        <v>429190</v>
      </c>
      <c r="D67" s="36">
        <f t="shared" si="0"/>
        <v>429.19</v>
      </c>
      <c r="E67" s="29">
        <v>53435.99</v>
      </c>
      <c r="F67" s="36">
        <f t="shared" si="1"/>
        <v>53.435989999999997</v>
      </c>
      <c r="G67" s="36">
        <f t="shared" si="2"/>
        <v>12.45042754957012</v>
      </c>
      <c r="H67" s="3"/>
    </row>
    <row r="68" spans="1:8" ht="24.75" x14ac:dyDescent="0.25">
      <c r="A68" s="32" t="s">
        <v>350</v>
      </c>
      <c r="B68" s="33" t="s">
        <v>398</v>
      </c>
      <c r="C68" s="29">
        <v>26946507.199999999</v>
      </c>
      <c r="D68" s="36">
        <f t="shared" si="0"/>
        <v>26946.5072</v>
      </c>
      <c r="E68" s="29">
        <v>6582120.6600000001</v>
      </c>
      <c r="F68" s="36">
        <f t="shared" si="1"/>
        <v>6582.1206600000005</v>
      </c>
      <c r="G68" s="36">
        <f t="shared" si="2"/>
        <v>24.426619046196834</v>
      </c>
      <c r="H68" s="3"/>
    </row>
    <row r="69" spans="1:8" ht="24.75" x14ac:dyDescent="0.25">
      <c r="A69" s="32" t="s">
        <v>352</v>
      </c>
      <c r="B69" s="33" t="s">
        <v>399</v>
      </c>
      <c r="C69" s="29">
        <v>26946507.199999999</v>
      </c>
      <c r="D69" s="36">
        <f t="shared" si="0"/>
        <v>26946.5072</v>
      </c>
      <c r="E69" s="29">
        <v>6582120.6600000001</v>
      </c>
      <c r="F69" s="36">
        <f t="shared" si="1"/>
        <v>6582.1206600000005</v>
      </c>
      <c r="G69" s="36">
        <f t="shared" si="2"/>
        <v>24.426619046196834</v>
      </c>
      <c r="H69" s="3"/>
    </row>
    <row r="70" spans="1:8" x14ac:dyDescent="0.25">
      <c r="A70" s="32" t="s">
        <v>354</v>
      </c>
      <c r="B70" s="33" t="s">
        <v>400</v>
      </c>
      <c r="C70" s="29">
        <v>23314278.600000001</v>
      </c>
      <c r="D70" s="36">
        <f t="shared" si="0"/>
        <v>23314.278600000001</v>
      </c>
      <c r="E70" s="29">
        <v>5226227.71</v>
      </c>
      <c r="F70" s="36">
        <f t="shared" si="1"/>
        <v>5226.2277100000001</v>
      </c>
      <c r="G70" s="36">
        <f t="shared" si="2"/>
        <v>22.416424714080581</v>
      </c>
      <c r="H70" s="3"/>
    </row>
    <row r="71" spans="1:8" x14ac:dyDescent="0.25">
      <c r="A71" s="32" t="s">
        <v>401</v>
      </c>
      <c r="B71" s="33" t="s">
        <v>402</v>
      </c>
      <c r="C71" s="29">
        <v>3632228.6</v>
      </c>
      <c r="D71" s="36">
        <f t="shared" si="0"/>
        <v>3632.2285999999999</v>
      </c>
      <c r="E71" s="29">
        <v>1355892.95</v>
      </c>
      <c r="F71" s="36">
        <f t="shared" si="1"/>
        <v>1355.8929499999999</v>
      </c>
      <c r="G71" s="36">
        <f t="shared" si="2"/>
        <v>37.329504811453774</v>
      </c>
      <c r="H71" s="3"/>
    </row>
    <row r="72" spans="1:8" x14ac:dyDescent="0.25">
      <c r="A72" s="32" t="s">
        <v>403</v>
      </c>
      <c r="B72" s="33" t="s">
        <v>404</v>
      </c>
      <c r="C72" s="29">
        <v>15000</v>
      </c>
      <c r="D72" s="36">
        <f t="shared" si="0"/>
        <v>15</v>
      </c>
      <c r="E72" s="29" t="s">
        <v>12</v>
      </c>
      <c r="F72" s="29" t="s">
        <v>12</v>
      </c>
      <c r="G72" s="29" t="s">
        <v>12</v>
      </c>
      <c r="H72" s="3"/>
    </row>
    <row r="73" spans="1:8" x14ac:dyDescent="0.25">
      <c r="A73" s="32" t="s">
        <v>405</v>
      </c>
      <c r="B73" s="33" t="s">
        <v>406</v>
      </c>
      <c r="C73" s="29">
        <v>15000</v>
      </c>
      <c r="D73" s="36">
        <f t="shared" si="0"/>
        <v>15</v>
      </c>
      <c r="E73" s="29" t="s">
        <v>12</v>
      </c>
      <c r="F73" s="29" t="s">
        <v>12</v>
      </c>
      <c r="G73" s="29" t="s">
        <v>12</v>
      </c>
      <c r="H73" s="3"/>
    </row>
    <row r="74" spans="1:8" ht="24.75" x14ac:dyDescent="0.25">
      <c r="A74" s="32" t="s">
        <v>407</v>
      </c>
      <c r="B74" s="33" t="s">
        <v>408</v>
      </c>
      <c r="C74" s="29">
        <v>245580</v>
      </c>
      <c r="D74" s="36">
        <f t="shared" ref="D74:D137" si="3">C74/1000</f>
        <v>245.58</v>
      </c>
      <c r="E74" s="29" t="s">
        <v>12</v>
      </c>
      <c r="F74" s="29" t="s">
        <v>12</v>
      </c>
      <c r="G74" s="29" t="s">
        <v>12</v>
      </c>
      <c r="H74" s="3"/>
    </row>
    <row r="75" spans="1:8" x14ac:dyDescent="0.25">
      <c r="A75" s="32" t="s">
        <v>409</v>
      </c>
      <c r="B75" s="33" t="s">
        <v>410</v>
      </c>
      <c r="C75" s="29">
        <v>245580</v>
      </c>
      <c r="D75" s="36">
        <f t="shared" si="3"/>
        <v>245.58</v>
      </c>
      <c r="E75" s="29" t="s">
        <v>12</v>
      </c>
      <c r="F75" s="29" t="s">
        <v>12</v>
      </c>
      <c r="G75" s="29" t="s">
        <v>12</v>
      </c>
      <c r="H75" s="3"/>
    </row>
    <row r="76" spans="1:8" ht="24.75" x14ac:dyDescent="0.25">
      <c r="A76" s="32" t="s">
        <v>411</v>
      </c>
      <c r="B76" s="33" t="s">
        <v>412</v>
      </c>
      <c r="C76" s="29">
        <v>245580</v>
      </c>
      <c r="D76" s="36">
        <f t="shared" si="3"/>
        <v>245.58</v>
      </c>
      <c r="E76" s="29" t="s">
        <v>12</v>
      </c>
      <c r="F76" s="29" t="s">
        <v>12</v>
      </c>
      <c r="G76" s="29" t="s">
        <v>12</v>
      </c>
      <c r="H76" s="3"/>
    </row>
    <row r="77" spans="1:8" x14ac:dyDescent="0.25">
      <c r="A77" s="32" t="s">
        <v>337</v>
      </c>
      <c r="B77" s="33" t="s">
        <v>413</v>
      </c>
      <c r="C77" s="29">
        <v>7003600</v>
      </c>
      <c r="D77" s="36">
        <f t="shared" si="3"/>
        <v>7003.6</v>
      </c>
      <c r="E77" s="29">
        <v>1313615.17</v>
      </c>
      <c r="F77" s="36">
        <f t="shared" ref="F77:F136" si="4">E77/1000</f>
        <v>1313.61517</v>
      </c>
      <c r="G77" s="36">
        <f t="shared" ref="G77:G136" si="5">F77/D77*100</f>
        <v>18.756284910617396</v>
      </c>
      <c r="H77" s="3"/>
    </row>
    <row r="78" spans="1:8" x14ac:dyDescent="0.25">
      <c r="A78" s="32" t="s">
        <v>339</v>
      </c>
      <c r="B78" s="33" t="s">
        <v>414</v>
      </c>
      <c r="C78" s="29">
        <v>5250000</v>
      </c>
      <c r="D78" s="36">
        <f t="shared" si="3"/>
        <v>5250</v>
      </c>
      <c r="E78" s="29">
        <v>1313615.17</v>
      </c>
      <c r="F78" s="36">
        <f t="shared" si="4"/>
        <v>1313.61517</v>
      </c>
      <c r="G78" s="36">
        <f t="shared" si="5"/>
        <v>25.021241333333332</v>
      </c>
      <c r="H78" s="3"/>
    </row>
    <row r="79" spans="1:8" x14ac:dyDescent="0.25">
      <c r="A79" s="32" t="s">
        <v>374</v>
      </c>
      <c r="B79" s="33" t="s">
        <v>415</v>
      </c>
      <c r="C79" s="29">
        <v>4715000</v>
      </c>
      <c r="D79" s="36">
        <f t="shared" si="3"/>
        <v>4715</v>
      </c>
      <c r="E79" s="29">
        <v>1094811</v>
      </c>
      <c r="F79" s="36">
        <f t="shared" si="4"/>
        <v>1094.8109999999999</v>
      </c>
      <c r="G79" s="36">
        <f t="shared" si="5"/>
        <v>23.219745493107101</v>
      </c>
      <c r="H79" s="3"/>
    </row>
    <row r="80" spans="1:8" x14ac:dyDescent="0.25">
      <c r="A80" s="32" t="s">
        <v>341</v>
      </c>
      <c r="B80" s="33" t="s">
        <v>416</v>
      </c>
      <c r="C80" s="29">
        <v>320000</v>
      </c>
      <c r="D80" s="36">
        <f t="shared" si="3"/>
        <v>320</v>
      </c>
      <c r="E80" s="29">
        <v>17697</v>
      </c>
      <c r="F80" s="36">
        <f t="shared" si="4"/>
        <v>17.696999999999999</v>
      </c>
      <c r="G80" s="36">
        <f t="shared" si="5"/>
        <v>5.5303124999999991</v>
      </c>
      <c r="H80" s="3"/>
    </row>
    <row r="81" spans="1:8" x14ac:dyDescent="0.25">
      <c r="A81" s="32" t="s">
        <v>358</v>
      </c>
      <c r="B81" s="33" t="s">
        <v>417</v>
      </c>
      <c r="C81" s="29">
        <v>215000</v>
      </c>
      <c r="D81" s="36">
        <f t="shared" si="3"/>
        <v>215</v>
      </c>
      <c r="E81" s="29">
        <v>201107.17</v>
      </c>
      <c r="F81" s="36">
        <f t="shared" si="4"/>
        <v>201.10717000000002</v>
      </c>
      <c r="G81" s="36">
        <f t="shared" si="5"/>
        <v>93.538218604651178</v>
      </c>
      <c r="H81" s="3"/>
    </row>
    <row r="82" spans="1:8" x14ac:dyDescent="0.25">
      <c r="A82" s="32" t="s">
        <v>380</v>
      </c>
      <c r="B82" s="33" t="s">
        <v>418</v>
      </c>
      <c r="C82" s="29">
        <v>1753600</v>
      </c>
      <c r="D82" s="36">
        <f t="shared" si="3"/>
        <v>1753.6</v>
      </c>
      <c r="E82" s="29" t="s">
        <v>12</v>
      </c>
      <c r="F82" s="29" t="s">
        <v>12</v>
      </c>
      <c r="G82" s="36" t="e">
        <f t="shared" si="5"/>
        <v>#VALUE!</v>
      </c>
      <c r="H82" s="3"/>
    </row>
    <row r="83" spans="1:8" x14ac:dyDescent="0.25">
      <c r="A83" s="32" t="s">
        <v>419</v>
      </c>
      <c r="B83" s="33" t="s">
        <v>420</v>
      </c>
      <c r="C83" s="29">
        <v>1254600</v>
      </c>
      <c r="D83" s="36">
        <f t="shared" si="3"/>
        <v>1254.5999999999999</v>
      </c>
      <c r="E83" s="29">
        <v>255824.52</v>
      </c>
      <c r="F83" s="36">
        <f t="shared" si="4"/>
        <v>255.82451999999998</v>
      </c>
      <c r="G83" s="36">
        <f t="shared" si="5"/>
        <v>20.39092300334768</v>
      </c>
      <c r="H83" s="3"/>
    </row>
    <row r="84" spans="1:8" x14ac:dyDescent="0.25">
      <c r="A84" s="32" t="s">
        <v>421</v>
      </c>
      <c r="B84" s="33" t="s">
        <v>422</v>
      </c>
      <c r="C84" s="29">
        <v>1254600</v>
      </c>
      <c r="D84" s="36">
        <f t="shared" si="3"/>
        <v>1254.5999999999999</v>
      </c>
      <c r="E84" s="29">
        <v>255824.52</v>
      </c>
      <c r="F84" s="36">
        <f t="shared" si="4"/>
        <v>255.82451999999998</v>
      </c>
      <c r="G84" s="36">
        <f t="shared" si="5"/>
        <v>20.39092300334768</v>
      </c>
      <c r="H84" s="3"/>
    </row>
    <row r="85" spans="1:8" ht="48.75" x14ac:dyDescent="0.25">
      <c r="A85" s="32" t="s">
        <v>318</v>
      </c>
      <c r="B85" s="33" t="s">
        <v>423</v>
      </c>
      <c r="C85" s="29">
        <v>1102440</v>
      </c>
      <c r="D85" s="36">
        <f t="shared" si="3"/>
        <v>1102.44</v>
      </c>
      <c r="E85" s="29">
        <v>255824.52</v>
      </c>
      <c r="F85" s="36">
        <f t="shared" si="4"/>
        <v>255.82451999999998</v>
      </c>
      <c r="G85" s="36">
        <f t="shared" si="5"/>
        <v>23.205300968760202</v>
      </c>
      <c r="H85" s="3"/>
    </row>
    <row r="86" spans="1:8" ht="24.75" x14ac:dyDescent="0.25">
      <c r="A86" s="32" t="s">
        <v>320</v>
      </c>
      <c r="B86" s="33" t="s">
        <v>424</v>
      </c>
      <c r="C86" s="29">
        <v>1102440</v>
      </c>
      <c r="D86" s="36">
        <f t="shared" si="3"/>
        <v>1102.44</v>
      </c>
      <c r="E86" s="29">
        <v>255824.52</v>
      </c>
      <c r="F86" s="36">
        <f t="shared" si="4"/>
        <v>255.82451999999998</v>
      </c>
      <c r="G86" s="36">
        <f t="shared" si="5"/>
        <v>23.205300968760202</v>
      </c>
      <c r="H86" s="3"/>
    </row>
    <row r="87" spans="1:8" x14ac:dyDescent="0.25">
      <c r="A87" s="32" t="s">
        <v>322</v>
      </c>
      <c r="B87" s="33" t="s">
        <v>425</v>
      </c>
      <c r="C87" s="29">
        <v>846703</v>
      </c>
      <c r="D87" s="36">
        <f t="shared" si="3"/>
        <v>846.70299999999997</v>
      </c>
      <c r="E87" s="29">
        <v>204225.4</v>
      </c>
      <c r="F87" s="36">
        <f t="shared" si="4"/>
        <v>204.22540000000001</v>
      </c>
      <c r="G87" s="36">
        <f t="shared" si="5"/>
        <v>24.12007516212887</v>
      </c>
      <c r="H87" s="3"/>
    </row>
    <row r="88" spans="1:8" ht="36.75" x14ac:dyDescent="0.25">
      <c r="A88" s="32" t="s">
        <v>326</v>
      </c>
      <c r="B88" s="33" t="s">
        <v>426</v>
      </c>
      <c r="C88" s="29">
        <v>255737</v>
      </c>
      <c r="D88" s="36">
        <f t="shared" si="3"/>
        <v>255.73699999999999</v>
      </c>
      <c r="E88" s="29">
        <v>51599.12</v>
      </c>
      <c r="F88" s="36">
        <f t="shared" si="4"/>
        <v>51.599119999999999</v>
      </c>
      <c r="G88" s="36">
        <f t="shared" si="5"/>
        <v>20.176634589441498</v>
      </c>
      <c r="H88" s="3"/>
    </row>
    <row r="89" spans="1:8" ht="24.75" x14ac:dyDescent="0.25">
      <c r="A89" s="32" t="s">
        <v>350</v>
      </c>
      <c r="B89" s="33" t="s">
        <v>427</v>
      </c>
      <c r="C89" s="29">
        <v>152160</v>
      </c>
      <c r="D89" s="36">
        <f t="shared" si="3"/>
        <v>152.16</v>
      </c>
      <c r="E89" s="29" t="s">
        <v>12</v>
      </c>
      <c r="F89" s="29" t="s">
        <v>12</v>
      </c>
      <c r="G89" s="29" t="s">
        <v>12</v>
      </c>
      <c r="H89" s="3"/>
    </row>
    <row r="90" spans="1:8" ht="24.75" x14ac:dyDescent="0.25">
      <c r="A90" s="32" t="s">
        <v>352</v>
      </c>
      <c r="B90" s="33" t="s">
        <v>428</v>
      </c>
      <c r="C90" s="29">
        <v>152160</v>
      </c>
      <c r="D90" s="36">
        <f t="shared" si="3"/>
        <v>152.16</v>
      </c>
      <c r="E90" s="29" t="s">
        <v>12</v>
      </c>
      <c r="F90" s="29" t="s">
        <v>12</v>
      </c>
      <c r="G90" s="29" t="s">
        <v>12</v>
      </c>
      <c r="H90" s="3"/>
    </row>
    <row r="91" spans="1:8" x14ac:dyDescent="0.25">
      <c r="A91" s="32" t="s">
        <v>354</v>
      </c>
      <c r="B91" s="33" t="s">
        <v>429</v>
      </c>
      <c r="C91" s="29">
        <v>152160</v>
      </c>
      <c r="D91" s="36">
        <f t="shared" si="3"/>
        <v>152.16</v>
      </c>
      <c r="E91" s="29" t="s">
        <v>12</v>
      </c>
      <c r="F91" s="29" t="s">
        <v>12</v>
      </c>
      <c r="G91" s="29" t="s">
        <v>12</v>
      </c>
      <c r="H91" s="3"/>
    </row>
    <row r="92" spans="1:8" ht="24.75" x14ac:dyDescent="0.25">
      <c r="A92" s="32" t="s">
        <v>430</v>
      </c>
      <c r="B92" s="33" t="s">
        <v>431</v>
      </c>
      <c r="C92" s="29">
        <v>115000</v>
      </c>
      <c r="D92" s="36">
        <f t="shared" si="3"/>
        <v>115</v>
      </c>
      <c r="E92" s="29">
        <v>21000</v>
      </c>
      <c r="F92" s="36">
        <f t="shared" si="4"/>
        <v>21</v>
      </c>
      <c r="G92" s="36">
        <f t="shared" si="5"/>
        <v>18.260869565217391</v>
      </c>
      <c r="H92" s="3"/>
    </row>
    <row r="93" spans="1:8" x14ac:dyDescent="0.25">
      <c r="A93" s="32" t="s">
        <v>432</v>
      </c>
      <c r="B93" s="33" t="s">
        <v>433</v>
      </c>
      <c r="C93" s="29">
        <v>110000</v>
      </c>
      <c r="D93" s="36">
        <f t="shared" si="3"/>
        <v>110</v>
      </c>
      <c r="E93" s="29">
        <v>21000</v>
      </c>
      <c r="F93" s="36">
        <f t="shared" si="4"/>
        <v>21</v>
      </c>
      <c r="G93" s="36">
        <f t="shared" si="5"/>
        <v>19.090909090909093</v>
      </c>
      <c r="H93" s="3"/>
    </row>
    <row r="94" spans="1:8" ht="24.75" x14ac:dyDescent="0.25">
      <c r="A94" s="32" t="s">
        <v>350</v>
      </c>
      <c r="B94" s="33" t="s">
        <v>434</v>
      </c>
      <c r="C94" s="29">
        <v>110000</v>
      </c>
      <c r="D94" s="36">
        <f t="shared" si="3"/>
        <v>110</v>
      </c>
      <c r="E94" s="29">
        <v>21000</v>
      </c>
      <c r="F94" s="36">
        <f t="shared" si="4"/>
        <v>21</v>
      </c>
      <c r="G94" s="36">
        <f t="shared" si="5"/>
        <v>19.090909090909093</v>
      </c>
      <c r="H94" s="3"/>
    </row>
    <row r="95" spans="1:8" ht="24.75" x14ac:dyDescent="0.25">
      <c r="A95" s="32" t="s">
        <v>352</v>
      </c>
      <c r="B95" s="33" t="s">
        <v>435</v>
      </c>
      <c r="C95" s="29">
        <v>110000</v>
      </c>
      <c r="D95" s="36">
        <f t="shared" si="3"/>
        <v>110</v>
      </c>
      <c r="E95" s="29">
        <v>21000</v>
      </c>
      <c r="F95" s="36">
        <f t="shared" si="4"/>
        <v>21</v>
      </c>
      <c r="G95" s="36">
        <f t="shared" si="5"/>
        <v>19.090909090909093</v>
      </c>
      <c r="H95" s="3"/>
    </row>
    <row r="96" spans="1:8" x14ac:dyDescent="0.25">
      <c r="A96" s="32" t="s">
        <v>354</v>
      </c>
      <c r="B96" s="33" t="s">
        <v>436</v>
      </c>
      <c r="C96" s="29">
        <v>110000</v>
      </c>
      <c r="D96" s="36">
        <f t="shared" si="3"/>
        <v>110</v>
      </c>
      <c r="E96" s="29">
        <v>21000</v>
      </c>
      <c r="F96" s="36">
        <f t="shared" si="4"/>
        <v>21</v>
      </c>
      <c r="G96" s="36">
        <f t="shared" si="5"/>
        <v>19.090909090909093</v>
      </c>
      <c r="H96" s="3"/>
    </row>
    <row r="97" spans="1:8" x14ac:dyDescent="0.25">
      <c r="A97" s="32" t="s">
        <v>437</v>
      </c>
      <c r="B97" s="33" t="s">
        <v>438</v>
      </c>
      <c r="C97" s="29">
        <v>5000</v>
      </c>
      <c r="D97" s="36">
        <f t="shared" si="3"/>
        <v>5</v>
      </c>
      <c r="E97" s="29" t="s">
        <v>12</v>
      </c>
      <c r="F97" s="29" t="s">
        <v>12</v>
      </c>
      <c r="G97" s="29" t="s">
        <v>12</v>
      </c>
      <c r="H97" s="3"/>
    </row>
    <row r="98" spans="1:8" ht="24.75" x14ac:dyDescent="0.25">
      <c r="A98" s="32" t="s">
        <v>350</v>
      </c>
      <c r="B98" s="33" t="s">
        <v>439</v>
      </c>
      <c r="C98" s="29">
        <v>5000</v>
      </c>
      <c r="D98" s="36">
        <f t="shared" si="3"/>
        <v>5</v>
      </c>
      <c r="E98" s="29" t="s">
        <v>12</v>
      </c>
      <c r="F98" s="29" t="s">
        <v>12</v>
      </c>
      <c r="G98" s="29" t="s">
        <v>12</v>
      </c>
      <c r="H98" s="3"/>
    </row>
    <row r="99" spans="1:8" ht="24.75" x14ac:dyDescent="0.25">
      <c r="A99" s="32" t="s">
        <v>352</v>
      </c>
      <c r="B99" s="33" t="s">
        <v>440</v>
      </c>
      <c r="C99" s="29">
        <v>5000</v>
      </c>
      <c r="D99" s="36">
        <f t="shared" si="3"/>
        <v>5</v>
      </c>
      <c r="E99" s="29" t="s">
        <v>12</v>
      </c>
      <c r="F99" s="29" t="s">
        <v>12</v>
      </c>
      <c r="G99" s="29" t="s">
        <v>12</v>
      </c>
      <c r="H99" s="3"/>
    </row>
    <row r="100" spans="1:8" x14ac:dyDescent="0.25">
      <c r="A100" s="32" t="s">
        <v>354</v>
      </c>
      <c r="B100" s="33" t="s">
        <v>441</v>
      </c>
      <c r="C100" s="29">
        <v>5000</v>
      </c>
      <c r="D100" s="36">
        <f t="shared" si="3"/>
        <v>5</v>
      </c>
      <c r="E100" s="29" t="s">
        <v>12</v>
      </c>
      <c r="F100" s="29" t="s">
        <v>12</v>
      </c>
      <c r="G100" s="29" t="s">
        <v>12</v>
      </c>
      <c r="H100" s="3"/>
    </row>
    <row r="101" spans="1:8" x14ac:dyDescent="0.25">
      <c r="A101" s="32" t="s">
        <v>442</v>
      </c>
      <c r="B101" s="33" t="s">
        <v>443</v>
      </c>
      <c r="C101" s="29">
        <v>88045503.209999993</v>
      </c>
      <c r="D101" s="36">
        <f t="shared" si="3"/>
        <v>88045.503209999995</v>
      </c>
      <c r="E101" s="29">
        <v>5525569.25</v>
      </c>
      <c r="F101" s="36">
        <f t="shared" si="4"/>
        <v>5525.5692499999996</v>
      </c>
      <c r="G101" s="36">
        <f t="shared" si="5"/>
        <v>6.2758108575071647</v>
      </c>
      <c r="H101" s="3"/>
    </row>
    <row r="102" spans="1:8" x14ac:dyDescent="0.25">
      <c r="A102" s="32" t="s">
        <v>444</v>
      </c>
      <c r="B102" s="33" t="s">
        <v>445</v>
      </c>
      <c r="C102" s="29">
        <v>501992.8</v>
      </c>
      <c r="D102" s="36">
        <f t="shared" si="3"/>
        <v>501.99279999999999</v>
      </c>
      <c r="E102" s="29">
        <v>40972.800000000003</v>
      </c>
      <c r="F102" s="36">
        <f t="shared" si="4"/>
        <v>40.972799999999999</v>
      </c>
      <c r="G102" s="36">
        <f t="shared" si="5"/>
        <v>8.1620294155613387</v>
      </c>
      <c r="H102" s="3"/>
    </row>
    <row r="103" spans="1:8" ht="24.75" x14ac:dyDescent="0.25">
      <c r="A103" s="32" t="s">
        <v>350</v>
      </c>
      <c r="B103" s="33" t="s">
        <v>446</v>
      </c>
      <c r="C103" s="29">
        <v>501992.8</v>
      </c>
      <c r="D103" s="36">
        <f t="shared" si="3"/>
        <v>501.99279999999999</v>
      </c>
      <c r="E103" s="29">
        <v>40972.800000000003</v>
      </c>
      <c r="F103" s="36">
        <f t="shared" si="4"/>
        <v>40.972799999999999</v>
      </c>
      <c r="G103" s="36">
        <f t="shared" si="5"/>
        <v>8.1620294155613387</v>
      </c>
      <c r="H103" s="3"/>
    </row>
    <row r="104" spans="1:8" ht="24.75" x14ac:dyDescent="0.25">
      <c r="A104" s="32" t="s">
        <v>352</v>
      </c>
      <c r="B104" s="33" t="s">
        <v>447</v>
      </c>
      <c r="C104" s="29">
        <v>501992.8</v>
      </c>
      <c r="D104" s="36">
        <f t="shared" si="3"/>
        <v>501.99279999999999</v>
      </c>
      <c r="E104" s="29">
        <v>40972.800000000003</v>
      </c>
      <c r="F104" s="36">
        <f t="shared" si="4"/>
        <v>40.972799999999999</v>
      </c>
      <c r="G104" s="36">
        <f t="shared" si="5"/>
        <v>8.1620294155613387</v>
      </c>
      <c r="H104" s="3"/>
    </row>
    <row r="105" spans="1:8" x14ac:dyDescent="0.25">
      <c r="A105" s="32" t="s">
        <v>354</v>
      </c>
      <c r="B105" s="33" t="s">
        <v>448</v>
      </c>
      <c r="C105" s="29">
        <v>501992.8</v>
      </c>
      <c r="D105" s="36">
        <f t="shared" si="3"/>
        <v>501.99279999999999</v>
      </c>
      <c r="E105" s="29">
        <v>40972.800000000003</v>
      </c>
      <c r="F105" s="36">
        <f t="shared" si="4"/>
        <v>40.972799999999999</v>
      </c>
      <c r="G105" s="36">
        <f t="shared" si="5"/>
        <v>8.1620294155613387</v>
      </c>
      <c r="H105" s="3"/>
    </row>
    <row r="106" spans="1:8" x14ac:dyDescent="0.25">
      <c r="A106" s="32" t="s">
        <v>449</v>
      </c>
      <c r="B106" s="33" t="s">
        <v>450</v>
      </c>
      <c r="C106" s="29">
        <v>18135910.41</v>
      </c>
      <c r="D106" s="36">
        <f t="shared" si="3"/>
        <v>18135.91041</v>
      </c>
      <c r="E106" s="29">
        <v>2258307.4500000002</v>
      </c>
      <c r="F106" s="36">
        <f t="shared" si="4"/>
        <v>2258.3074500000002</v>
      </c>
      <c r="G106" s="36">
        <f t="shared" si="5"/>
        <v>12.452131704150826</v>
      </c>
      <c r="H106" s="3"/>
    </row>
    <row r="107" spans="1:8" ht="24.75" x14ac:dyDescent="0.25">
      <c r="A107" s="32" t="s">
        <v>350</v>
      </c>
      <c r="B107" s="33" t="s">
        <v>451</v>
      </c>
      <c r="C107" s="29">
        <v>18135910.41</v>
      </c>
      <c r="D107" s="36">
        <f t="shared" si="3"/>
        <v>18135.91041</v>
      </c>
      <c r="E107" s="29">
        <v>2258307.4500000002</v>
      </c>
      <c r="F107" s="36">
        <f t="shared" si="4"/>
        <v>2258.3074500000002</v>
      </c>
      <c r="G107" s="36">
        <f t="shared" si="5"/>
        <v>12.452131704150826</v>
      </c>
      <c r="H107" s="3"/>
    </row>
    <row r="108" spans="1:8" ht="24.75" x14ac:dyDescent="0.25">
      <c r="A108" s="32" t="s">
        <v>352</v>
      </c>
      <c r="B108" s="33" t="s">
        <v>452</v>
      </c>
      <c r="C108" s="29">
        <v>18135910.41</v>
      </c>
      <c r="D108" s="36">
        <f t="shared" si="3"/>
        <v>18135.91041</v>
      </c>
      <c r="E108" s="29">
        <v>2258307.4500000002</v>
      </c>
      <c r="F108" s="36">
        <f t="shared" si="4"/>
        <v>2258.3074500000002</v>
      </c>
      <c r="G108" s="36">
        <f t="shared" si="5"/>
        <v>12.452131704150826</v>
      </c>
      <c r="H108" s="3"/>
    </row>
    <row r="109" spans="1:8" x14ac:dyDescent="0.25">
      <c r="A109" s="32" t="s">
        <v>354</v>
      </c>
      <c r="B109" s="33" t="s">
        <v>453</v>
      </c>
      <c r="C109" s="29">
        <v>18135910.41</v>
      </c>
      <c r="D109" s="36">
        <f t="shared" si="3"/>
        <v>18135.91041</v>
      </c>
      <c r="E109" s="29">
        <v>2258307.4500000002</v>
      </c>
      <c r="F109" s="36">
        <f t="shared" si="4"/>
        <v>2258.3074500000002</v>
      </c>
      <c r="G109" s="36">
        <f t="shared" si="5"/>
        <v>12.452131704150826</v>
      </c>
      <c r="H109" s="3"/>
    </row>
    <row r="110" spans="1:8" x14ac:dyDescent="0.25">
      <c r="A110" s="32" t="s">
        <v>454</v>
      </c>
      <c r="B110" s="33" t="s">
        <v>455</v>
      </c>
      <c r="C110" s="29">
        <v>69317600</v>
      </c>
      <c r="D110" s="36">
        <f t="shared" si="3"/>
        <v>69317.600000000006</v>
      </c>
      <c r="E110" s="29">
        <v>3222789</v>
      </c>
      <c r="F110" s="36">
        <f t="shared" si="4"/>
        <v>3222.7890000000002</v>
      </c>
      <c r="G110" s="36">
        <f t="shared" si="5"/>
        <v>4.6493084007524788</v>
      </c>
      <c r="H110" s="3"/>
    </row>
    <row r="111" spans="1:8" ht="24.75" x14ac:dyDescent="0.25">
      <c r="A111" s="32" t="s">
        <v>350</v>
      </c>
      <c r="B111" s="33" t="s">
        <v>456</v>
      </c>
      <c r="C111" s="29">
        <v>69317600</v>
      </c>
      <c r="D111" s="36">
        <f t="shared" si="3"/>
        <v>69317.600000000006</v>
      </c>
      <c r="E111" s="29">
        <v>3222789</v>
      </c>
      <c r="F111" s="36">
        <f t="shared" si="4"/>
        <v>3222.7890000000002</v>
      </c>
      <c r="G111" s="36">
        <f t="shared" si="5"/>
        <v>4.6493084007524788</v>
      </c>
      <c r="H111" s="3"/>
    </row>
    <row r="112" spans="1:8" ht="24.75" x14ac:dyDescent="0.25">
      <c r="A112" s="32" t="s">
        <v>352</v>
      </c>
      <c r="B112" s="33" t="s">
        <v>457</v>
      </c>
      <c r="C112" s="29">
        <v>69317600</v>
      </c>
      <c r="D112" s="36">
        <f t="shared" si="3"/>
        <v>69317.600000000006</v>
      </c>
      <c r="E112" s="29">
        <v>3222789</v>
      </c>
      <c r="F112" s="36">
        <f t="shared" si="4"/>
        <v>3222.7890000000002</v>
      </c>
      <c r="G112" s="36">
        <f t="shared" si="5"/>
        <v>4.6493084007524788</v>
      </c>
      <c r="H112" s="3"/>
    </row>
    <row r="113" spans="1:8" x14ac:dyDescent="0.25">
      <c r="A113" s="32" t="s">
        <v>354</v>
      </c>
      <c r="B113" s="33" t="s">
        <v>458</v>
      </c>
      <c r="C113" s="29">
        <v>69317600</v>
      </c>
      <c r="D113" s="36">
        <f t="shared" si="3"/>
        <v>69317.600000000006</v>
      </c>
      <c r="E113" s="29">
        <v>3222789</v>
      </c>
      <c r="F113" s="36">
        <f t="shared" si="4"/>
        <v>3222.7890000000002</v>
      </c>
      <c r="G113" s="36">
        <f t="shared" si="5"/>
        <v>4.6493084007524788</v>
      </c>
      <c r="H113" s="3"/>
    </row>
    <row r="114" spans="1:8" x14ac:dyDescent="0.25">
      <c r="A114" s="32" t="s">
        <v>459</v>
      </c>
      <c r="B114" s="33" t="s">
        <v>460</v>
      </c>
      <c r="C114" s="29">
        <v>90000</v>
      </c>
      <c r="D114" s="36">
        <f t="shared" si="3"/>
        <v>90</v>
      </c>
      <c r="E114" s="29">
        <v>3500</v>
      </c>
      <c r="F114" s="36">
        <f t="shared" si="4"/>
        <v>3.5</v>
      </c>
      <c r="G114" s="36">
        <f t="shared" si="5"/>
        <v>3.8888888888888888</v>
      </c>
      <c r="H114" s="3"/>
    </row>
    <row r="115" spans="1:8" ht="24.75" x14ac:dyDescent="0.25">
      <c r="A115" s="32" t="s">
        <v>350</v>
      </c>
      <c r="B115" s="33" t="s">
        <v>461</v>
      </c>
      <c r="C115" s="29">
        <v>90000</v>
      </c>
      <c r="D115" s="36">
        <f t="shared" si="3"/>
        <v>90</v>
      </c>
      <c r="E115" s="29">
        <v>3500</v>
      </c>
      <c r="F115" s="36">
        <f t="shared" si="4"/>
        <v>3.5</v>
      </c>
      <c r="G115" s="36">
        <f t="shared" si="5"/>
        <v>3.8888888888888888</v>
      </c>
      <c r="H115" s="3"/>
    </row>
    <row r="116" spans="1:8" ht="24.75" x14ac:dyDescent="0.25">
      <c r="A116" s="32" t="s">
        <v>352</v>
      </c>
      <c r="B116" s="33" t="s">
        <v>462</v>
      </c>
      <c r="C116" s="29">
        <v>90000</v>
      </c>
      <c r="D116" s="36">
        <f t="shared" si="3"/>
        <v>90</v>
      </c>
      <c r="E116" s="29">
        <v>3500</v>
      </c>
      <c r="F116" s="36">
        <f t="shared" si="4"/>
        <v>3.5</v>
      </c>
      <c r="G116" s="36">
        <f t="shared" si="5"/>
        <v>3.8888888888888888</v>
      </c>
      <c r="H116" s="3"/>
    </row>
    <row r="117" spans="1:8" x14ac:dyDescent="0.25">
      <c r="A117" s="32" t="s">
        <v>354</v>
      </c>
      <c r="B117" s="33" t="s">
        <v>463</v>
      </c>
      <c r="C117" s="29">
        <v>90000</v>
      </c>
      <c r="D117" s="36">
        <f t="shared" si="3"/>
        <v>90</v>
      </c>
      <c r="E117" s="29">
        <v>3500</v>
      </c>
      <c r="F117" s="36">
        <f t="shared" si="4"/>
        <v>3.5</v>
      </c>
      <c r="G117" s="36">
        <f t="shared" si="5"/>
        <v>3.8888888888888888</v>
      </c>
      <c r="H117" s="3"/>
    </row>
    <row r="118" spans="1:8" x14ac:dyDescent="0.25">
      <c r="A118" s="32" t="s">
        <v>464</v>
      </c>
      <c r="B118" s="33" t="s">
        <v>465</v>
      </c>
      <c r="C118" s="29">
        <v>63401422.68</v>
      </c>
      <c r="D118" s="36">
        <f t="shared" si="3"/>
        <v>63401.422680000003</v>
      </c>
      <c r="E118" s="29">
        <v>14009970.75</v>
      </c>
      <c r="F118" s="36">
        <f t="shared" si="4"/>
        <v>14009.97075</v>
      </c>
      <c r="G118" s="36">
        <f t="shared" si="5"/>
        <v>22.09724980575152</v>
      </c>
      <c r="H118" s="3"/>
    </row>
    <row r="119" spans="1:8" x14ac:dyDescent="0.25">
      <c r="A119" s="32" t="s">
        <v>466</v>
      </c>
      <c r="B119" s="33" t="s">
        <v>467</v>
      </c>
      <c r="C119" s="29">
        <v>2150000</v>
      </c>
      <c r="D119" s="36">
        <f t="shared" si="3"/>
        <v>2150</v>
      </c>
      <c r="E119" s="29">
        <v>1760462.44</v>
      </c>
      <c r="F119" s="36">
        <f t="shared" si="4"/>
        <v>1760.46244</v>
      </c>
      <c r="G119" s="36">
        <f t="shared" si="5"/>
        <v>81.881973953488369</v>
      </c>
      <c r="H119" s="3"/>
    </row>
    <row r="120" spans="1:8" ht="24.75" x14ac:dyDescent="0.25">
      <c r="A120" s="32" t="s">
        <v>350</v>
      </c>
      <c r="B120" s="33" t="s">
        <v>468</v>
      </c>
      <c r="C120" s="29">
        <v>2148000</v>
      </c>
      <c r="D120" s="36">
        <f t="shared" si="3"/>
        <v>2148</v>
      </c>
      <c r="E120" s="29">
        <v>1758462.44</v>
      </c>
      <c r="F120" s="36">
        <f t="shared" si="4"/>
        <v>1758.46244</v>
      </c>
      <c r="G120" s="36">
        <f t="shared" si="5"/>
        <v>81.865104283053995</v>
      </c>
      <c r="H120" s="3"/>
    </row>
    <row r="121" spans="1:8" ht="24.75" x14ac:dyDescent="0.25">
      <c r="A121" s="32" t="s">
        <v>352</v>
      </c>
      <c r="B121" s="33" t="s">
        <v>469</v>
      </c>
      <c r="C121" s="29">
        <v>2148000</v>
      </c>
      <c r="D121" s="36">
        <f t="shared" si="3"/>
        <v>2148</v>
      </c>
      <c r="E121" s="29">
        <v>1758462.44</v>
      </c>
      <c r="F121" s="36">
        <f t="shared" si="4"/>
        <v>1758.46244</v>
      </c>
      <c r="G121" s="36">
        <f t="shared" si="5"/>
        <v>81.865104283053995</v>
      </c>
      <c r="H121" s="3"/>
    </row>
    <row r="122" spans="1:8" x14ac:dyDescent="0.25">
      <c r="A122" s="32" t="s">
        <v>354</v>
      </c>
      <c r="B122" s="33" t="s">
        <v>470</v>
      </c>
      <c r="C122" s="29">
        <v>2147696.0699999998</v>
      </c>
      <c r="D122" s="36">
        <f t="shared" si="3"/>
        <v>2147.69607</v>
      </c>
      <c r="E122" s="29">
        <v>1758158.51</v>
      </c>
      <c r="F122" s="36">
        <f t="shared" si="4"/>
        <v>1758.15851</v>
      </c>
      <c r="G122" s="36">
        <f t="shared" si="5"/>
        <v>81.862537933498203</v>
      </c>
      <c r="H122" s="3"/>
    </row>
    <row r="123" spans="1:8" x14ac:dyDescent="0.25">
      <c r="A123" s="32" t="s">
        <v>401</v>
      </c>
      <c r="B123" s="33" t="s">
        <v>471</v>
      </c>
      <c r="C123" s="29">
        <v>303.93</v>
      </c>
      <c r="D123" s="36">
        <f t="shared" si="3"/>
        <v>0.30393000000000003</v>
      </c>
      <c r="E123" s="29">
        <v>303.93</v>
      </c>
      <c r="F123" s="36">
        <f t="shared" si="4"/>
        <v>0.30393000000000003</v>
      </c>
      <c r="G123" s="36">
        <f t="shared" si="5"/>
        <v>100</v>
      </c>
      <c r="H123" s="3"/>
    </row>
    <row r="124" spans="1:8" x14ac:dyDescent="0.25">
      <c r="A124" s="32" t="s">
        <v>337</v>
      </c>
      <c r="B124" s="33" t="s">
        <v>472</v>
      </c>
      <c r="C124" s="29">
        <v>2000</v>
      </c>
      <c r="D124" s="36">
        <f t="shared" si="3"/>
        <v>2</v>
      </c>
      <c r="E124" s="29">
        <v>2000</v>
      </c>
      <c r="F124" s="36">
        <f t="shared" si="4"/>
        <v>2</v>
      </c>
      <c r="G124" s="36">
        <f t="shared" si="5"/>
        <v>100</v>
      </c>
      <c r="H124" s="3"/>
    </row>
    <row r="125" spans="1:8" x14ac:dyDescent="0.25">
      <c r="A125" s="32" t="s">
        <v>473</v>
      </c>
      <c r="B125" s="33" t="s">
        <v>474</v>
      </c>
      <c r="C125" s="29">
        <v>2000</v>
      </c>
      <c r="D125" s="36">
        <f t="shared" si="3"/>
        <v>2</v>
      </c>
      <c r="E125" s="29">
        <v>2000</v>
      </c>
      <c r="F125" s="36">
        <f t="shared" si="4"/>
        <v>2</v>
      </c>
      <c r="G125" s="36">
        <f t="shared" si="5"/>
        <v>100</v>
      </c>
      <c r="H125" s="3"/>
    </row>
    <row r="126" spans="1:8" ht="24.75" x14ac:dyDescent="0.25">
      <c r="A126" s="32" t="s">
        <v>475</v>
      </c>
      <c r="B126" s="33" t="s">
        <v>476</v>
      </c>
      <c r="C126" s="29">
        <v>2000</v>
      </c>
      <c r="D126" s="36">
        <f t="shared" si="3"/>
        <v>2</v>
      </c>
      <c r="E126" s="29">
        <v>2000</v>
      </c>
      <c r="F126" s="36">
        <f t="shared" si="4"/>
        <v>2</v>
      </c>
      <c r="G126" s="36">
        <f t="shared" si="5"/>
        <v>100</v>
      </c>
      <c r="H126" s="3"/>
    </row>
    <row r="127" spans="1:8" x14ac:dyDescent="0.25">
      <c r="A127" s="32" t="s">
        <v>477</v>
      </c>
      <c r="B127" s="33" t="s">
        <v>478</v>
      </c>
      <c r="C127" s="29">
        <v>12575000</v>
      </c>
      <c r="D127" s="36">
        <f t="shared" si="3"/>
        <v>12575</v>
      </c>
      <c r="E127" s="29">
        <v>1167058.3</v>
      </c>
      <c r="F127" s="36">
        <f t="shared" si="4"/>
        <v>1167.0583000000001</v>
      </c>
      <c r="G127" s="36">
        <f t="shared" si="5"/>
        <v>9.2807817097415519</v>
      </c>
      <c r="H127" s="3"/>
    </row>
    <row r="128" spans="1:8" ht="24.75" x14ac:dyDescent="0.25">
      <c r="A128" s="32" t="s">
        <v>350</v>
      </c>
      <c r="B128" s="33" t="s">
        <v>479</v>
      </c>
      <c r="C128" s="29">
        <v>12575000</v>
      </c>
      <c r="D128" s="36">
        <f t="shared" si="3"/>
        <v>12575</v>
      </c>
      <c r="E128" s="29">
        <v>1167058.3</v>
      </c>
      <c r="F128" s="36">
        <f t="shared" si="4"/>
        <v>1167.0583000000001</v>
      </c>
      <c r="G128" s="36">
        <f t="shared" si="5"/>
        <v>9.2807817097415519</v>
      </c>
      <c r="H128" s="3"/>
    </row>
    <row r="129" spans="1:8" ht="24.75" x14ac:dyDescent="0.25">
      <c r="A129" s="32" t="s">
        <v>352</v>
      </c>
      <c r="B129" s="33" t="s">
        <v>480</v>
      </c>
      <c r="C129" s="29">
        <v>12575000</v>
      </c>
      <c r="D129" s="36">
        <f t="shared" si="3"/>
        <v>12575</v>
      </c>
      <c r="E129" s="29">
        <v>1167058.3</v>
      </c>
      <c r="F129" s="36">
        <f t="shared" si="4"/>
        <v>1167.0583000000001</v>
      </c>
      <c r="G129" s="36">
        <f t="shared" si="5"/>
        <v>9.2807817097415519</v>
      </c>
      <c r="H129" s="3"/>
    </row>
    <row r="130" spans="1:8" ht="24.75" x14ac:dyDescent="0.25">
      <c r="A130" s="32" t="s">
        <v>481</v>
      </c>
      <c r="B130" s="33" t="s">
        <v>482</v>
      </c>
      <c r="C130" s="29">
        <v>20081</v>
      </c>
      <c r="D130" s="36">
        <f t="shared" si="3"/>
        <v>20.081</v>
      </c>
      <c r="E130" s="29">
        <v>20081</v>
      </c>
      <c r="F130" s="36">
        <f t="shared" si="4"/>
        <v>20.081</v>
      </c>
      <c r="G130" s="36">
        <f t="shared" si="5"/>
        <v>100</v>
      </c>
      <c r="H130" s="3"/>
    </row>
    <row r="131" spans="1:8" x14ac:dyDescent="0.25">
      <c r="A131" s="32" t="s">
        <v>354</v>
      </c>
      <c r="B131" s="33" t="s">
        <v>483</v>
      </c>
      <c r="C131" s="29">
        <v>12554919</v>
      </c>
      <c r="D131" s="36">
        <f t="shared" si="3"/>
        <v>12554.919</v>
      </c>
      <c r="E131" s="29">
        <v>1146977.3</v>
      </c>
      <c r="F131" s="36">
        <f t="shared" si="4"/>
        <v>1146.9773</v>
      </c>
      <c r="G131" s="36">
        <f t="shared" si="5"/>
        <v>9.1356806045502967</v>
      </c>
      <c r="H131" s="3"/>
    </row>
    <row r="132" spans="1:8" x14ac:dyDescent="0.25">
      <c r="A132" s="32" t="s">
        <v>484</v>
      </c>
      <c r="B132" s="33" t="s">
        <v>485</v>
      </c>
      <c r="C132" s="29">
        <v>48676422.68</v>
      </c>
      <c r="D132" s="36">
        <f t="shared" si="3"/>
        <v>48676.422680000003</v>
      </c>
      <c r="E132" s="29">
        <v>11082450.01</v>
      </c>
      <c r="F132" s="36">
        <f t="shared" si="4"/>
        <v>11082.45001</v>
      </c>
      <c r="G132" s="36">
        <f t="shared" si="5"/>
        <v>22.767593425787055</v>
      </c>
      <c r="H132" s="3"/>
    </row>
    <row r="133" spans="1:8" ht="24.75" x14ac:dyDescent="0.25">
      <c r="A133" s="32" t="s">
        <v>350</v>
      </c>
      <c r="B133" s="33" t="s">
        <v>486</v>
      </c>
      <c r="C133" s="29">
        <v>48676422.68</v>
      </c>
      <c r="D133" s="36">
        <f t="shared" si="3"/>
        <v>48676.422680000003</v>
      </c>
      <c r="E133" s="29">
        <v>11082450.01</v>
      </c>
      <c r="F133" s="36">
        <f t="shared" si="4"/>
        <v>11082.45001</v>
      </c>
      <c r="G133" s="36">
        <f t="shared" si="5"/>
        <v>22.767593425787055</v>
      </c>
      <c r="H133" s="3"/>
    </row>
    <row r="134" spans="1:8" ht="24.75" x14ac:dyDescent="0.25">
      <c r="A134" s="32" t="s">
        <v>352</v>
      </c>
      <c r="B134" s="33" t="s">
        <v>487</v>
      </c>
      <c r="C134" s="29">
        <v>48676422.68</v>
      </c>
      <c r="D134" s="36">
        <f t="shared" si="3"/>
        <v>48676.422680000003</v>
      </c>
      <c r="E134" s="29">
        <v>11082450.01</v>
      </c>
      <c r="F134" s="36">
        <f t="shared" si="4"/>
        <v>11082.45001</v>
      </c>
      <c r="G134" s="36">
        <f t="shared" si="5"/>
        <v>22.767593425787055</v>
      </c>
      <c r="H134" s="3"/>
    </row>
    <row r="135" spans="1:8" x14ac:dyDescent="0.25">
      <c r="A135" s="32" t="s">
        <v>354</v>
      </c>
      <c r="B135" s="33" t="s">
        <v>488</v>
      </c>
      <c r="C135" s="29">
        <v>23844760.149999999</v>
      </c>
      <c r="D135" s="36">
        <f t="shared" si="3"/>
        <v>23844.760149999998</v>
      </c>
      <c r="E135" s="29">
        <v>3213543.68</v>
      </c>
      <c r="F135" s="36">
        <f t="shared" si="4"/>
        <v>3213.5436800000002</v>
      </c>
      <c r="G135" s="36">
        <f t="shared" si="5"/>
        <v>13.476938580151751</v>
      </c>
      <c r="H135" s="3"/>
    </row>
    <row r="136" spans="1:8" x14ac:dyDescent="0.25">
      <c r="A136" s="32" t="s">
        <v>401</v>
      </c>
      <c r="B136" s="33" t="s">
        <v>489</v>
      </c>
      <c r="C136" s="29">
        <v>24831662.530000001</v>
      </c>
      <c r="D136" s="36">
        <f t="shared" si="3"/>
        <v>24831.662530000001</v>
      </c>
      <c r="E136" s="29">
        <v>7868906.3300000001</v>
      </c>
      <c r="F136" s="36">
        <f t="shared" si="4"/>
        <v>7868.9063299999998</v>
      </c>
      <c r="G136" s="36">
        <f t="shared" si="5"/>
        <v>31.689003184918846</v>
      </c>
      <c r="H136" s="3"/>
    </row>
    <row r="137" spans="1:8" x14ac:dyDescent="0.25">
      <c r="A137" s="32" t="s">
        <v>490</v>
      </c>
      <c r="B137" s="33" t="s">
        <v>491</v>
      </c>
      <c r="C137" s="29">
        <v>618500</v>
      </c>
      <c r="D137" s="36">
        <f t="shared" si="3"/>
        <v>618.5</v>
      </c>
      <c r="E137" s="29" t="s">
        <v>12</v>
      </c>
      <c r="F137" s="29" t="s">
        <v>12</v>
      </c>
      <c r="G137" s="29" t="s">
        <v>12</v>
      </c>
      <c r="H137" s="3"/>
    </row>
    <row r="138" spans="1:8" x14ac:dyDescent="0.25">
      <c r="A138" s="32" t="s">
        <v>492</v>
      </c>
      <c r="B138" s="33" t="s">
        <v>493</v>
      </c>
      <c r="C138" s="29">
        <v>618500</v>
      </c>
      <c r="D138" s="36">
        <f t="shared" ref="D138:D201" si="6">C138/1000</f>
        <v>618.5</v>
      </c>
      <c r="E138" s="29" t="s">
        <v>12</v>
      </c>
      <c r="F138" s="29" t="s">
        <v>12</v>
      </c>
      <c r="G138" s="29" t="s">
        <v>12</v>
      </c>
      <c r="H138" s="3"/>
    </row>
    <row r="139" spans="1:8" ht="24.75" x14ac:dyDescent="0.25">
      <c r="A139" s="32" t="s">
        <v>350</v>
      </c>
      <c r="B139" s="33" t="s">
        <v>494</v>
      </c>
      <c r="C139" s="29">
        <v>618500</v>
      </c>
      <c r="D139" s="36">
        <f t="shared" si="6"/>
        <v>618.5</v>
      </c>
      <c r="E139" s="29" t="s">
        <v>12</v>
      </c>
      <c r="F139" s="29" t="s">
        <v>12</v>
      </c>
      <c r="G139" s="29" t="s">
        <v>12</v>
      </c>
      <c r="H139" s="3"/>
    </row>
    <row r="140" spans="1:8" ht="24.75" x14ac:dyDescent="0.25">
      <c r="A140" s="32" t="s">
        <v>352</v>
      </c>
      <c r="B140" s="33" t="s">
        <v>495</v>
      </c>
      <c r="C140" s="29">
        <v>618500</v>
      </c>
      <c r="D140" s="36">
        <f t="shared" si="6"/>
        <v>618.5</v>
      </c>
      <c r="E140" s="29" t="s">
        <v>12</v>
      </c>
      <c r="F140" s="29" t="s">
        <v>12</v>
      </c>
      <c r="G140" s="29" t="s">
        <v>12</v>
      </c>
      <c r="H140" s="3"/>
    </row>
    <row r="141" spans="1:8" x14ac:dyDescent="0.25">
      <c r="A141" s="32" t="s">
        <v>354</v>
      </c>
      <c r="B141" s="33" t="s">
        <v>496</v>
      </c>
      <c r="C141" s="29">
        <v>618500</v>
      </c>
      <c r="D141" s="36">
        <f t="shared" si="6"/>
        <v>618.5</v>
      </c>
      <c r="E141" s="29" t="s">
        <v>12</v>
      </c>
      <c r="F141" s="29" t="s">
        <v>12</v>
      </c>
      <c r="G141" s="29" t="s">
        <v>12</v>
      </c>
      <c r="H141" s="3"/>
    </row>
    <row r="142" spans="1:8" x14ac:dyDescent="0.25">
      <c r="A142" s="32" t="s">
        <v>497</v>
      </c>
      <c r="B142" s="33" t="s">
        <v>498</v>
      </c>
      <c r="C142" s="29">
        <v>723121665.54999995</v>
      </c>
      <c r="D142" s="36">
        <f t="shared" si="6"/>
        <v>723121.66554999992</v>
      </c>
      <c r="E142" s="29">
        <v>167266820.12</v>
      </c>
      <c r="F142" s="36">
        <f t="shared" ref="F142:F201" si="7">E142/1000</f>
        <v>167266.82012000002</v>
      </c>
      <c r="G142" s="36">
        <f t="shared" ref="G142:G201" si="8">F142/D142*100</f>
        <v>23.131214025067049</v>
      </c>
      <c r="H142" s="3"/>
    </row>
    <row r="143" spans="1:8" x14ac:dyDescent="0.25">
      <c r="A143" s="32" t="s">
        <v>499</v>
      </c>
      <c r="B143" s="33" t="s">
        <v>500</v>
      </c>
      <c r="C143" s="29">
        <v>89146332.650000006</v>
      </c>
      <c r="D143" s="36">
        <f t="shared" si="6"/>
        <v>89146.332650000011</v>
      </c>
      <c r="E143" s="29">
        <v>21448438.460000001</v>
      </c>
      <c r="F143" s="36">
        <f t="shared" si="7"/>
        <v>21448.438460000001</v>
      </c>
      <c r="G143" s="36">
        <f t="shared" si="8"/>
        <v>24.059810227089582</v>
      </c>
      <c r="H143" s="3"/>
    </row>
    <row r="144" spans="1:8" ht="24.75" x14ac:dyDescent="0.25">
      <c r="A144" s="32" t="s">
        <v>501</v>
      </c>
      <c r="B144" s="33" t="s">
        <v>502</v>
      </c>
      <c r="C144" s="29">
        <v>89146332.650000006</v>
      </c>
      <c r="D144" s="36">
        <f t="shared" si="6"/>
        <v>89146.332650000011</v>
      </c>
      <c r="E144" s="29">
        <v>21448438.460000001</v>
      </c>
      <c r="F144" s="36">
        <f t="shared" si="7"/>
        <v>21448.438460000001</v>
      </c>
      <c r="G144" s="36">
        <f t="shared" si="8"/>
        <v>24.059810227089582</v>
      </c>
      <c r="H144" s="3"/>
    </row>
    <row r="145" spans="1:8" x14ac:dyDescent="0.25">
      <c r="A145" s="32" t="s">
        <v>503</v>
      </c>
      <c r="B145" s="33" t="s">
        <v>504</v>
      </c>
      <c r="C145" s="29">
        <v>89146332.650000006</v>
      </c>
      <c r="D145" s="36">
        <f t="shared" si="6"/>
        <v>89146.332650000011</v>
      </c>
      <c r="E145" s="29">
        <v>21448438.460000001</v>
      </c>
      <c r="F145" s="36">
        <f t="shared" si="7"/>
        <v>21448.438460000001</v>
      </c>
      <c r="G145" s="36">
        <f t="shared" si="8"/>
        <v>24.059810227089582</v>
      </c>
      <c r="H145" s="3"/>
    </row>
    <row r="146" spans="1:8" ht="36.75" x14ac:dyDescent="0.25">
      <c r="A146" s="32" t="s">
        <v>505</v>
      </c>
      <c r="B146" s="33" t="s">
        <v>506</v>
      </c>
      <c r="C146" s="29">
        <v>88964132.650000006</v>
      </c>
      <c r="D146" s="36">
        <f t="shared" si="6"/>
        <v>88964.13265</v>
      </c>
      <c r="E146" s="29">
        <v>21435338.460000001</v>
      </c>
      <c r="F146" s="36">
        <f t="shared" si="7"/>
        <v>21435.338460000003</v>
      </c>
      <c r="G146" s="36">
        <f t="shared" si="8"/>
        <v>24.094360076920282</v>
      </c>
      <c r="H146" s="3"/>
    </row>
    <row r="147" spans="1:8" x14ac:dyDescent="0.25">
      <c r="A147" s="32" t="s">
        <v>507</v>
      </c>
      <c r="B147" s="33" t="s">
        <v>508</v>
      </c>
      <c r="C147" s="29">
        <v>182200</v>
      </c>
      <c r="D147" s="36">
        <f t="shared" si="6"/>
        <v>182.2</v>
      </c>
      <c r="E147" s="29">
        <v>13100</v>
      </c>
      <c r="F147" s="36">
        <f t="shared" si="7"/>
        <v>13.1</v>
      </c>
      <c r="G147" s="36">
        <f t="shared" si="8"/>
        <v>7.1899012074643247</v>
      </c>
      <c r="H147" s="3"/>
    </row>
    <row r="148" spans="1:8" x14ac:dyDescent="0.25">
      <c r="A148" s="32" t="s">
        <v>509</v>
      </c>
      <c r="B148" s="33" t="s">
        <v>510</v>
      </c>
      <c r="C148" s="29">
        <v>522573152.55000001</v>
      </c>
      <c r="D148" s="36">
        <f t="shared" si="6"/>
        <v>522573.15255</v>
      </c>
      <c r="E148" s="29">
        <v>122427115.95</v>
      </c>
      <c r="F148" s="36">
        <f t="shared" si="7"/>
        <v>122427.11595000001</v>
      </c>
      <c r="G148" s="36">
        <f t="shared" si="8"/>
        <v>23.42774697716338</v>
      </c>
      <c r="H148" s="3"/>
    </row>
    <row r="149" spans="1:8" ht="24.75" x14ac:dyDescent="0.25">
      <c r="A149" s="32" t="s">
        <v>350</v>
      </c>
      <c r="B149" s="33" t="s">
        <v>511</v>
      </c>
      <c r="C149" s="29">
        <v>30000</v>
      </c>
      <c r="D149" s="36">
        <f t="shared" si="6"/>
        <v>30</v>
      </c>
      <c r="E149" s="29">
        <v>17411.8</v>
      </c>
      <c r="F149" s="36">
        <f t="shared" si="7"/>
        <v>17.411799999999999</v>
      </c>
      <c r="G149" s="36">
        <f t="shared" si="8"/>
        <v>58.039333333333332</v>
      </c>
      <c r="H149" s="3"/>
    </row>
    <row r="150" spans="1:8" ht="24.75" x14ac:dyDescent="0.25">
      <c r="A150" s="32" t="s">
        <v>352</v>
      </c>
      <c r="B150" s="33" t="s">
        <v>512</v>
      </c>
      <c r="C150" s="29">
        <v>30000</v>
      </c>
      <c r="D150" s="36">
        <f t="shared" si="6"/>
        <v>30</v>
      </c>
      <c r="E150" s="29">
        <v>17411.8</v>
      </c>
      <c r="F150" s="36">
        <f t="shared" si="7"/>
        <v>17.411799999999999</v>
      </c>
      <c r="G150" s="36">
        <f t="shared" si="8"/>
        <v>58.039333333333332</v>
      </c>
      <c r="H150" s="3"/>
    </row>
    <row r="151" spans="1:8" x14ac:dyDescent="0.25">
      <c r="A151" s="32" t="s">
        <v>354</v>
      </c>
      <c r="B151" s="33" t="s">
        <v>513</v>
      </c>
      <c r="C151" s="29">
        <v>30000</v>
      </c>
      <c r="D151" s="36">
        <f t="shared" si="6"/>
        <v>30</v>
      </c>
      <c r="E151" s="29">
        <v>17411.8</v>
      </c>
      <c r="F151" s="36">
        <f t="shared" si="7"/>
        <v>17.411799999999999</v>
      </c>
      <c r="G151" s="36">
        <f t="shared" si="8"/>
        <v>58.039333333333332</v>
      </c>
      <c r="H151" s="3"/>
    </row>
    <row r="152" spans="1:8" ht="24.75" x14ac:dyDescent="0.25">
      <c r="A152" s="32" t="s">
        <v>501</v>
      </c>
      <c r="B152" s="33" t="s">
        <v>514</v>
      </c>
      <c r="C152" s="29">
        <v>522543152.55000001</v>
      </c>
      <c r="D152" s="36">
        <f t="shared" si="6"/>
        <v>522543.15255</v>
      </c>
      <c r="E152" s="29">
        <v>122409704.15000001</v>
      </c>
      <c r="F152" s="36">
        <f t="shared" si="7"/>
        <v>122409.70415000001</v>
      </c>
      <c r="G152" s="36">
        <f t="shared" si="8"/>
        <v>23.4257598731594</v>
      </c>
      <c r="H152" s="3"/>
    </row>
    <row r="153" spans="1:8" x14ac:dyDescent="0.25">
      <c r="A153" s="32" t="s">
        <v>503</v>
      </c>
      <c r="B153" s="33" t="s">
        <v>515</v>
      </c>
      <c r="C153" s="29">
        <v>522543152.55000001</v>
      </c>
      <c r="D153" s="36">
        <f t="shared" si="6"/>
        <v>522543.15255</v>
      </c>
      <c r="E153" s="29">
        <v>122409704.15000001</v>
      </c>
      <c r="F153" s="36">
        <f t="shared" si="7"/>
        <v>122409.70415000001</v>
      </c>
      <c r="G153" s="36">
        <f t="shared" si="8"/>
        <v>23.4257598731594</v>
      </c>
      <c r="H153" s="3"/>
    </row>
    <row r="154" spans="1:8" ht="36.75" x14ac:dyDescent="0.25">
      <c r="A154" s="32" t="s">
        <v>505</v>
      </c>
      <c r="B154" s="33" t="s">
        <v>516</v>
      </c>
      <c r="C154" s="29">
        <v>295623171.43000001</v>
      </c>
      <c r="D154" s="36">
        <f t="shared" si="6"/>
        <v>295623.17142999999</v>
      </c>
      <c r="E154" s="29">
        <v>86580740.989999995</v>
      </c>
      <c r="F154" s="36">
        <f t="shared" si="7"/>
        <v>86580.740989999991</v>
      </c>
      <c r="G154" s="36">
        <f t="shared" si="8"/>
        <v>29.287535402312425</v>
      </c>
      <c r="H154" s="3"/>
    </row>
    <row r="155" spans="1:8" x14ac:dyDescent="0.25">
      <c r="A155" s="32" t="s">
        <v>507</v>
      </c>
      <c r="B155" s="33" t="s">
        <v>517</v>
      </c>
      <c r="C155" s="29">
        <v>226919981.12</v>
      </c>
      <c r="D155" s="36">
        <f t="shared" si="6"/>
        <v>226919.98112000001</v>
      </c>
      <c r="E155" s="29">
        <v>35828963.159999996</v>
      </c>
      <c r="F155" s="36">
        <f t="shared" si="7"/>
        <v>35828.963159999999</v>
      </c>
      <c r="G155" s="36">
        <f t="shared" si="8"/>
        <v>15.789250018072625</v>
      </c>
      <c r="H155" s="3"/>
    </row>
    <row r="156" spans="1:8" x14ac:dyDescent="0.25">
      <c r="A156" s="32" t="s">
        <v>518</v>
      </c>
      <c r="B156" s="33" t="s">
        <v>519</v>
      </c>
      <c r="C156" s="29">
        <v>41641944.5</v>
      </c>
      <c r="D156" s="36">
        <f t="shared" si="6"/>
        <v>41641.944499999998</v>
      </c>
      <c r="E156" s="29">
        <v>10710860.119999999</v>
      </c>
      <c r="F156" s="36">
        <f t="shared" si="7"/>
        <v>10710.860119999999</v>
      </c>
      <c r="G156" s="36">
        <f t="shared" si="8"/>
        <v>25.721325573545201</v>
      </c>
      <c r="H156" s="3"/>
    </row>
    <row r="157" spans="1:8" ht="24.75" x14ac:dyDescent="0.25">
      <c r="A157" s="32" t="s">
        <v>501</v>
      </c>
      <c r="B157" s="33" t="s">
        <v>520</v>
      </c>
      <c r="C157" s="29">
        <v>41641944.5</v>
      </c>
      <c r="D157" s="36">
        <f t="shared" si="6"/>
        <v>41641.944499999998</v>
      </c>
      <c r="E157" s="29">
        <v>10710860.119999999</v>
      </c>
      <c r="F157" s="36">
        <f t="shared" si="7"/>
        <v>10710.860119999999</v>
      </c>
      <c r="G157" s="36">
        <f t="shared" si="8"/>
        <v>25.721325573545201</v>
      </c>
      <c r="H157" s="3"/>
    </row>
    <row r="158" spans="1:8" x14ac:dyDescent="0.25">
      <c r="A158" s="32" t="s">
        <v>503</v>
      </c>
      <c r="B158" s="33" t="s">
        <v>521</v>
      </c>
      <c r="C158" s="29">
        <v>41641944.5</v>
      </c>
      <c r="D158" s="36">
        <f t="shared" si="6"/>
        <v>41641.944499999998</v>
      </c>
      <c r="E158" s="29">
        <v>10710860.119999999</v>
      </c>
      <c r="F158" s="36">
        <f t="shared" si="7"/>
        <v>10710.860119999999</v>
      </c>
      <c r="G158" s="36">
        <f t="shared" si="8"/>
        <v>25.721325573545201</v>
      </c>
      <c r="H158" s="3"/>
    </row>
    <row r="159" spans="1:8" ht="36.75" x14ac:dyDescent="0.25">
      <c r="A159" s="32" t="s">
        <v>505</v>
      </c>
      <c r="B159" s="33" t="s">
        <v>522</v>
      </c>
      <c r="C159" s="29">
        <v>8650000</v>
      </c>
      <c r="D159" s="36">
        <f t="shared" si="6"/>
        <v>8650</v>
      </c>
      <c r="E159" s="29">
        <v>2184667.5499999998</v>
      </c>
      <c r="F159" s="36">
        <f t="shared" si="7"/>
        <v>2184.6675499999997</v>
      </c>
      <c r="G159" s="36">
        <f t="shared" si="8"/>
        <v>25.256272254335254</v>
      </c>
      <c r="H159" s="3"/>
    </row>
    <row r="160" spans="1:8" ht="51.75" customHeight="1" x14ac:dyDescent="0.25">
      <c r="A160" s="32" t="s">
        <v>523</v>
      </c>
      <c r="B160" s="33" t="s">
        <v>524</v>
      </c>
      <c r="C160" s="29">
        <v>32991944.5</v>
      </c>
      <c r="D160" s="36">
        <f t="shared" si="6"/>
        <v>32991.944499999998</v>
      </c>
      <c r="E160" s="29">
        <v>8526192.5700000003</v>
      </c>
      <c r="F160" s="36">
        <f t="shared" si="7"/>
        <v>8526.1925700000011</v>
      </c>
      <c r="G160" s="36">
        <f t="shared" si="8"/>
        <v>25.843255677154776</v>
      </c>
      <c r="H160" s="3"/>
    </row>
    <row r="161" spans="1:8" x14ac:dyDescent="0.25">
      <c r="A161" s="32" t="s">
        <v>525</v>
      </c>
      <c r="B161" s="33" t="s">
        <v>526</v>
      </c>
      <c r="C161" s="29">
        <v>30000</v>
      </c>
      <c r="D161" s="36">
        <f t="shared" si="6"/>
        <v>30</v>
      </c>
      <c r="E161" s="29">
        <v>1265.96</v>
      </c>
      <c r="F161" s="36">
        <f t="shared" si="7"/>
        <v>1.26596</v>
      </c>
      <c r="G161" s="36">
        <f t="shared" si="8"/>
        <v>4.2198666666666673</v>
      </c>
      <c r="H161" s="3"/>
    </row>
    <row r="162" spans="1:8" ht="24.75" x14ac:dyDescent="0.25">
      <c r="A162" s="32" t="s">
        <v>350</v>
      </c>
      <c r="B162" s="33" t="s">
        <v>527</v>
      </c>
      <c r="C162" s="29">
        <v>30000</v>
      </c>
      <c r="D162" s="36">
        <f t="shared" si="6"/>
        <v>30</v>
      </c>
      <c r="E162" s="29">
        <v>1265.96</v>
      </c>
      <c r="F162" s="36">
        <f t="shared" si="7"/>
        <v>1.26596</v>
      </c>
      <c r="G162" s="36">
        <f t="shared" si="8"/>
        <v>4.2198666666666673</v>
      </c>
      <c r="H162" s="3"/>
    </row>
    <row r="163" spans="1:8" ht="24.75" x14ac:dyDescent="0.25">
      <c r="A163" s="32" t="s">
        <v>352</v>
      </c>
      <c r="B163" s="33" t="s">
        <v>528</v>
      </c>
      <c r="C163" s="29">
        <v>30000</v>
      </c>
      <c r="D163" s="36">
        <f t="shared" si="6"/>
        <v>30</v>
      </c>
      <c r="E163" s="29">
        <v>1265.96</v>
      </c>
      <c r="F163" s="36">
        <f t="shared" si="7"/>
        <v>1.26596</v>
      </c>
      <c r="G163" s="36">
        <f t="shared" si="8"/>
        <v>4.2198666666666673</v>
      </c>
      <c r="H163" s="3"/>
    </row>
    <row r="164" spans="1:8" x14ac:dyDescent="0.25">
      <c r="A164" s="32" t="s">
        <v>354</v>
      </c>
      <c r="B164" s="33" t="s">
        <v>529</v>
      </c>
      <c r="C164" s="29">
        <v>30000</v>
      </c>
      <c r="D164" s="36">
        <f t="shared" si="6"/>
        <v>30</v>
      </c>
      <c r="E164" s="29">
        <v>1265.96</v>
      </c>
      <c r="F164" s="36">
        <f t="shared" si="7"/>
        <v>1.26596</v>
      </c>
      <c r="G164" s="36">
        <f t="shared" si="8"/>
        <v>4.2198666666666673</v>
      </c>
      <c r="H164" s="3"/>
    </row>
    <row r="165" spans="1:8" x14ac:dyDescent="0.25">
      <c r="A165" s="32" t="s">
        <v>530</v>
      </c>
      <c r="B165" s="33" t="s">
        <v>531</v>
      </c>
      <c r="C165" s="29">
        <v>69730235.849999994</v>
      </c>
      <c r="D165" s="36">
        <f t="shared" si="6"/>
        <v>69730.235849999997</v>
      </c>
      <c r="E165" s="29">
        <v>12679139.630000001</v>
      </c>
      <c r="F165" s="36">
        <f t="shared" si="7"/>
        <v>12679.139630000001</v>
      </c>
      <c r="G165" s="36">
        <f t="shared" si="8"/>
        <v>18.183130281209284</v>
      </c>
      <c r="H165" s="3"/>
    </row>
    <row r="166" spans="1:8" ht="48.75" x14ac:dyDescent="0.25">
      <c r="A166" s="32" t="s">
        <v>318</v>
      </c>
      <c r="B166" s="33" t="s">
        <v>532</v>
      </c>
      <c r="C166" s="29">
        <v>65388000</v>
      </c>
      <c r="D166" s="36">
        <f t="shared" si="6"/>
        <v>65388</v>
      </c>
      <c r="E166" s="29">
        <v>12262849.08</v>
      </c>
      <c r="F166" s="36">
        <f t="shared" si="7"/>
        <v>12262.84908</v>
      </c>
      <c r="G166" s="36">
        <f t="shared" si="8"/>
        <v>18.753974857772068</v>
      </c>
      <c r="H166" s="3"/>
    </row>
    <row r="167" spans="1:8" x14ac:dyDescent="0.25">
      <c r="A167" s="32" t="s">
        <v>385</v>
      </c>
      <c r="B167" s="33" t="s">
        <v>533</v>
      </c>
      <c r="C167" s="29">
        <v>65388000</v>
      </c>
      <c r="D167" s="36">
        <f t="shared" si="6"/>
        <v>65388</v>
      </c>
      <c r="E167" s="29">
        <v>12262849.08</v>
      </c>
      <c r="F167" s="36">
        <f t="shared" si="7"/>
        <v>12262.84908</v>
      </c>
      <c r="G167" s="36">
        <f t="shared" si="8"/>
        <v>18.753974857772068</v>
      </c>
      <c r="H167" s="3"/>
    </row>
    <row r="168" spans="1:8" x14ac:dyDescent="0.25">
      <c r="A168" s="32" t="s">
        <v>387</v>
      </c>
      <c r="B168" s="33" t="s">
        <v>534</v>
      </c>
      <c r="C168" s="29">
        <v>50229600</v>
      </c>
      <c r="D168" s="36">
        <f t="shared" si="6"/>
        <v>50229.599999999999</v>
      </c>
      <c r="E168" s="29">
        <v>9799880.4199999999</v>
      </c>
      <c r="F168" s="36">
        <f t="shared" si="7"/>
        <v>9799.8804199999995</v>
      </c>
      <c r="G168" s="36">
        <f t="shared" si="8"/>
        <v>19.510170138722984</v>
      </c>
      <c r="H168" s="3"/>
    </row>
    <row r="169" spans="1:8" ht="27" customHeight="1" x14ac:dyDescent="0.25">
      <c r="A169" s="32" t="s">
        <v>391</v>
      </c>
      <c r="B169" s="33" t="s">
        <v>535</v>
      </c>
      <c r="C169" s="29">
        <v>15158400</v>
      </c>
      <c r="D169" s="36">
        <f t="shared" si="6"/>
        <v>15158.4</v>
      </c>
      <c r="E169" s="29">
        <v>2462968.66</v>
      </c>
      <c r="F169" s="36">
        <f t="shared" si="7"/>
        <v>2462.96866</v>
      </c>
      <c r="G169" s="36">
        <f t="shared" si="8"/>
        <v>16.248209969389908</v>
      </c>
      <c r="H169" s="3"/>
    </row>
    <row r="170" spans="1:8" ht="24.75" x14ac:dyDescent="0.25">
      <c r="A170" s="32" t="s">
        <v>350</v>
      </c>
      <c r="B170" s="33" t="s">
        <v>536</v>
      </c>
      <c r="C170" s="29">
        <v>412000</v>
      </c>
      <c r="D170" s="36">
        <f t="shared" si="6"/>
        <v>412</v>
      </c>
      <c r="E170" s="29">
        <v>33419.300000000003</v>
      </c>
      <c r="F170" s="36">
        <f t="shared" si="7"/>
        <v>33.4193</v>
      </c>
      <c r="G170" s="36">
        <f t="shared" si="8"/>
        <v>8.1114805825242726</v>
      </c>
      <c r="H170" s="3"/>
    </row>
    <row r="171" spans="1:8" ht="24.75" x14ac:dyDescent="0.25">
      <c r="A171" s="32" t="s">
        <v>352</v>
      </c>
      <c r="B171" s="33" t="s">
        <v>537</v>
      </c>
      <c r="C171" s="29">
        <v>412000</v>
      </c>
      <c r="D171" s="36">
        <f t="shared" si="6"/>
        <v>412</v>
      </c>
      <c r="E171" s="29">
        <v>33419.300000000003</v>
      </c>
      <c r="F171" s="36">
        <f t="shared" si="7"/>
        <v>33.4193</v>
      </c>
      <c r="G171" s="36">
        <f t="shared" si="8"/>
        <v>8.1114805825242726</v>
      </c>
      <c r="H171" s="3"/>
    </row>
    <row r="172" spans="1:8" x14ac:dyDescent="0.25">
      <c r="A172" s="32" t="s">
        <v>354</v>
      </c>
      <c r="B172" s="33" t="s">
        <v>538</v>
      </c>
      <c r="C172" s="29">
        <v>412000</v>
      </c>
      <c r="D172" s="36">
        <f t="shared" si="6"/>
        <v>412</v>
      </c>
      <c r="E172" s="29">
        <v>33419.300000000003</v>
      </c>
      <c r="F172" s="36">
        <f t="shared" si="7"/>
        <v>33.4193</v>
      </c>
      <c r="G172" s="36">
        <f t="shared" si="8"/>
        <v>8.1114805825242726</v>
      </c>
      <c r="H172" s="3"/>
    </row>
    <row r="173" spans="1:8" x14ac:dyDescent="0.25">
      <c r="A173" s="32" t="s">
        <v>403</v>
      </c>
      <c r="B173" s="33" t="s">
        <v>539</v>
      </c>
      <c r="C173" s="29">
        <v>293979.59999999998</v>
      </c>
      <c r="D173" s="36">
        <f t="shared" si="6"/>
        <v>293.9796</v>
      </c>
      <c r="E173" s="29">
        <v>70315</v>
      </c>
      <c r="F173" s="36">
        <f t="shared" si="7"/>
        <v>70.314999999999998</v>
      </c>
      <c r="G173" s="36">
        <f t="shared" si="8"/>
        <v>23.918326305634814</v>
      </c>
      <c r="H173" s="3"/>
    </row>
    <row r="174" spans="1:8" x14ac:dyDescent="0.25">
      <c r="A174" s="32" t="s">
        <v>540</v>
      </c>
      <c r="B174" s="33" t="s">
        <v>541</v>
      </c>
      <c r="C174" s="29">
        <v>293979.59999999998</v>
      </c>
      <c r="D174" s="36">
        <f t="shared" si="6"/>
        <v>293.9796</v>
      </c>
      <c r="E174" s="29">
        <v>70315</v>
      </c>
      <c r="F174" s="36">
        <f t="shared" si="7"/>
        <v>70.314999999999998</v>
      </c>
      <c r="G174" s="36">
        <f t="shared" si="8"/>
        <v>23.918326305634814</v>
      </c>
      <c r="H174" s="3"/>
    </row>
    <row r="175" spans="1:8" ht="24.75" x14ac:dyDescent="0.25">
      <c r="A175" s="32" t="s">
        <v>501</v>
      </c>
      <c r="B175" s="33" t="s">
        <v>542</v>
      </c>
      <c r="C175" s="29">
        <v>3636256.25</v>
      </c>
      <c r="D175" s="36">
        <f t="shared" si="6"/>
        <v>3636.2562499999999</v>
      </c>
      <c r="E175" s="29">
        <v>312556.25</v>
      </c>
      <c r="F175" s="36">
        <f t="shared" si="7"/>
        <v>312.55624999999998</v>
      </c>
      <c r="G175" s="36">
        <f t="shared" si="8"/>
        <v>8.5955507123569745</v>
      </c>
      <c r="H175" s="3"/>
    </row>
    <row r="176" spans="1:8" x14ac:dyDescent="0.25">
      <c r="A176" s="32" t="s">
        <v>503</v>
      </c>
      <c r="B176" s="33" t="s">
        <v>543</v>
      </c>
      <c r="C176" s="29">
        <v>3636256.25</v>
      </c>
      <c r="D176" s="36">
        <f t="shared" si="6"/>
        <v>3636.2562499999999</v>
      </c>
      <c r="E176" s="29">
        <v>312556.25</v>
      </c>
      <c r="F176" s="36">
        <f t="shared" si="7"/>
        <v>312.55624999999998</v>
      </c>
      <c r="G176" s="36">
        <f t="shared" si="8"/>
        <v>8.5955507123569745</v>
      </c>
      <c r="H176" s="3"/>
    </row>
    <row r="177" spans="1:8" ht="36.75" x14ac:dyDescent="0.25">
      <c r="A177" s="32" t="s">
        <v>505</v>
      </c>
      <c r="B177" s="33" t="s">
        <v>544</v>
      </c>
      <c r="C177" s="29">
        <v>3323700</v>
      </c>
      <c r="D177" s="36">
        <f t="shared" si="6"/>
        <v>3323.7</v>
      </c>
      <c r="E177" s="29" t="s">
        <v>12</v>
      </c>
      <c r="F177" s="29" t="s">
        <v>12</v>
      </c>
      <c r="G177" s="29" t="s">
        <v>12</v>
      </c>
      <c r="H177" s="3"/>
    </row>
    <row r="178" spans="1:8" x14ac:dyDescent="0.25">
      <c r="A178" s="32" t="s">
        <v>507</v>
      </c>
      <c r="B178" s="33" t="s">
        <v>545</v>
      </c>
      <c r="C178" s="29">
        <v>312556.25</v>
      </c>
      <c r="D178" s="36">
        <f t="shared" si="6"/>
        <v>312.55624999999998</v>
      </c>
      <c r="E178" s="29">
        <v>312556.25</v>
      </c>
      <c r="F178" s="36">
        <f t="shared" si="7"/>
        <v>312.55624999999998</v>
      </c>
      <c r="G178" s="36">
        <f t="shared" si="8"/>
        <v>100</v>
      </c>
      <c r="H178" s="3"/>
    </row>
    <row r="179" spans="1:8" x14ac:dyDescent="0.25">
      <c r="A179" s="32" t="s">
        <v>546</v>
      </c>
      <c r="B179" s="33" t="s">
        <v>547</v>
      </c>
      <c r="C179" s="29">
        <v>66707166.600000001</v>
      </c>
      <c r="D179" s="36">
        <f t="shared" si="6"/>
        <v>66707.166599999997</v>
      </c>
      <c r="E179" s="29">
        <v>16200627.720000001</v>
      </c>
      <c r="F179" s="36">
        <f t="shared" si="7"/>
        <v>16200.62772</v>
      </c>
      <c r="G179" s="36">
        <f t="shared" si="8"/>
        <v>24.286187745230961</v>
      </c>
      <c r="H179" s="3"/>
    </row>
    <row r="180" spans="1:8" x14ac:dyDescent="0.25">
      <c r="A180" s="32" t="s">
        <v>548</v>
      </c>
      <c r="B180" s="33" t="s">
        <v>549</v>
      </c>
      <c r="C180" s="29">
        <v>66707166.600000001</v>
      </c>
      <c r="D180" s="36">
        <f t="shared" si="6"/>
        <v>66707.166599999997</v>
      </c>
      <c r="E180" s="29">
        <v>16200627.720000001</v>
      </c>
      <c r="F180" s="36">
        <f t="shared" si="7"/>
        <v>16200.62772</v>
      </c>
      <c r="G180" s="36">
        <f t="shared" si="8"/>
        <v>24.286187745230961</v>
      </c>
      <c r="H180" s="3"/>
    </row>
    <row r="181" spans="1:8" ht="48.75" x14ac:dyDescent="0.25">
      <c r="A181" s="32" t="s">
        <v>318</v>
      </c>
      <c r="B181" s="33" t="s">
        <v>550</v>
      </c>
      <c r="C181" s="29">
        <v>15700000</v>
      </c>
      <c r="D181" s="36">
        <f t="shared" si="6"/>
        <v>15700</v>
      </c>
      <c r="E181" s="29">
        <v>3503166.53</v>
      </c>
      <c r="F181" s="36">
        <f t="shared" si="7"/>
        <v>3503.16653</v>
      </c>
      <c r="G181" s="36">
        <f t="shared" si="8"/>
        <v>22.313162611464968</v>
      </c>
      <c r="H181" s="3"/>
    </row>
    <row r="182" spans="1:8" x14ac:dyDescent="0.25">
      <c r="A182" s="32" t="s">
        <v>385</v>
      </c>
      <c r="B182" s="33" t="s">
        <v>551</v>
      </c>
      <c r="C182" s="29">
        <v>15700000</v>
      </c>
      <c r="D182" s="36">
        <f t="shared" si="6"/>
        <v>15700</v>
      </c>
      <c r="E182" s="29">
        <v>3503166.53</v>
      </c>
      <c r="F182" s="36">
        <f t="shared" si="7"/>
        <v>3503.16653</v>
      </c>
      <c r="G182" s="36">
        <f t="shared" si="8"/>
        <v>22.313162611464968</v>
      </c>
      <c r="H182" s="3"/>
    </row>
    <row r="183" spans="1:8" x14ac:dyDescent="0.25">
      <c r="A183" s="32" t="s">
        <v>387</v>
      </c>
      <c r="B183" s="33" t="s">
        <v>552</v>
      </c>
      <c r="C183" s="29">
        <v>12085700</v>
      </c>
      <c r="D183" s="36">
        <f t="shared" si="6"/>
        <v>12085.7</v>
      </c>
      <c r="E183" s="29">
        <v>2814028.43</v>
      </c>
      <c r="F183" s="36">
        <f t="shared" si="7"/>
        <v>2814.0284300000003</v>
      </c>
      <c r="G183" s="36">
        <f t="shared" si="8"/>
        <v>23.28395070206939</v>
      </c>
      <c r="H183" s="3"/>
    </row>
    <row r="184" spans="1:8" ht="25.5" customHeight="1" x14ac:dyDescent="0.25">
      <c r="A184" s="32" t="s">
        <v>391</v>
      </c>
      <c r="B184" s="33" t="s">
        <v>553</v>
      </c>
      <c r="C184" s="29">
        <v>3614300</v>
      </c>
      <c r="D184" s="36">
        <f t="shared" si="6"/>
        <v>3614.3</v>
      </c>
      <c r="E184" s="29">
        <v>689138.1</v>
      </c>
      <c r="F184" s="36">
        <f t="shared" si="7"/>
        <v>689.13810000000001</v>
      </c>
      <c r="G184" s="36">
        <f t="shared" si="8"/>
        <v>19.066986691752206</v>
      </c>
      <c r="H184" s="3"/>
    </row>
    <row r="185" spans="1:8" ht="24.75" x14ac:dyDescent="0.25">
      <c r="A185" s="32" t="s">
        <v>350</v>
      </c>
      <c r="B185" s="33" t="s">
        <v>554</v>
      </c>
      <c r="C185" s="29">
        <v>100000</v>
      </c>
      <c r="D185" s="36">
        <f t="shared" si="6"/>
        <v>100</v>
      </c>
      <c r="E185" s="29" t="s">
        <v>12</v>
      </c>
      <c r="F185" s="29" t="s">
        <v>12</v>
      </c>
      <c r="G185" s="29" t="s">
        <v>12</v>
      </c>
      <c r="H185" s="3"/>
    </row>
    <row r="186" spans="1:8" ht="24.75" x14ac:dyDescent="0.25">
      <c r="A186" s="32" t="s">
        <v>352</v>
      </c>
      <c r="B186" s="33" t="s">
        <v>555</v>
      </c>
      <c r="C186" s="29">
        <v>100000</v>
      </c>
      <c r="D186" s="36">
        <f t="shared" si="6"/>
        <v>100</v>
      </c>
      <c r="E186" s="29" t="s">
        <v>12</v>
      </c>
      <c r="F186" s="29" t="s">
        <v>12</v>
      </c>
      <c r="G186" s="29" t="s">
        <v>12</v>
      </c>
      <c r="H186" s="3"/>
    </row>
    <row r="187" spans="1:8" x14ac:dyDescent="0.25">
      <c r="A187" s="32" t="s">
        <v>354</v>
      </c>
      <c r="B187" s="33" t="s">
        <v>556</v>
      </c>
      <c r="C187" s="29">
        <v>100000</v>
      </c>
      <c r="D187" s="36">
        <f t="shared" si="6"/>
        <v>100</v>
      </c>
      <c r="E187" s="29" t="s">
        <v>12</v>
      </c>
      <c r="F187" s="29" t="s">
        <v>12</v>
      </c>
      <c r="G187" s="29" t="s">
        <v>12</v>
      </c>
      <c r="H187" s="3"/>
    </row>
    <row r="188" spans="1:8" ht="24.75" x14ac:dyDescent="0.25">
      <c r="A188" s="32" t="s">
        <v>501</v>
      </c>
      <c r="B188" s="33" t="s">
        <v>557</v>
      </c>
      <c r="C188" s="29">
        <v>50907166.600000001</v>
      </c>
      <c r="D188" s="36">
        <f t="shared" si="6"/>
        <v>50907.166600000004</v>
      </c>
      <c r="E188" s="29">
        <v>12697461.189999999</v>
      </c>
      <c r="F188" s="36">
        <f t="shared" si="7"/>
        <v>12697.46119</v>
      </c>
      <c r="G188" s="36">
        <f t="shared" si="8"/>
        <v>24.942384418621323</v>
      </c>
      <c r="H188" s="3"/>
    </row>
    <row r="189" spans="1:8" x14ac:dyDescent="0.25">
      <c r="A189" s="32" t="s">
        <v>503</v>
      </c>
      <c r="B189" s="33" t="s">
        <v>558</v>
      </c>
      <c r="C189" s="29">
        <v>50907166.600000001</v>
      </c>
      <c r="D189" s="36">
        <f t="shared" si="6"/>
        <v>50907.166600000004</v>
      </c>
      <c r="E189" s="29">
        <v>12697461.189999999</v>
      </c>
      <c r="F189" s="36">
        <f t="shared" si="7"/>
        <v>12697.46119</v>
      </c>
      <c r="G189" s="36">
        <f t="shared" si="8"/>
        <v>24.942384418621323</v>
      </c>
      <c r="H189" s="3"/>
    </row>
    <row r="190" spans="1:8" ht="36.75" x14ac:dyDescent="0.25">
      <c r="A190" s="32" t="s">
        <v>505</v>
      </c>
      <c r="B190" s="33" t="s">
        <v>559</v>
      </c>
      <c r="C190" s="29">
        <v>50715997.409999996</v>
      </c>
      <c r="D190" s="36">
        <f t="shared" si="6"/>
        <v>50715.997409999996</v>
      </c>
      <c r="E190" s="29">
        <v>12506292</v>
      </c>
      <c r="F190" s="36">
        <f t="shared" si="7"/>
        <v>12506.291999999999</v>
      </c>
      <c r="G190" s="36">
        <f t="shared" si="8"/>
        <v>24.659461784604584</v>
      </c>
      <c r="H190" s="3"/>
    </row>
    <row r="191" spans="1:8" x14ac:dyDescent="0.25">
      <c r="A191" s="32" t="s">
        <v>507</v>
      </c>
      <c r="B191" s="33" t="s">
        <v>560</v>
      </c>
      <c r="C191" s="29">
        <v>191169.19</v>
      </c>
      <c r="D191" s="36">
        <f t="shared" si="6"/>
        <v>191.16919000000001</v>
      </c>
      <c r="E191" s="29">
        <v>191169.19</v>
      </c>
      <c r="F191" s="36">
        <f t="shared" si="7"/>
        <v>191.16919000000001</v>
      </c>
      <c r="G191" s="36">
        <f t="shared" si="8"/>
        <v>100</v>
      </c>
      <c r="H191" s="3"/>
    </row>
    <row r="192" spans="1:8" x14ac:dyDescent="0.25">
      <c r="A192" s="32" t="s">
        <v>561</v>
      </c>
      <c r="B192" s="33" t="s">
        <v>562</v>
      </c>
      <c r="C192" s="29">
        <v>30895920</v>
      </c>
      <c r="D192" s="36">
        <f t="shared" si="6"/>
        <v>30895.919999999998</v>
      </c>
      <c r="E192" s="29">
        <v>11038692.33</v>
      </c>
      <c r="F192" s="36">
        <f t="shared" si="7"/>
        <v>11038.69233</v>
      </c>
      <c r="G192" s="36">
        <f t="shared" si="8"/>
        <v>35.728640966185829</v>
      </c>
      <c r="H192" s="3"/>
    </row>
    <row r="193" spans="1:8" x14ac:dyDescent="0.25">
      <c r="A193" s="32" t="s">
        <v>563</v>
      </c>
      <c r="B193" s="33" t="s">
        <v>564</v>
      </c>
      <c r="C193" s="29">
        <v>22359720</v>
      </c>
      <c r="D193" s="36">
        <f t="shared" si="6"/>
        <v>22359.72</v>
      </c>
      <c r="E193" s="29">
        <v>8957026.0600000005</v>
      </c>
      <c r="F193" s="36">
        <f t="shared" si="7"/>
        <v>8957.0260600000001</v>
      </c>
      <c r="G193" s="36">
        <f t="shared" si="8"/>
        <v>40.058757712529491</v>
      </c>
      <c r="H193" s="3"/>
    </row>
    <row r="194" spans="1:8" x14ac:dyDescent="0.25">
      <c r="A194" s="32" t="s">
        <v>403</v>
      </c>
      <c r="B194" s="33" t="s">
        <v>565</v>
      </c>
      <c r="C194" s="29">
        <v>3279320</v>
      </c>
      <c r="D194" s="36">
        <f t="shared" si="6"/>
        <v>3279.32</v>
      </c>
      <c r="E194" s="29">
        <v>2518370</v>
      </c>
      <c r="F194" s="36">
        <f t="shared" si="7"/>
        <v>2518.37</v>
      </c>
      <c r="G194" s="36">
        <f t="shared" si="8"/>
        <v>76.795494187819429</v>
      </c>
      <c r="H194" s="3"/>
    </row>
    <row r="195" spans="1:8" ht="24.75" x14ac:dyDescent="0.25">
      <c r="A195" s="32" t="s">
        <v>566</v>
      </c>
      <c r="B195" s="33" t="s">
        <v>567</v>
      </c>
      <c r="C195" s="29">
        <v>3279320</v>
      </c>
      <c r="D195" s="36">
        <f t="shared" si="6"/>
        <v>3279.32</v>
      </c>
      <c r="E195" s="29">
        <v>2518370</v>
      </c>
      <c r="F195" s="36">
        <f t="shared" si="7"/>
        <v>2518.37</v>
      </c>
      <c r="G195" s="36">
        <f t="shared" si="8"/>
        <v>76.795494187819429</v>
      </c>
      <c r="H195" s="3"/>
    </row>
    <row r="196" spans="1:8" ht="24.75" x14ac:dyDescent="0.25">
      <c r="A196" s="32" t="s">
        <v>568</v>
      </c>
      <c r="B196" s="33" t="s">
        <v>569</v>
      </c>
      <c r="C196" s="29">
        <v>1034000</v>
      </c>
      <c r="D196" s="36">
        <f t="shared" si="6"/>
        <v>1034</v>
      </c>
      <c r="E196" s="29">
        <v>273050</v>
      </c>
      <c r="F196" s="36">
        <f t="shared" si="7"/>
        <v>273.05</v>
      </c>
      <c r="G196" s="36">
        <f t="shared" si="8"/>
        <v>26.40715667311412</v>
      </c>
      <c r="H196" s="3"/>
    </row>
    <row r="197" spans="1:8" x14ac:dyDescent="0.25">
      <c r="A197" s="32" t="s">
        <v>570</v>
      </c>
      <c r="B197" s="33" t="s">
        <v>571</v>
      </c>
      <c r="C197" s="29">
        <v>2245320</v>
      </c>
      <c r="D197" s="36">
        <f t="shared" si="6"/>
        <v>2245.3200000000002</v>
      </c>
      <c r="E197" s="29">
        <v>2245320</v>
      </c>
      <c r="F197" s="36">
        <f t="shared" si="7"/>
        <v>2245.3200000000002</v>
      </c>
      <c r="G197" s="36">
        <f t="shared" si="8"/>
        <v>100</v>
      </c>
      <c r="H197" s="3"/>
    </row>
    <row r="198" spans="1:8" ht="24.75" x14ac:dyDescent="0.25">
      <c r="A198" s="32" t="s">
        <v>501</v>
      </c>
      <c r="B198" s="33" t="s">
        <v>572</v>
      </c>
      <c r="C198" s="29">
        <v>18260900</v>
      </c>
      <c r="D198" s="36">
        <f t="shared" si="6"/>
        <v>18260.900000000001</v>
      </c>
      <c r="E198" s="29">
        <v>6376224</v>
      </c>
      <c r="F198" s="36">
        <f t="shared" si="7"/>
        <v>6376.2240000000002</v>
      </c>
      <c r="G198" s="36">
        <f t="shared" si="8"/>
        <v>34.917358947258897</v>
      </c>
      <c r="H198" s="3"/>
    </row>
    <row r="199" spans="1:8" x14ac:dyDescent="0.25">
      <c r="A199" s="32" t="s">
        <v>503</v>
      </c>
      <c r="B199" s="33" t="s">
        <v>573</v>
      </c>
      <c r="C199" s="29">
        <v>18260900</v>
      </c>
      <c r="D199" s="36">
        <f t="shared" si="6"/>
        <v>18260.900000000001</v>
      </c>
      <c r="E199" s="29">
        <v>6376224</v>
      </c>
      <c r="F199" s="36">
        <f t="shared" si="7"/>
        <v>6376.2240000000002</v>
      </c>
      <c r="G199" s="36">
        <f t="shared" si="8"/>
        <v>34.917358947258897</v>
      </c>
      <c r="H199" s="3"/>
    </row>
    <row r="200" spans="1:8" ht="36.75" x14ac:dyDescent="0.25">
      <c r="A200" s="32" t="s">
        <v>505</v>
      </c>
      <c r="B200" s="33" t="s">
        <v>574</v>
      </c>
      <c r="C200" s="29">
        <v>2889900</v>
      </c>
      <c r="D200" s="36">
        <f t="shared" si="6"/>
        <v>2889.9</v>
      </c>
      <c r="E200" s="29">
        <v>721800</v>
      </c>
      <c r="F200" s="36">
        <f t="shared" si="7"/>
        <v>721.8</v>
      </c>
      <c r="G200" s="36">
        <f t="shared" si="8"/>
        <v>24.976642790407972</v>
      </c>
      <c r="H200" s="3"/>
    </row>
    <row r="201" spans="1:8" x14ac:dyDescent="0.25">
      <c r="A201" s="32" t="s">
        <v>507</v>
      </c>
      <c r="B201" s="33" t="s">
        <v>575</v>
      </c>
      <c r="C201" s="29">
        <v>15371000</v>
      </c>
      <c r="D201" s="36">
        <f t="shared" si="6"/>
        <v>15371</v>
      </c>
      <c r="E201" s="29">
        <v>5654424</v>
      </c>
      <c r="F201" s="36">
        <f t="shared" si="7"/>
        <v>5654.424</v>
      </c>
      <c r="G201" s="36">
        <f t="shared" si="8"/>
        <v>36.786311886019121</v>
      </c>
      <c r="H201" s="3"/>
    </row>
    <row r="202" spans="1:8" x14ac:dyDescent="0.25">
      <c r="A202" s="32" t="s">
        <v>337</v>
      </c>
      <c r="B202" s="33" t="s">
        <v>576</v>
      </c>
      <c r="C202" s="29">
        <v>819500</v>
      </c>
      <c r="D202" s="36">
        <f t="shared" ref="D202:D235" si="9">C202/1000</f>
        <v>819.5</v>
      </c>
      <c r="E202" s="29">
        <v>62432.06</v>
      </c>
      <c r="F202" s="36">
        <f t="shared" ref="F202:F235" si="10">E202/1000</f>
        <v>62.43206</v>
      </c>
      <c r="G202" s="36">
        <f t="shared" ref="G202:G235" si="11">F202/D202*100</f>
        <v>7.6183111653447222</v>
      </c>
      <c r="H202" s="3"/>
    </row>
    <row r="203" spans="1:8" ht="36.75" x14ac:dyDescent="0.25">
      <c r="A203" s="32" t="s">
        <v>577</v>
      </c>
      <c r="B203" s="33" t="s">
        <v>578</v>
      </c>
      <c r="C203" s="29">
        <v>819500</v>
      </c>
      <c r="D203" s="36">
        <f t="shared" si="9"/>
        <v>819.5</v>
      </c>
      <c r="E203" s="29">
        <v>62432.06</v>
      </c>
      <c r="F203" s="36">
        <f t="shared" si="10"/>
        <v>62.43206</v>
      </c>
      <c r="G203" s="36">
        <f t="shared" si="11"/>
        <v>7.6183111653447222</v>
      </c>
      <c r="H203" s="3"/>
    </row>
    <row r="204" spans="1:8" ht="37.5" customHeight="1" x14ac:dyDescent="0.25">
      <c r="A204" s="32" t="s">
        <v>579</v>
      </c>
      <c r="B204" s="33" t="s">
        <v>580</v>
      </c>
      <c r="C204" s="29">
        <v>819500</v>
      </c>
      <c r="D204" s="36">
        <f t="shared" si="9"/>
        <v>819.5</v>
      </c>
      <c r="E204" s="29">
        <v>62432.06</v>
      </c>
      <c r="F204" s="36">
        <f t="shared" si="10"/>
        <v>62.43206</v>
      </c>
      <c r="G204" s="36">
        <f t="shared" si="11"/>
        <v>7.6183111653447222</v>
      </c>
      <c r="H204" s="3"/>
    </row>
    <row r="205" spans="1:8" x14ac:dyDescent="0.25">
      <c r="A205" s="32" t="s">
        <v>581</v>
      </c>
      <c r="B205" s="33" t="s">
        <v>582</v>
      </c>
      <c r="C205" s="29">
        <v>5690600</v>
      </c>
      <c r="D205" s="36">
        <f t="shared" si="9"/>
        <v>5690.6</v>
      </c>
      <c r="E205" s="29">
        <v>1439877.32</v>
      </c>
      <c r="F205" s="36">
        <f t="shared" si="10"/>
        <v>1439.8773200000001</v>
      </c>
      <c r="G205" s="36">
        <f t="shared" si="11"/>
        <v>25.302732927986504</v>
      </c>
      <c r="H205" s="3"/>
    </row>
    <row r="206" spans="1:8" x14ac:dyDescent="0.25">
      <c r="A206" s="32" t="s">
        <v>403</v>
      </c>
      <c r="B206" s="33" t="s">
        <v>583</v>
      </c>
      <c r="C206" s="29">
        <v>4463600</v>
      </c>
      <c r="D206" s="36">
        <f t="shared" si="9"/>
        <v>4463.6000000000004</v>
      </c>
      <c r="E206" s="29">
        <v>1100077.32</v>
      </c>
      <c r="F206" s="36">
        <f t="shared" si="10"/>
        <v>1100.0773200000001</v>
      </c>
      <c r="G206" s="36">
        <f t="shared" si="11"/>
        <v>24.645517519490994</v>
      </c>
      <c r="H206" s="3"/>
    </row>
    <row r="207" spans="1:8" x14ac:dyDescent="0.25">
      <c r="A207" s="32" t="s">
        <v>584</v>
      </c>
      <c r="B207" s="33" t="s">
        <v>585</v>
      </c>
      <c r="C207" s="29">
        <v>4463600</v>
      </c>
      <c r="D207" s="36">
        <f t="shared" si="9"/>
        <v>4463.6000000000004</v>
      </c>
      <c r="E207" s="29">
        <v>1100077.32</v>
      </c>
      <c r="F207" s="36">
        <f t="shared" si="10"/>
        <v>1100.0773200000001</v>
      </c>
      <c r="G207" s="36">
        <f t="shared" si="11"/>
        <v>24.645517519490994</v>
      </c>
      <c r="H207" s="3"/>
    </row>
    <row r="208" spans="1:8" ht="24.75" x14ac:dyDescent="0.25">
      <c r="A208" s="32" t="s">
        <v>586</v>
      </c>
      <c r="B208" s="33" t="s">
        <v>587</v>
      </c>
      <c r="C208" s="29">
        <v>4463600</v>
      </c>
      <c r="D208" s="36">
        <f t="shared" si="9"/>
        <v>4463.6000000000004</v>
      </c>
      <c r="E208" s="29">
        <v>1100077.32</v>
      </c>
      <c r="F208" s="36">
        <f t="shared" si="10"/>
        <v>1100.0773200000001</v>
      </c>
      <c r="G208" s="36">
        <f t="shared" si="11"/>
        <v>24.645517519490994</v>
      </c>
      <c r="H208" s="3"/>
    </row>
    <row r="209" spans="1:8" ht="24.75" x14ac:dyDescent="0.25">
      <c r="A209" s="32" t="s">
        <v>501</v>
      </c>
      <c r="B209" s="33" t="s">
        <v>588</v>
      </c>
      <c r="C209" s="29">
        <v>1227000</v>
      </c>
      <c r="D209" s="36">
        <f t="shared" si="9"/>
        <v>1227</v>
      </c>
      <c r="E209" s="29">
        <v>339800</v>
      </c>
      <c r="F209" s="36">
        <f t="shared" si="10"/>
        <v>339.8</v>
      </c>
      <c r="G209" s="36">
        <f t="shared" si="11"/>
        <v>27.693561532192341</v>
      </c>
      <c r="H209" s="3"/>
    </row>
    <row r="210" spans="1:8" x14ac:dyDescent="0.25">
      <c r="A210" s="32" t="s">
        <v>503</v>
      </c>
      <c r="B210" s="33" t="s">
        <v>589</v>
      </c>
      <c r="C210" s="29">
        <v>1227000</v>
      </c>
      <c r="D210" s="36">
        <f t="shared" si="9"/>
        <v>1227</v>
      </c>
      <c r="E210" s="29">
        <v>339800</v>
      </c>
      <c r="F210" s="36">
        <f t="shared" si="10"/>
        <v>339.8</v>
      </c>
      <c r="G210" s="36">
        <f t="shared" si="11"/>
        <v>27.693561532192341</v>
      </c>
      <c r="H210" s="3"/>
    </row>
    <row r="211" spans="1:8" x14ac:dyDescent="0.25">
      <c r="A211" s="32" t="s">
        <v>507</v>
      </c>
      <c r="B211" s="33" t="s">
        <v>590</v>
      </c>
      <c r="C211" s="29">
        <v>1227000</v>
      </c>
      <c r="D211" s="36">
        <f t="shared" si="9"/>
        <v>1227</v>
      </c>
      <c r="E211" s="29">
        <v>339800</v>
      </c>
      <c r="F211" s="36">
        <f t="shared" si="10"/>
        <v>339.8</v>
      </c>
      <c r="G211" s="36">
        <f t="shared" si="11"/>
        <v>27.693561532192341</v>
      </c>
      <c r="H211" s="3"/>
    </row>
    <row r="212" spans="1:8" x14ac:dyDescent="0.25">
      <c r="A212" s="32" t="s">
        <v>591</v>
      </c>
      <c r="B212" s="33" t="s">
        <v>592</v>
      </c>
      <c r="C212" s="29">
        <v>2845600</v>
      </c>
      <c r="D212" s="36">
        <f t="shared" si="9"/>
        <v>2845.6</v>
      </c>
      <c r="E212" s="29">
        <v>641788.94999999995</v>
      </c>
      <c r="F212" s="36">
        <f t="shared" si="10"/>
        <v>641.78895</v>
      </c>
      <c r="G212" s="36">
        <f t="shared" si="11"/>
        <v>22.5537303204948</v>
      </c>
      <c r="H212" s="3"/>
    </row>
    <row r="213" spans="1:8" ht="48.75" x14ac:dyDescent="0.25">
      <c r="A213" s="32" t="s">
        <v>318</v>
      </c>
      <c r="B213" s="33" t="s">
        <v>593</v>
      </c>
      <c r="C213" s="29">
        <v>2505000</v>
      </c>
      <c r="D213" s="36">
        <f t="shared" si="9"/>
        <v>2505</v>
      </c>
      <c r="E213" s="29">
        <v>621532.34</v>
      </c>
      <c r="F213" s="36">
        <f t="shared" si="10"/>
        <v>621.53233999999998</v>
      </c>
      <c r="G213" s="36">
        <f t="shared" si="11"/>
        <v>24.811670259481037</v>
      </c>
      <c r="H213" s="3"/>
    </row>
    <row r="214" spans="1:8" ht="24.75" x14ac:dyDescent="0.25">
      <c r="A214" s="32" t="s">
        <v>320</v>
      </c>
      <c r="B214" s="33" t="s">
        <v>594</v>
      </c>
      <c r="C214" s="29">
        <v>2505000</v>
      </c>
      <c r="D214" s="36">
        <f t="shared" si="9"/>
        <v>2505</v>
      </c>
      <c r="E214" s="29">
        <v>621532.34</v>
      </c>
      <c r="F214" s="36">
        <f t="shared" si="10"/>
        <v>621.53233999999998</v>
      </c>
      <c r="G214" s="36">
        <f t="shared" si="11"/>
        <v>24.811670259481037</v>
      </c>
      <c r="H214" s="3"/>
    </row>
    <row r="215" spans="1:8" x14ac:dyDescent="0.25">
      <c r="A215" s="32" t="s">
        <v>322</v>
      </c>
      <c r="B215" s="33" t="s">
        <v>595</v>
      </c>
      <c r="C215" s="29">
        <v>1647500</v>
      </c>
      <c r="D215" s="36">
        <f t="shared" si="9"/>
        <v>1647.5</v>
      </c>
      <c r="E215" s="29">
        <v>382436.87</v>
      </c>
      <c r="F215" s="36">
        <f t="shared" si="10"/>
        <v>382.43687</v>
      </c>
      <c r="G215" s="36">
        <f t="shared" si="11"/>
        <v>23.213163581183611</v>
      </c>
      <c r="H215" s="3"/>
    </row>
    <row r="216" spans="1:8" ht="24.75" x14ac:dyDescent="0.25">
      <c r="A216" s="32" t="s">
        <v>324</v>
      </c>
      <c r="B216" s="33" t="s">
        <v>596</v>
      </c>
      <c r="C216" s="29">
        <v>360075.55</v>
      </c>
      <c r="D216" s="36">
        <f t="shared" si="9"/>
        <v>360.07554999999996</v>
      </c>
      <c r="E216" s="29">
        <v>158578.5</v>
      </c>
      <c r="F216" s="36">
        <f t="shared" si="10"/>
        <v>158.57849999999999</v>
      </c>
      <c r="G216" s="36">
        <f t="shared" si="11"/>
        <v>44.04034097844189</v>
      </c>
      <c r="H216" s="3"/>
    </row>
    <row r="217" spans="1:8" ht="36.75" x14ac:dyDescent="0.25">
      <c r="A217" s="32" t="s">
        <v>326</v>
      </c>
      <c r="B217" s="33" t="s">
        <v>597</v>
      </c>
      <c r="C217" s="29">
        <v>497424.45</v>
      </c>
      <c r="D217" s="36">
        <f t="shared" si="9"/>
        <v>497.42445000000004</v>
      </c>
      <c r="E217" s="29">
        <v>80516.97</v>
      </c>
      <c r="F217" s="36">
        <f t="shared" si="10"/>
        <v>80.516970000000001</v>
      </c>
      <c r="G217" s="36">
        <f t="shared" si="11"/>
        <v>16.186773689954322</v>
      </c>
      <c r="H217" s="3"/>
    </row>
    <row r="218" spans="1:8" ht="24.75" x14ac:dyDescent="0.25">
      <c r="A218" s="32" t="s">
        <v>350</v>
      </c>
      <c r="B218" s="33" t="s">
        <v>598</v>
      </c>
      <c r="C218" s="29">
        <v>90600</v>
      </c>
      <c r="D218" s="36">
        <f t="shared" si="9"/>
        <v>90.6</v>
      </c>
      <c r="E218" s="29">
        <v>20256.61</v>
      </c>
      <c r="F218" s="36">
        <f t="shared" si="10"/>
        <v>20.256610000000002</v>
      </c>
      <c r="G218" s="36">
        <f t="shared" si="11"/>
        <v>22.358289183222961</v>
      </c>
      <c r="H218" s="3"/>
    </row>
    <row r="219" spans="1:8" ht="24.75" x14ac:dyDescent="0.25">
      <c r="A219" s="32" t="s">
        <v>352</v>
      </c>
      <c r="B219" s="33" t="s">
        <v>599</v>
      </c>
      <c r="C219" s="29">
        <v>90600</v>
      </c>
      <c r="D219" s="36">
        <f t="shared" si="9"/>
        <v>90.6</v>
      </c>
      <c r="E219" s="29">
        <v>20256.61</v>
      </c>
      <c r="F219" s="36">
        <f t="shared" si="10"/>
        <v>20.256610000000002</v>
      </c>
      <c r="G219" s="36">
        <f t="shared" si="11"/>
        <v>22.358289183222961</v>
      </c>
      <c r="H219" s="3"/>
    </row>
    <row r="220" spans="1:8" x14ac:dyDescent="0.25">
      <c r="A220" s="32" t="s">
        <v>354</v>
      </c>
      <c r="B220" s="33" t="s">
        <v>600</v>
      </c>
      <c r="C220" s="29">
        <v>90600</v>
      </c>
      <c r="D220" s="36">
        <f t="shared" si="9"/>
        <v>90.6</v>
      </c>
      <c r="E220" s="29">
        <v>20256.61</v>
      </c>
      <c r="F220" s="36">
        <f t="shared" si="10"/>
        <v>20.256610000000002</v>
      </c>
      <c r="G220" s="36">
        <f t="shared" si="11"/>
        <v>22.358289183222961</v>
      </c>
      <c r="H220" s="3"/>
    </row>
    <row r="221" spans="1:8" ht="24.75" x14ac:dyDescent="0.25">
      <c r="A221" s="32" t="s">
        <v>501</v>
      </c>
      <c r="B221" s="33" t="s">
        <v>601</v>
      </c>
      <c r="C221" s="29">
        <v>250000</v>
      </c>
      <c r="D221" s="36">
        <f t="shared" si="9"/>
        <v>250</v>
      </c>
      <c r="E221" s="29" t="s">
        <v>12</v>
      </c>
      <c r="F221" s="29" t="s">
        <v>12</v>
      </c>
      <c r="G221" s="29" t="s">
        <v>12</v>
      </c>
      <c r="H221" s="3"/>
    </row>
    <row r="222" spans="1:8" ht="41.25" customHeight="1" x14ac:dyDescent="0.25">
      <c r="A222" s="32" t="s">
        <v>602</v>
      </c>
      <c r="B222" s="33" t="s">
        <v>603</v>
      </c>
      <c r="C222" s="29">
        <v>250000</v>
      </c>
      <c r="D222" s="36">
        <f t="shared" si="9"/>
        <v>250</v>
      </c>
      <c r="E222" s="29" t="s">
        <v>12</v>
      </c>
      <c r="F222" s="29" t="s">
        <v>12</v>
      </c>
      <c r="G222" s="29" t="s">
        <v>12</v>
      </c>
      <c r="H222" s="3"/>
    </row>
    <row r="223" spans="1:8" ht="24.75" x14ac:dyDescent="0.25">
      <c r="A223" s="32" t="s">
        <v>604</v>
      </c>
      <c r="B223" s="33" t="s">
        <v>605</v>
      </c>
      <c r="C223" s="29">
        <v>250000</v>
      </c>
      <c r="D223" s="36">
        <f t="shared" si="9"/>
        <v>250</v>
      </c>
      <c r="E223" s="29" t="s">
        <v>12</v>
      </c>
      <c r="F223" s="29" t="s">
        <v>12</v>
      </c>
      <c r="G223" s="29" t="s">
        <v>12</v>
      </c>
      <c r="H223" s="3"/>
    </row>
    <row r="224" spans="1:8" x14ac:dyDescent="0.25">
      <c r="A224" s="32" t="s">
        <v>606</v>
      </c>
      <c r="B224" s="33" t="s">
        <v>607</v>
      </c>
      <c r="C224" s="29">
        <v>554000</v>
      </c>
      <c r="D224" s="36">
        <f t="shared" si="9"/>
        <v>554</v>
      </c>
      <c r="E224" s="29">
        <v>128174.7</v>
      </c>
      <c r="F224" s="36">
        <f t="shared" si="10"/>
        <v>128.1747</v>
      </c>
      <c r="G224" s="36">
        <f t="shared" si="11"/>
        <v>23.136227436823102</v>
      </c>
      <c r="H224" s="3"/>
    </row>
    <row r="225" spans="1:8" x14ac:dyDescent="0.25">
      <c r="A225" s="32" t="s">
        <v>608</v>
      </c>
      <c r="B225" s="33" t="s">
        <v>609</v>
      </c>
      <c r="C225" s="29">
        <v>554000</v>
      </c>
      <c r="D225" s="36">
        <f t="shared" si="9"/>
        <v>554</v>
      </c>
      <c r="E225" s="29">
        <v>128174.7</v>
      </c>
      <c r="F225" s="36">
        <f t="shared" si="10"/>
        <v>128.1747</v>
      </c>
      <c r="G225" s="36">
        <f t="shared" si="11"/>
        <v>23.136227436823102</v>
      </c>
      <c r="H225" s="3"/>
    </row>
    <row r="226" spans="1:8" ht="48.75" x14ac:dyDescent="0.25">
      <c r="A226" s="32" t="s">
        <v>318</v>
      </c>
      <c r="B226" s="33" t="s">
        <v>610</v>
      </c>
      <c r="C226" s="29">
        <v>10000</v>
      </c>
      <c r="D226" s="36">
        <f t="shared" si="9"/>
        <v>10</v>
      </c>
      <c r="E226" s="29" t="s">
        <v>12</v>
      </c>
      <c r="F226" s="29" t="s">
        <v>12</v>
      </c>
      <c r="G226" s="29" t="s">
        <v>12</v>
      </c>
      <c r="H226" s="3"/>
    </row>
    <row r="227" spans="1:8" ht="24.75" x14ac:dyDescent="0.25">
      <c r="A227" s="32" t="s">
        <v>320</v>
      </c>
      <c r="B227" s="33" t="s">
        <v>611</v>
      </c>
      <c r="C227" s="29">
        <v>10000</v>
      </c>
      <c r="D227" s="36">
        <f t="shared" si="9"/>
        <v>10</v>
      </c>
      <c r="E227" s="29" t="s">
        <v>12</v>
      </c>
      <c r="F227" s="29" t="s">
        <v>12</v>
      </c>
      <c r="G227" s="29" t="s">
        <v>12</v>
      </c>
      <c r="H227" s="3"/>
    </row>
    <row r="228" spans="1:8" ht="24.75" x14ac:dyDescent="0.25">
      <c r="A228" s="32" t="s">
        <v>334</v>
      </c>
      <c r="B228" s="33" t="s">
        <v>612</v>
      </c>
      <c r="C228" s="29">
        <v>10000</v>
      </c>
      <c r="D228" s="36">
        <f t="shared" si="9"/>
        <v>10</v>
      </c>
      <c r="E228" s="29" t="s">
        <v>12</v>
      </c>
      <c r="F228" s="29" t="s">
        <v>12</v>
      </c>
      <c r="G228" s="29" t="s">
        <v>12</v>
      </c>
      <c r="H228" s="3"/>
    </row>
    <row r="229" spans="1:8" ht="24.75" x14ac:dyDescent="0.25">
      <c r="A229" s="32" t="s">
        <v>350</v>
      </c>
      <c r="B229" s="33" t="s">
        <v>613</v>
      </c>
      <c r="C229" s="29">
        <v>459000</v>
      </c>
      <c r="D229" s="36">
        <f t="shared" si="9"/>
        <v>459</v>
      </c>
      <c r="E229" s="29">
        <v>89674.7</v>
      </c>
      <c r="F229" s="36">
        <f t="shared" si="10"/>
        <v>89.674700000000001</v>
      </c>
      <c r="G229" s="36">
        <f t="shared" si="11"/>
        <v>19.536971677559915</v>
      </c>
      <c r="H229" s="3"/>
    </row>
    <row r="230" spans="1:8" ht="24.75" x14ac:dyDescent="0.25">
      <c r="A230" s="32" t="s">
        <v>352</v>
      </c>
      <c r="B230" s="33" t="s">
        <v>614</v>
      </c>
      <c r="C230" s="29">
        <v>459000</v>
      </c>
      <c r="D230" s="36">
        <f t="shared" si="9"/>
        <v>459</v>
      </c>
      <c r="E230" s="29">
        <v>89674.7</v>
      </c>
      <c r="F230" s="36">
        <f t="shared" si="10"/>
        <v>89.674700000000001</v>
      </c>
      <c r="G230" s="36">
        <f t="shared" si="11"/>
        <v>19.536971677559915</v>
      </c>
      <c r="H230" s="3"/>
    </row>
    <row r="231" spans="1:8" x14ac:dyDescent="0.25">
      <c r="A231" s="32" t="s">
        <v>354</v>
      </c>
      <c r="B231" s="33" t="s">
        <v>615</v>
      </c>
      <c r="C231" s="29">
        <v>459000</v>
      </c>
      <c r="D231" s="36">
        <f t="shared" si="9"/>
        <v>459</v>
      </c>
      <c r="E231" s="29">
        <v>89674.7</v>
      </c>
      <c r="F231" s="36">
        <f t="shared" si="10"/>
        <v>89.674700000000001</v>
      </c>
      <c r="G231" s="36">
        <f t="shared" si="11"/>
        <v>19.536971677559915</v>
      </c>
      <c r="H231" s="3"/>
    </row>
    <row r="232" spans="1:8" x14ac:dyDescent="0.25">
      <c r="A232" s="32" t="s">
        <v>403</v>
      </c>
      <c r="B232" s="33" t="s">
        <v>616</v>
      </c>
      <c r="C232" s="29">
        <v>85000</v>
      </c>
      <c r="D232" s="36">
        <f t="shared" si="9"/>
        <v>85</v>
      </c>
      <c r="E232" s="29">
        <v>38500</v>
      </c>
      <c r="F232" s="36">
        <f t="shared" si="10"/>
        <v>38.5</v>
      </c>
      <c r="G232" s="36">
        <f t="shared" si="11"/>
        <v>45.294117647058826</v>
      </c>
      <c r="H232" s="3"/>
    </row>
    <row r="233" spans="1:8" x14ac:dyDescent="0.25">
      <c r="A233" s="32" t="s">
        <v>405</v>
      </c>
      <c r="B233" s="33" t="s">
        <v>617</v>
      </c>
      <c r="C233" s="29">
        <v>85000</v>
      </c>
      <c r="D233" s="36">
        <f t="shared" si="9"/>
        <v>85</v>
      </c>
      <c r="E233" s="29">
        <v>38500</v>
      </c>
      <c r="F233" s="36">
        <f t="shared" si="10"/>
        <v>38.5</v>
      </c>
      <c r="G233" s="36">
        <f t="shared" si="11"/>
        <v>45.294117647058826</v>
      </c>
      <c r="H233" s="3"/>
    </row>
    <row r="234" spans="1:8" ht="12.95" customHeight="1" x14ac:dyDescent="0.25">
      <c r="A234" s="23"/>
      <c r="B234" s="24"/>
      <c r="C234" s="24"/>
      <c r="D234" s="22"/>
      <c r="E234" s="24"/>
      <c r="F234" s="22"/>
      <c r="G234" s="22"/>
      <c r="H234" s="3"/>
    </row>
    <row r="235" spans="1:8" ht="25.5" customHeight="1" x14ac:dyDescent="0.25">
      <c r="A235" s="37" t="s">
        <v>618</v>
      </c>
      <c r="B235" s="38" t="s">
        <v>11</v>
      </c>
      <c r="C235" s="39">
        <v>-24211700</v>
      </c>
      <c r="D235" s="36">
        <f t="shared" si="9"/>
        <v>-24211.7</v>
      </c>
      <c r="E235" s="39">
        <v>-1465505.41</v>
      </c>
      <c r="F235" s="36">
        <f t="shared" si="10"/>
        <v>-1465.50541</v>
      </c>
      <c r="G235" s="36">
        <f t="shared" si="11"/>
        <v>6.0528810864168978</v>
      </c>
      <c r="H235" s="3"/>
    </row>
    <row r="236" spans="1:8" ht="12.95" customHeight="1" x14ac:dyDescent="0.25">
      <c r="A236" s="2"/>
      <c r="B236" s="21"/>
      <c r="C236" s="17"/>
      <c r="D236" s="17"/>
      <c r="E236" s="17"/>
      <c r="F236" s="17"/>
      <c r="G236" s="17"/>
      <c r="H236" s="3"/>
    </row>
    <row r="237" spans="1:8" ht="12.95" customHeight="1" x14ac:dyDescent="0.25">
      <c r="A237" s="4"/>
      <c r="B237" s="4"/>
      <c r="C237" s="7"/>
      <c r="D237" s="7"/>
      <c r="E237" s="7"/>
      <c r="F237" s="7"/>
      <c r="G237" s="2"/>
      <c r="H237" s="3"/>
    </row>
  </sheetData>
  <mergeCells count="8">
    <mergeCell ref="D2:G2"/>
    <mergeCell ref="A4:G4"/>
    <mergeCell ref="A6:A7"/>
    <mergeCell ref="B6:B7"/>
    <mergeCell ref="C6:D7"/>
    <mergeCell ref="E6:E7"/>
    <mergeCell ref="F6:F7"/>
    <mergeCell ref="G6:G7"/>
  </mergeCells>
  <pageMargins left="0.78740157480314965" right="0.59055118110236227" top="0.59055118110236227" bottom="0.39370078740157483" header="0" footer="0"/>
  <pageSetup paperSize="9" scale="64" fitToWidth="2" fitToHeight="0" orientation="portrait" r:id="rId1"/>
  <headerFooter differentFirst="1">
    <oddHeader>&amp;C
 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zoomScaleSheetLayoutView="100" workbookViewId="0">
      <selection activeCell="D2" sqref="D2:G2"/>
    </sheetView>
  </sheetViews>
  <sheetFormatPr defaultColWidth="8.5703125" defaultRowHeight="15" x14ac:dyDescent="0.25"/>
  <cols>
    <col min="1" max="1" width="50.140625" style="1" customWidth="1"/>
    <col min="2" max="2" width="26.28515625" style="1" customWidth="1"/>
    <col min="3" max="3" width="17.5703125" style="1" hidden="1" customWidth="1"/>
    <col min="4" max="4" width="19.5703125" style="1" customWidth="1"/>
    <col min="5" max="5" width="17.5703125" style="1" hidden="1" customWidth="1"/>
    <col min="6" max="6" width="21" style="1" customWidth="1"/>
    <col min="7" max="7" width="20.85546875" style="1" customWidth="1"/>
    <col min="8" max="8" width="8.5703125" style="1" customWidth="1"/>
    <col min="9" max="16384" width="8.5703125" style="1"/>
  </cols>
  <sheetData>
    <row r="1" spans="1:8" ht="18.75" x14ac:dyDescent="0.3">
      <c r="D1" s="71" t="s">
        <v>668</v>
      </c>
      <c r="E1" s="71"/>
      <c r="F1" s="71"/>
      <c r="G1" s="71"/>
    </row>
    <row r="2" spans="1:8" ht="64.5" customHeight="1" x14ac:dyDescent="0.3">
      <c r="A2" s="8"/>
      <c r="B2" s="9"/>
      <c r="C2" s="6"/>
      <c r="D2" s="67" t="s">
        <v>670</v>
      </c>
      <c r="E2" s="67"/>
      <c r="F2" s="67"/>
      <c r="G2" s="67"/>
      <c r="H2" s="3"/>
    </row>
    <row r="3" spans="1:8" ht="10.5" customHeight="1" x14ac:dyDescent="0.25">
      <c r="A3" s="8"/>
      <c r="B3" s="9"/>
      <c r="C3" s="6"/>
      <c r="D3" s="6"/>
      <c r="E3" s="6"/>
      <c r="F3" s="6"/>
      <c r="G3" s="3"/>
      <c r="H3" s="3"/>
    </row>
    <row r="4" spans="1:8" ht="33.75" customHeight="1" x14ac:dyDescent="0.3">
      <c r="A4" s="72" t="s">
        <v>669</v>
      </c>
      <c r="B4" s="73"/>
      <c r="C4" s="73"/>
      <c r="D4" s="73"/>
      <c r="E4" s="73"/>
      <c r="F4" s="73"/>
      <c r="G4" s="73"/>
      <c r="H4" s="3"/>
    </row>
    <row r="5" spans="1:8" ht="14.1" customHeight="1" x14ac:dyDescent="0.25">
      <c r="A5" s="45"/>
      <c r="B5" s="46"/>
      <c r="C5" s="20"/>
      <c r="D5" s="20"/>
      <c r="E5" s="5"/>
      <c r="F5" s="5"/>
      <c r="G5" s="3"/>
      <c r="H5" s="3"/>
    </row>
    <row r="6" spans="1:8" ht="11.45" customHeight="1" x14ac:dyDescent="0.25">
      <c r="A6" s="63" t="s">
        <v>2</v>
      </c>
      <c r="B6" s="63" t="s">
        <v>619</v>
      </c>
      <c r="C6" s="65" t="s">
        <v>664</v>
      </c>
      <c r="D6" s="65"/>
      <c r="E6" s="49"/>
      <c r="F6" s="66" t="s">
        <v>667</v>
      </c>
      <c r="G6" s="66" t="s">
        <v>660</v>
      </c>
      <c r="H6" s="3"/>
    </row>
    <row r="7" spans="1:8" ht="33" customHeight="1" x14ac:dyDescent="0.25">
      <c r="A7" s="70"/>
      <c r="B7" s="70"/>
      <c r="C7" s="65"/>
      <c r="D7" s="65"/>
      <c r="E7" s="50" t="s">
        <v>3</v>
      </c>
      <c r="F7" s="66"/>
      <c r="G7" s="66"/>
      <c r="H7" s="3"/>
    </row>
    <row r="8" spans="1:8" ht="11.45" customHeight="1" x14ac:dyDescent="0.25">
      <c r="A8" s="25" t="s">
        <v>4</v>
      </c>
      <c r="B8" s="25" t="s">
        <v>5</v>
      </c>
      <c r="C8" s="26" t="s">
        <v>7</v>
      </c>
      <c r="D8" s="26" t="s">
        <v>6</v>
      </c>
      <c r="E8" s="26" t="s">
        <v>9</v>
      </c>
      <c r="F8" s="26" t="s">
        <v>7</v>
      </c>
      <c r="G8" s="26" t="s">
        <v>8</v>
      </c>
      <c r="H8" s="3"/>
    </row>
    <row r="9" spans="1:8" ht="19.5" customHeight="1" x14ac:dyDescent="0.25">
      <c r="A9" s="34" t="s">
        <v>620</v>
      </c>
      <c r="B9" s="28" t="s">
        <v>11</v>
      </c>
      <c r="C9" s="29">
        <v>24211700</v>
      </c>
      <c r="D9" s="29">
        <f>C9/1000</f>
        <v>24211.7</v>
      </c>
      <c r="E9" s="29">
        <v>1465505.41</v>
      </c>
      <c r="F9" s="29">
        <f>E9/1000</f>
        <v>1465.50541</v>
      </c>
      <c r="G9" s="51">
        <f>F9/D9*100</f>
        <v>6.0528810864168978</v>
      </c>
      <c r="H9" s="3"/>
    </row>
    <row r="10" spans="1:8" ht="12.75" customHeight="1" x14ac:dyDescent="0.25">
      <c r="A10" s="52" t="s">
        <v>621</v>
      </c>
      <c r="B10" s="31"/>
      <c r="C10" s="31"/>
      <c r="D10" s="29"/>
      <c r="E10" s="31"/>
      <c r="F10" s="29"/>
      <c r="G10" s="51"/>
      <c r="H10" s="3"/>
    </row>
    <row r="11" spans="1:8" ht="14.25" customHeight="1" x14ac:dyDescent="0.25">
      <c r="A11" s="53" t="s">
        <v>622</v>
      </c>
      <c r="B11" s="54" t="s">
        <v>11</v>
      </c>
      <c r="C11" s="36" t="s">
        <v>12</v>
      </c>
      <c r="D11" s="36" t="s">
        <v>12</v>
      </c>
      <c r="E11" s="36">
        <v>55105827.789999999</v>
      </c>
      <c r="F11" s="29">
        <f t="shared" ref="F11:F33" si="0">E11/1000</f>
        <v>55105.827789999996</v>
      </c>
      <c r="G11" s="36" t="s">
        <v>12</v>
      </c>
      <c r="H11" s="3"/>
    </row>
    <row r="12" spans="1:8" ht="12.95" customHeight="1" x14ac:dyDescent="0.25">
      <c r="A12" s="55" t="s">
        <v>623</v>
      </c>
      <c r="B12" s="31"/>
      <c r="C12" s="31"/>
      <c r="D12" s="29"/>
      <c r="E12" s="31"/>
      <c r="F12" s="29">
        <f t="shared" si="0"/>
        <v>0</v>
      </c>
      <c r="G12" s="51"/>
      <c r="H12" s="3"/>
    </row>
    <row r="13" spans="1:8" ht="24.75" x14ac:dyDescent="0.25">
      <c r="A13" s="32" t="s">
        <v>624</v>
      </c>
      <c r="B13" s="54" t="s">
        <v>625</v>
      </c>
      <c r="C13" s="36" t="s">
        <v>12</v>
      </c>
      <c r="D13" s="36" t="s">
        <v>12</v>
      </c>
      <c r="E13" s="36">
        <v>55105827.789999999</v>
      </c>
      <c r="F13" s="29">
        <f t="shared" si="0"/>
        <v>55105.827789999996</v>
      </c>
      <c r="G13" s="36" t="s">
        <v>12</v>
      </c>
      <c r="H13" s="3"/>
    </row>
    <row r="14" spans="1:8" ht="24.75" x14ac:dyDescent="0.25">
      <c r="A14" s="32" t="s">
        <v>626</v>
      </c>
      <c r="B14" s="54" t="s">
        <v>627</v>
      </c>
      <c r="C14" s="36" t="s">
        <v>12</v>
      </c>
      <c r="D14" s="36" t="s">
        <v>12</v>
      </c>
      <c r="E14" s="36">
        <v>55105827.789999999</v>
      </c>
      <c r="F14" s="29">
        <f t="shared" si="0"/>
        <v>55105.827789999996</v>
      </c>
      <c r="G14" s="36" t="s">
        <v>12</v>
      </c>
      <c r="H14" s="3"/>
    </row>
    <row r="15" spans="1:8" ht="60.75" x14ac:dyDescent="0.25">
      <c r="A15" s="32" t="s">
        <v>628</v>
      </c>
      <c r="B15" s="54" t="s">
        <v>629</v>
      </c>
      <c r="C15" s="36" t="s">
        <v>12</v>
      </c>
      <c r="D15" s="36" t="s">
        <v>12</v>
      </c>
      <c r="E15" s="36">
        <v>55105827.789999999</v>
      </c>
      <c r="F15" s="29">
        <f t="shared" si="0"/>
        <v>55105.827789999996</v>
      </c>
      <c r="G15" s="36" t="s">
        <v>12</v>
      </c>
      <c r="H15" s="3"/>
    </row>
    <row r="16" spans="1:8" ht="120.75" customHeight="1" x14ac:dyDescent="0.25">
      <c r="A16" s="32" t="s">
        <v>630</v>
      </c>
      <c r="B16" s="54" t="s">
        <v>631</v>
      </c>
      <c r="C16" s="36" t="s">
        <v>12</v>
      </c>
      <c r="D16" s="36" t="s">
        <v>12</v>
      </c>
      <c r="E16" s="36">
        <v>55105827.789999999</v>
      </c>
      <c r="F16" s="29">
        <f t="shared" si="0"/>
        <v>55105.827789999996</v>
      </c>
      <c r="G16" s="36" t="s">
        <v>12</v>
      </c>
      <c r="H16" s="3"/>
    </row>
    <row r="17" spans="1:8" ht="179.25" customHeight="1" x14ac:dyDescent="0.25">
      <c r="A17" s="32" t="s">
        <v>632</v>
      </c>
      <c r="B17" s="54" t="s">
        <v>633</v>
      </c>
      <c r="C17" s="36" t="s">
        <v>12</v>
      </c>
      <c r="D17" s="36" t="s">
        <v>12</v>
      </c>
      <c r="E17" s="36">
        <v>2704646.65</v>
      </c>
      <c r="F17" s="29">
        <f t="shared" si="0"/>
        <v>2704.6466499999997</v>
      </c>
      <c r="G17" s="36" t="s">
        <v>12</v>
      </c>
      <c r="H17" s="3"/>
    </row>
    <row r="18" spans="1:8" ht="184.5" customHeight="1" x14ac:dyDescent="0.25">
      <c r="A18" s="32" t="s">
        <v>634</v>
      </c>
      <c r="B18" s="54" t="s">
        <v>635</v>
      </c>
      <c r="C18" s="36" t="s">
        <v>12</v>
      </c>
      <c r="D18" s="36" t="s">
        <v>12</v>
      </c>
      <c r="E18" s="36">
        <v>51673868.579999998</v>
      </c>
      <c r="F18" s="29">
        <f t="shared" si="0"/>
        <v>51673.868579999995</v>
      </c>
      <c r="G18" s="36" t="s">
        <v>12</v>
      </c>
      <c r="H18" s="3"/>
    </row>
    <row r="19" spans="1:8" ht="184.5" customHeight="1" x14ac:dyDescent="0.25">
      <c r="A19" s="32" t="s">
        <v>636</v>
      </c>
      <c r="B19" s="54" t="s">
        <v>637</v>
      </c>
      <c r="C19" s="36" t="s">
        <v>12</v>
      </c>
      <c r="D19" s="36" t="s">
        <v>12</v>
      </c>
      <c r="E19" s="36">
        <v>727312.56</v>
      </c>
      <c r="F19" s="29">
        <f t="shared" si="0"/>
        <v>727.31256000000008</v>
      </c>
      <c r="G19" s="36" t="s">
        <v>12</v>
      </c>
      <c r="H19" s="3"/>
    </row>
    <row r="20" spans="1:8" ht="16.5" customHeight="1" x14ac:dyDescent="0.25">
      <c r="A20" s="53" t="s">
        <v>638</v>
      </c>
      <c r="B20" s="54" t="s">
        <v>11</v>
      </c>
      <c r="C20" s="36" t="s">
        <v>12</v>
      </c>
      <c r="D20" s="36" t="s">
        <v>12</v>
      </c>
      <c r="E20" s="36" t="s">
        <v>12</v>
      </c>
      <c r="F20" s="36" t="s">
        <v>12</v>
      </c>
      <c r="G20" s="36" t="s">
        <v>12</v>
      </c>
      <c r="H20" s="3"/>
    </row>
    <row r="21" spans="1:8" ht="12.75" customHeight="1" x14ac:dyDescent="0.25">
      <c r="A21" s="55" t="s">
        <v>623</v>
      </c>
      <c r="B21" s="31"/>
      <c r="C21" s="31"/>
      <c r="D21" s="29"/>
      <c r="E21" s="31"/>
      <c r="F21" s="29"/>
      <c r="G21" s="51"/>
      <c r="H21" s="3"/>
    </row>
    <row r="22" spans="1:8" ht="11.25" customHeight="1" x14ac:dyDescent="0.25">
      <c r="A22" s="53" t="s">
        <v>639</v>
      </c>
      <c r="B22" s="54" t="s">
        <v>11</v>
      </c>
      <c r="C22" s="36">
        <v>24211700</v>
      </c>
      <c r="D22" s="29">
        <f t="shared" ref="D22:D33" si="1">C22/1000</f>
        <v>24211.7</v>
      </c>
      <c r="E22" s="36">
        <v>-53640322.380000003</v>
      </c>
      <c r="F22" s="29">
        <f t="shared" si="0"/>
        <v>-53640.322380000005</v>
      </c>
      <c r="G22" s="51">
        <f t="shared" ref="G22:G33" si="2">F22/D22*100</f>
        <v>-221.5471130899524</v>
      </c>
      <c r="H22" s="3"/>
    </row>
    <row r="23" spans="1:8" ht="22.5" customHeight="1" x14ac:dyDescent="0.25">
      <c r="A23" s="32" t="s">
        <v>640</v>
      </c>
      <c r="B23" s="54" t="s">
        <v>641</v>
      </c>
      <c r="C23" s="36">
        <v>24211700</v>
      </c>
      <c r="D23" s="29">
        <f t="shared" si="1"/>
        <v>24211.7</v>
      </c>
      <c r="E23" s="36">
        <v>-53640322.380000003</v>
      </c>
      <c r="F23" s="29">
        <f t="shared" si="0"/>
        <v>-53640.322380000005</v>
      </c>
      <c r="G23" s="51">
        <f t="shared" si="2"/>
        <v>-221.5471130899524</v>
      </c>
      <c r="H23" s="3"/>
    </row>
    <row r="24" spans="1:8" ht="16.5" customHeight="1" x14ac:dyDescent="0.25">
      <c r="A24" s="53" t="s">
        <v>642</v>
      </c>
      <c r="B24" s="54" t="s">
        <v>11</v>
      </c>
      <c r="C24" s="36">
        <v>-1135391465.24</v>
      </c>
      <c r="D24" s="29">
        <f t="shared" si="1"/>
        <v>-1135391.46524</v>
      </c>
      <c r="E24" s="36">
        <v>-425410906.98000002</v>
      </c>
      <c r="F24" s="29">
        <f t="shared" si="0"/>
        <v>-425410.90698000003</v>
      </c>
      <c r="G24" s="51">
        <f t="shared" si="2"/>
        <v>37.468214268289948</v>
      </c>
      <c r="H24" s="3"/>
    </row>
    <row r="25" spans="1:8" x14ac:dyDescent="0.25">
      <c r="A25" s="32" t="s">
        <v>643</v>
      </c>
      <c r="B25" s="54" t="s">
        <v>644</v>
      </c>
      <c r="C25" s="36">
        <v>-1135391465.24</v>
      </c>
      <c r="D25" s="29">
        <f t="shared" si="1"/>
        <v>-1135391.46524</v>
      </c>
      <c r="E25" s="36">
        <v>-425410906.98000002</v>
      </c>
      <c r="F25" s="29">
        <f t="shared" si="0"/>
        <v>-425410.90698000003</v>
      </c>
      <c r="G25" s="51">
        <f t="shared" si="2"/>
        <v>37.468214268289948</v>
      </c>
      <c r="H25" s="3"/>
    </row>
    <row r="26" spans="1:8" x14ac:dyDescent="0.25">
      <c r="A26" s="32" t="s">
        <v>645</v>
      </c>
      <c r="B26" s="54" t="s">
        <v>646</v>
      </c>
      <c r="C26" s="36">
        <v>-1135391465.24</v>
      </c>
      <c r="D26" s="29">
        <f t="shared" si="1"/>
        <v>-1135391.46524</v>
      </c>
      <c r="E26" s="36">
        <v>-425410906.98000002</v>
      </c>
      <c r="F26" s="29">
        <f t="shared" si="0"/>
        <v>-425410.90698000003</v>
      </c>
      <c r="G26" s="51">
        <f t="shared" si="2"/>
        <v>37.468214268289948</v>
      </c>
      <c r="H26" s="3"/>
    </row>
    <row r="27" spans="1:8" x14ac:dyDescent="0.25">
      <c r="A27" s="32" t="s">
        <v>647</v>
      </c>
      <c r="B27" s="54" t="s">
        <v>648</v>
      </c>
      <c r="C27" s="36">
        <v>-1135391465.24</v>
      </c>
      <c r="D27" s="29">
        <f t="shared" si="1"/>
        <v>-1135391.46524</v>
      </c>
      <c r="E27" s="36">
        <v>-425410906.98000002</v>
      </c>
      <c r="F27" s="29">
        <f t="shared" si="0"/>
        <v>-425410.90698000003</v>
      </c>
      <c r="G27" s="51">
        <f t="shared" si="2"/>
        <v>37.468214268289948</v>
      </c>
      <c r="H27" s="3"/>
    </row>
    <row r="28" spans="1:8" ht="24.75" x14ac:dyDescent="0.25">
      <c r="A28" s="32" t="s">
        <v>649</v>
      </c>
      <c r="B28" s="54" t="s">
        <v>650</v>
      </c>
      <c r="C28" s="36">
        <v>-1135391465.24</v>
      </c>
      <c r="D28" s="29">
        <f t="shared" si="1"/>
        <v>-1135391.46524</v>
      </c>
      <c r="E28" s="36">
        <v>-425410906.98000002</v>
      </c>
      <c r="F28" s="29">
        <f t="shared" si="0"/>
        <v>-425410.90698000003</v>
      </c>
      <c r="G28" s="51">
        <f t="shared" si="2"/>
        <v>37.468214268289948</v>
      </c>
      <c r="H28" s="3"/>
    </row>
    <row r="29" spans="1:8" ht="12" customHeight="1" x14ac:dyDescent="0.25">
      <c r="A29" s="53" t="s">
        <v>651</v>
      </c>
      <c r="B29" s="54" t="s">
        <v>11</v>
      </c>
      <c r="C29" s="36">
        <v>1159603165.24</v>
      </c>
      <c r="D29" s="29">
        <f t="shared" si="1"/>
        <v>1159603.16524</v>
      </c>
      <c r="E29" s="36">
        <v>371770584.60000002</v>
      </c>
      <c r="F29" s="29">
        <f t="shared" si="0"/>
        <v>371770.5846</v>
      </c>
      <c r="G29" s="51">
        <f t="shared" si="2"/>
        <v>32.060156072707478</v>
      </c>
      <c r="H29" s="3"/>
    </row>
    <row r="30" spans="1:8" x14ac:dyDescent="0.25">
      <c r="A30" s="32" t="s">
        <v>652</v>
      </c>
      <c r="B30" s="54" t="s">
        <v>653</v>
      </c>
      <c r="C30" s="36">
        <v>1159603165.24</v>
      </c>
      <c r="D30" s="29">
        <f t="shared" si="1"/>
        <v>1159603.16524</v>
      </c>
      <c r="E30" s="36">
        <v>371770584.60000002</v>
      </c>
      <c r="F30" s="29">
        <f t="shared" si="0"/>
        <v>371770.5846</v>
      </c>
      <c r="G30" s="51">
        <f t="shared" si="2"/>
        <v>32.060156072707478</v>
      </c>
      <c r="H30" s="3"/>
    </row>
    <row r="31" spans="1:8" x14ac:dyDescent="0.25">
      <c r="A31" s="32" t="s">
        <v>654</v>
      </c>
      <c r="B31" s="54" t="s">
        <v>655</v>
      </c>
      <c r="C31" s="36">
        <v>1159603165.24</v>
      </c>
      <c r="D31" s="29">
        <f t="shared" si="1"/>
        <v>1159603.16524</v>
      </c>
      <c r="E31" s="36">
        <v>371770584.60000002</v>
      </c>
      <c r="F31" s="29">
        <f t="shared" si="0"/>
        <v>371770.5846</v>
      </c>
      <c r="G31" s="51">
        <f t="shared" si="2"/>
        <v>32.060156072707478</v>
      </c>
      <c r="H31" s="3"/>
    </row>
    <row r="32" spans="1:8" x14ac:dyDescent="0.25">
      <c r="A32" s="32" t="s">
        <v>656</v>
      </c>
      <c r="B32" s="54" t="s">
        <v>657</v>
      </c>
      <c r="C32" s="36">
        <v>1159603165.24</v>
      </c>
      <c r="D32" s="29">
        <f t="shared" si="1"/>
        <v>1159603.16524</v>
      </c>
      <c r="E32" s="36">
        <v>371770584.60000002</v>
      </c>
      <c r="F32" s="29">
        <f t="shared" si="0"/>
        <v>371770.5846</v>
      </c>
      <c r="G32" s="51">
        <f t="shared" si="2"/>
        <v>32.060156072707478</v>
      </c>
      <c r="H32" s="3"/>
    </row>
    <row r="33" spans="1:8" ht="24.75" x14ac:dyDescent="0.25">
      <c r="A33" s="32" t="s">
        <v>658</v>
      </c>
      <c r="B33" s="54" t="s">
        <v>659</v>
      </c>
      <c r="C33" s="36">
        <v>1159603165.24</v>
      </c>
      <c r="D33" s="29">
        <f t="shared" si="1"/>
        <v>1159603.16524</v>
      </c>
      <c r="E33" s="36">
        <v>371770584.60000002</v>
      </c>
      <c r="F33" s="29">
        <f t="shared" si="0"/>
        <v>371770.5846</v>
      </c>
      <c r="G33" s="51">
        <f t="shared" si="2"/>
        <v>32.060156072707478</v>
      </c>
      <c r="H33" s="3"/>
    </row>
    <row r="34" spans="1:8" ht="12.95" customHeight="1" x14ac:dyDescent="0.25">
      <c r="A34" s="47"/>
      <c r="B34" s="21"/>
      <c r="C34" s="48"/>
      <c r="D34" s="13"/>
      <c r="E34" s="13"/>
      <c r="F34" s="13"/>
      <c r="G34" s="13"/>
      <c r="H34" s="3"/>
    </row>
    <row r="35" spans="1:8" ht="12.95" customHeight="1" x14ac:dyDescent="0.25">
      <c r="A35" s="4"/>
      <c r="B35" s="4"/>
      <c r="C35" s="7"/>
      <c r="D35" s="7"/>
      <c r="E35" s="7"/>
      <c r="F35" s="7"/>
      <c r="G35" s="3"/>
      <c r="H35" s="3"/>
    </row>
  </sheetData>
  <mergeCells count="8">
    <mergeCell ref="C6:D7"/>
    <mergeCell ref="F6:F7"/>
    <mergeCell ref="G6:G7"/>
    <mergeCell ref="D1:G1"/>
    <mergeCell ref="D2:G2"/>
    <mergeCell ref="A4:G4"/>
    <mergeCell ref="A6:A7"/>
    <mergeCell ref="B6:B7"/>
  </mergeCells>
  <pageMargins left="1.1811023622047245" right="0.39370078740157483" top="0.78740157480314965" bottom="0.78740157480314965" header="0" footer="0"/>
  <pageSetup paperSize="9" scale="5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AD5D13-816F-4CD6-B847-E74215AEE3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rf_07</cp:lastModifiedBy>
  <cp:lastPrinted>2025-04-17T12:26:55Z</cp:lastPrinted>
  <dcterms:created xsi:type="dcterms:W3CDTF">2025-04-14T05:58:24Z</dcterms:created>
  <dcterms:modified xsi:type="dcterms:W3CDTF">2025-04-17T12:27:42Z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545_Орг=64012__Ф=0503317M_Период=март 2025 года.xlsx</vt:lpwstr>
  </property>
  <property fmtid="{D5CDD505-2E9C-101B-9397-08002B2CF9AE}" pid="3" name="Название отчета">
    <vt:lpwstr>545_Орг=64012__Ф=0503317M_Период=март 2025 года.xlsx</vt:lpwstr>
  </property>
  <property fmtid="{D5CDD505-2E9C-101B-9397-08002B2CF9AE}" pid="4" name="Версия клиента">
    <vt:lpwstr>23.1.0.38691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svod:5435</vt:lpwstr>
  </property>
  <property fmtid="{D5CDD505-2E9C-101B-9397-08002B2CF9AE}" pid="7" name="База">
    <vt:lpwstr>svodsm</vt:lpwstr>
  </property>
  <property fmtid="{D5CDD505-2E9C-101B-9397-08002B2CF9AE}" pid="8" name="Пользователь">
    <vt:lpwstr>6812001249u05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