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27495" windowHeight="11445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Доходы!$6:$8</definedName>
    <definedName name="_xlnm.Print_Titles" localSheetId="2">Источники!$1:$7</definedName>
    <definedName name="_xlnm.Print_Titles" localSheetId="1">Расходы!$7:$9</definedName>
    <definedName name="_xlnm.Print_Area" localSheetId="0">Доходы!$A$1:$G$188</definedName>
    <definedName name="_xlnm.Print_Area" localSheetId="2">Источники!$A$1:$G$32</definedName>
    <definedName name="_xlnm.Print_Area" localSheetId="1">Расходы!$A$1:$G$247</definedName>
  </definedNames>
  <calcPr calcId="144525"/>
</workbook>
</file>

<file path=xl/calcChain.xml><?xml version="1.0" encoding="utf-8"?>
<calcChain xmlns="http://schemas.openxmlformats.org/spreadsheetml/2006/main">
  <c r="F10" i="4" l="1"/>
  <c r="F12" i="4"/>
  <c r="F13" i="4"/>
  <c r="F14" i="4"/>
  <c r="F15" i="4"/>
  <c r="F16" i="4"/>
  <c r="F17" i="4"/>
  <c r="F18" i="4"/>
  <c r="F21" i="4"/>
  <c r="F22" i="4"/>
  <c r="F23" i="4"/>
  <c r="F24" i="4"/>
  <c r="F25" i="4"/>
  <c r="F26" i="4"/>
  <c r="F27" i="4"/>
  <c r="F28" i="4"/>
  <c r="F29" i="4"/>
  <c r="F30" i="4"/>
  <c r="F31" i="4"/>
  <c r="F32" i="4"/>
  <c r="F8" i="4"/>
  <c r="G8" i="4" s="1"/>
  <c r="D21" i="4"/>
  <c r="D22" i="4"/>
  <c r="D23" i="4"/>
  <c r="D24" i="4"/>
  <c r="D25" i="4"/>
  <c r="D26" i="4"/>
  <c r="D27" i="4"/>
  <c r="D28" i="4"/>
  <c r="G28" i="4" s="1"/>
  <c r="D29" i="4"/>
  <c r="D30" i="4"/>
  <c r="D31" i="4"/>
  <c r="D32" i="4"/>
  <c r="D8" i="4"/>
  <c r="D10" i="3"/>
  <c r="F10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8" i="3"/>
  <c r="F59" i="3"/>
  <c r="F60" i="3"/>
  <c r="F61" i="3"/>
  <c r="F62" i="3"/>
  <c r="F63" i="3"/>
  <c r="F64" i="3"/>
  <c r="F65" i="3"/>
  <c r="F67" i="3"/>
  <c r="F68" i="3"/>
  <c r="F69" i="3"/>
  <c r="F71" i="3"/>
  <c r="F72" i="3"/>
  <c r="F75" i="3"/>
  <c r="F76" i="3"/>
  <c r="F77" i="3"/>
  <c r="F78" i="3"/>
  <c r="F79" i="3"/>
  <c r="F80" i="3"/>
  <c r="F81" i="3"/>
  <c r="F83" i="3"/>
  <c r="F84" i="3"/>
  <c r="F85" i="3"/>
  <c r="F86" i="3"/>
  <c r="F87" i="3"/>
  <c r="F88" i="3"/>
  <c r="F92" i="3"/>
  <c r="F93" i="3"/>
  <c r="F94" i="3"/>
  <c r="F95" i="3"/>
  <c r="F96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30" i="3"/>
  <c r="F131" i="3"/>
  <c r="F132" i="3"/>
  <c r="F133" i="3"/>
  <c r="F134" i="3"/>
  <c r="F135" i="3"/>
  <c r="F136" i="3"/>
  <c r="F137" i="3"/>
  <c r="F138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9" i="3"/>
  <c r="F240" i="3"/>
  <c r="F241" i="3"/>
  <c r="F242" i="3"/>
  <c r="F243" i="3"/>
  <c r="F245" i="3"/>
  <c r="D12" i="3"/>
  <c r="D13" i="3"/>
  <c r="G13" i="3" s="1"/>
  <c r="D14" i="3"/>
  <c r="D15" i="3"/>
  <c r="D16" i="3"/>
  <c r="D17" i="3"/>
  <c r="G17" i="3" s="1"/>
  <c r="D18" i="3"/>
  <c r="D19" i="3"/>
  <c r="D20" i="3"/>
  <c r="D21" i="3"/>
  <c r="G21" i="3" s="1"/>
  <c r="D22" i="3"/>
  <c r="D23" i="3"/>
  <c r="D24" i="3"/>
  <c r="D25" i="3"/>
  <c r="G25" i="3" s="1"/>
  <c r="D26" i="3"/>
  <c r="G26" i="3" s="1"/>
  <c r="D27" i="3"/>
  <c r="G27" i="3" s="1"/>
  <c r="D28" i="3"/>
  <c r="G28" i="3" s="1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G51" i="3" s="1"/>
  <c r="D52" i="3"/>
  <c r="G52" i="3" s="1"/>
  <c r="D53" i="3"/>
  <c r="G53" i="3" s="1"/>
  <c r="D54" i="3"/>
  <c r="G54" i="3" s="1"/>
  <c r="D55" i="3"/>
  <c r="G55" i="3" s="1"/>
  <c r="D56" i="3"/>
  <c r="G56" i="3" s="1"/>
  <c r="D57" i="3"/>
  <c r="G57" i="3" s="1"/>
  <c r="D58" i="3"/>
  <c r="D59" i="3"/>
  <c r="D60" i="3"/>
  <c r="D61" i="3"/>
  <c r="D62" i="3"/>
  <c r="D63" i="3"/>
  <c r="D64" i="3"/>
  <c r="D65" i="3"/>
  <c r="D66" i="3"/>
  <c r="G66" i="3" s="1"/>
  <c r="D67" i="3"/>
  <c r="D68" i="3"/>
  <c r="D69" i="3"/>
  <c r="D70" i="3"/>
  <c r="G70" i="3" s="1"/>
  <c r="D71" i="3"/>
  <c r="D72" i="3"/>
  <c r="D73" i="3"/>
  <c r="G73" i="3" s="1"/>
  <c r="D74" i="3"/>
  <c r="G74" i="3" s="1"/>
  <c r="D75" i="3"/>
  <c r="D76" i="3"/>
  <c r="D77" i="3"/>
  <c r="D78" i="3"/>
  <c r="D79" i="3"/>
  <c r="D80" i="3"/>
  <c r="D81" i="3"/>
  <c r="D82" i="3"/>
  <c r="G82" i="3" s="1"/>
  <c r="D83" i="3"/>
  <c r="D84" i="3"/>
  <c r="D85" i="3"/>
  <c r="D86" i="3"/>
  <c r="D87" i="3"/>
  <c r="D88" i="3"/>
  <c r="D89" i="3"/>
  <c r="G89" i="3" s="1"/>
  <c r="D90" i="3"/>
  <c r="G90" i="3" s="1"/>
  <c r="D91" i="3"/>
  <c r="G91" i="3" s="1"/>
  <c r="D92" i="3"/>
  <c r="D93" i="3"/>
  <c r="D94" i="3"/>
  <c r="D95" i="3"/>
  <c r="D96" i="3"/>
  <c r="D97" i="3"/>
  <c r="G97" i="3" s="1"/>
  <c r="D98" i="3"/>
  <c r="G98" i="3" s="1"/>
  <c r="D99" i="3"/>
  <c r="G99" i="3" s="1"/>
  <c r="D100" i="3"/>
  <c r="G100" i="3" s="1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G129" i="3" s="1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5" i="3"/>
  <c r="G29" i="4" l="1"/>
  <c r="G25" i="4"/>
  <c r="G21" i="4"/>
  <c r="G32" i="4"/>
  <c r="G24" i="4"/>
  <c r="G31" i="4"/>
  <c r="G27" i="4"/>
  <c r="G23" i="4"/>
  <c r="G30" i="4"/>
  <c r="G26" i="4"/>
  <c r="G22" i="4"/>
  <c r="G10" i="3"/>
  <c r="G245" i="3"/>
  <c r="G240" i="3"/>
  <c r="G229" i="3"/>
  <c r="G225" i="3"/>
  <c r="G217" i="3"/>
  <c r="G209" i="3"/>
  <c r="G201" i="3"/>
  <c r="G197" i="3"/>
  <c r="G189" i="3"/>
  <c r="G181" i="3"/>
  <c r="G161" i="3"/>
  <c r="G232" i="3"/>
  <c r="G228" i="3"/>
  <c r="G224" i="3"/>
  <c r="G220" i="3"/>
  <c r="G216" i="3"/>
  <c r="G212" i="3"/>
  <c r="G208" i="3"/>
  <c r="G204" i="3"/>
  <c r="G200" i="3"/>
  <c r="G196" i="3"/>
  <c r="G192" i="3"/>
  <c r="G188" i="3"/>
  <c r="G184" i="3"/>
  <c r="G180" i="3"/>
  <c r="G176" i="3"/>
  <c r="G172" i="3"/>
  <c r="G168" i="3"/>
  <c r="G164" i="3"/>
  <c r="G160" i="3"/>
  <c r="G156" i="3"/>
  <c r="G152" i="3"/>
  <c r="G148" i="3"/>
  <c r="G144" i="3"/>
  <c r="G137" i="3"/>
  <c r="G133" i="3"/>
  <c r="G128" i="3"/>
  <c r="G124" i="3"/>
  <c r="G120" i="3"/>
  <c r="G116" i="3"/>
  <c r="G112" i="3"/>
  <c r="G108" i="3"/>
  <c r="G104" i="3"/>
  <c r="G96" i="3"/>
  <c r="G92" i="3"/>
  <c r="G85" i="3"/>
  <c r="G80" i="3"/>
  <c r="G76" i="3"/>
  <c r="G69" i="3"/>
  <c r="G64" i="3"/>
  <c r="G60" i="3"/>
  <c r="G49" i="3"/>
  <c r="G45" i="3"/>
  <c r="G41" i="3"/>
  <c r="G37" i="3"/>
  <c r="G33" i="3"/>
  <c r="G29" i="3"/>
  <c r="G136" i="3"/>
  <c r="G132" i="3"/>
  <c r="G88" i="3"/>
  <c r="G84" i="3"/>
  <c r="G68" i="3"/>
  <c r="G48" i="3"/>
  <c r="G44" i="3"/>
  <c r="G40" i="3"/>
  <c r="G36" i="3"/>
  <c r="G32" i="3"/>
  <c r="G233" i="3"/>
  <c r="G221" i="3"/>
  <c r="G213" i="3"/>
  <c r="G205" i="3"/>
  <c r="G193" i="3"/>
  <c r="G185" i="3"/>
  <c r="G177" i="3"/>
  <c r="G173" i="3"/>
  <c r="G169" i="3"/>
  <c r="G165" i="3"/>
  <c r="G157" i="3"/>
  <c r="G153" i="3"/>
  <c r="G149" i="3"/>
  <c r="G145" i="3"/>
  <c r="G125" i="3"/>
  <c r="G121" i="3"/>
  <c r="G117" i="3"/>
  <c r="G113" i="3"/>
  <c r="G109" i="3"/>
  <c r="G105" i="3"/>
  <c r="G101" i="3"/>
  <c r="G93" i="3"/>
  <c r="G81" i="3"/>
  <c r="G77" i="3"/>
  <c r="G65" i="3"/>
  <c r="G61" i="3"/>
  <c r="G243" i="3"/>
  <c r="G242" i="3"/>
  <c r="G235" i="3"/>
  <c r="G227" i="3"/>
  <c r="G219" i="3"/>
  <c r="G211" i="3"/>
  <c r="G203" i="3"/>
  <c r="G199" i="3"/>
  <c r="G191" i="3"/>
  <c r="G183" i="3"/>
  <c r="G179" i="3"/>
  <c r="G171" i="3"/>
  <c r="G167" i="3"/>
  <c r="G159" i="3"/>
  <c r="G155" i="3"/>
  <c r="G147" i="3"/>
  <c r="G127" i="3"/>
  <c r="G123" i="3"/>
  <c r="G115" i="3"/>
  <c r="G107" i="3"/>
  <c r="G95" i="3"/>
  <c r="G79" i="3"/>
  <c r="G63" i="3"/>
  <c r="G241" i="3"/>
  <c r="G234" i="3"/>
  <c r="G230" i="3"/>
  <c r="G226" i="3"/>
  <c r="G222" i="3"/>
  <c r="G218" i="3"/>
  <c r="G214" i="3"/>
  <c r="G210" i="3"/>
  <c r="G206" i="3"/>
  <c r="G202" i="3"/>
  <c r="G198" i="3"/>
  <c r="G194" i="3"/>
  <c r="G190" i="3"/>
  <c r="G186" i="3"/>
  <c r="G182" i="3"/>
  <c r="G178" i="3"/>
  <c r="G174" i="3"/>
  <c r="G170" i="3"/>
  <c r="G166" i="3"/>
  <c r="G162" i="3"/>
  <c r="G158" i="3"/>
  <c r="G154" i="3"/>
  <c r="G150" i="3"/>
  <c r="G146" i="3"/>
  <c r="G142" i="3"/>
  <c r="G135" i="3"/>
  <c r="G131" i="3"/>
  <c r="G126" i="3"/>
  <c r="G122" i="3"/>
  <c r="G118" i="3"/>
  <c r="G114" i="3"/>
  <c r="G110" i="3"/>
  <c r="G106" i="3"/>
  <c r="G102" i="3"/>
  <c r="G94" i="3"/>
  <c r="G87" i="3"/>
  <c r="G83" i="3"/>
  <c r="G78" i="3"/>
  <c r="G72" i="3"/>
  <c r="G67" i="3"/>
  <c r="G62" i="3"/>
  <c r="G58" i="3"/>
  <c r="G47" i="3"/>
  <c r="G43" i="3"/>
  <c r="G39" i="3"/>
  <c r="G35" i="3"/>
  <c r="G31" i="3"/>
  <c r="G24" i="3"/>
  <c r="G20" i="3"/>
  <c r="G16" i="3"/>
  <c r="G12" i="3"/>
  <c r="G138" i="3"/>
  <c r="G134" i="3"/>
  <c r="G130" i="3"/>
  <c r="G86" i="3"/>
  <c r="G71" i="3"/>
  <c r="G50" i="3"/>
  <c r="G46" i="3"/>
  <c r="G42" i="3"/>
  <c r="G38" i="3"/>
  <c r="G34" i="3"/>
  <c r="G30" i="3"/>
  <c r="G23" i="3"/>
  <c r="G19" i="3"/>
  <c r="G15" i="3"/>
  <c r="G22" i="3"/>
  <c r="G18" i="3"/>
  <c r="G14" i="3"/>
  <c r="G239" i="3"/>
  <c r="G231" i="3"/>
  <c r="G223" i="3"/>
  <c r="G215" i="3"/>
  <c r="G207" i="3"/>
  <c r="G195" i="3"/>
  <c r="G187" i="3"/>
  <c r="G175" i="3"/>
  <c r="G163" i="3"/>
  <c r="G151" i="3"/>
  <c r="G143" i="3"/>
  <c r="G119" i="3"/>
  <c r="G111" i="3"/>
  <c r="G103" i="3"/>
  <c r="G75" i="3"/>
  <c r="G59" i="3"/>
  <c r="F11" i="2" l="1"/>
  <c r="F12" i="2"/>
  <c r="F13" i="2"/>
  <c r="F14" i="2"/>
  <c r="F15" i="2"/>
  <c r="F16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6" i="2"/>
  <c r="F67" i="2"/>
  <c r="F71" i="2"/>
  <c r="F72" i="2"/>
  <c r="F73" i="2"/>
  <c r="F74" i="2"/>
  <c r="F75" i="2"/>
  <c r="F76" i="2"/>
  <c r="F77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9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5" i="2"/>
  <c r="D96" i="2"/>
  <c r="D97" i="2"/>
  <c r="D98" i="2"/>
  <c r="D99" i="2"/>
  <c r="D100" i="2"/>
  <c r="D101" i="2"/>
  <c r="D102" i="2"/>
  <c r="D105" i="2"/>
  <c r="D106" i="2"/>
  <c r="D107" i="2"/>
  <c r="D108" i="2"/>
  <c r="D111" i="2"/>
  <c r="D112" i="2"/>
  <c r="D113" i="2"/>
  <c r="D114" i="2"/>
  <c r="D115" i="2"/>
  <c r="D116" i="2"/>
  <c r="D119" i="2"/>
  <c r="D120" i="2"/>
  <c r="D121" i="2"/>
  <c r="D122" i="2"/>
  <c r="D123" i="2"/>
  <c r="D124" i="2"/>
  <c r="D125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9" i="2"/>
  <c r="G178" i="2" l="1"/>
  <c r="G174" i="2"/>
  <c r="G170" i="2"/>
  <c r="G166" i="2"/>
  <c r="G162" i="2"/>
  <c r="G158" i="2"/>
  <c r="G154" i="2"/>
  <c r="G150" i="2"/>
  <c r="G146" i="2"/>
  <c r="G142" i="2"/>
  <c r="G138" i="2"/>
  <c r="G134" i="2"/>
  <c r="G130" i="2"/>
  <c r="G124" i="2"/>
  <c r="G120" i="2"/>
  <c r="G116" i="2"/>
  <c r="G112" i="2"/>
  <c r="G100" i="2"/>
  <c r="G92" i="2"/>
  <c r="G88" i="2"/>
  <c r="G84" i="2"/>
  <c r="G77" i="2"/>
  <c r="G73" i="2"/>
  <c r="G26" i="2"/>
  <c r="G22" i="2"/>
  <c r="G18" i="2"/>
  <c r="G115" i="2"/>
  <c r="G111" i="2"/>
  <c r="G99" i="2"/>
  <c r="G95" i="2"/>
  <c r="G76" i="2"/>
  <c r="G72" i="2"/>
  <c r="G61" i="2"/>
  <c r="G53" i="2"/>
  <c r="G49" i="2"/>
  <c r="G45" i="2"/>
  <c r="G41" i="2"/>
  <c r="G37" i="2"/>
  <c r="G33" i="2"/>
  <c r="G114" i="2"/>
  <c r="G102" i="2"/>
  <c r="G98" i="2"/>
  <c r="G60" i="2"/>
  <c r="G52" i="2"/>
  <c r="G48" i="2"/>
  <c r="G44" i="2"/>
  <c r="G40" i="2"/>
  <c r="G36" i="2"/>
  <c r="G32" i="2"/>
  <c r="G169" i="2"/>
  <c r="G157" i="2"/>
  <c r="G149" i="2"/>
  <c r="G137" i="2"/>
  <c r="G87" i="2"/>
  <c r="G21" i="2"/>
  <c r="G16" i="2"/>
  <c r="G176" i="2"/>
  <c r="G172" i="2"/>
  <c r="G168" i="2"/>
  <c r="G164" i="2"/>
  <c r="G160" i="2"/>
  <c r="G156" i="2"/>
  <c r="G148" i="2"/>
  <c r="G144" i="2"/>
  <c r="G140" i="2"/>
  <c r="G136" i="2"/>
  <c r="G132" i="2"/>
  <c r="G122" i="2"/>
  <c r="G90" i="2"/>
  <c r="G86" i="2"/>
  <c r="G82" i="2"/>
  <c r="G75" i="2"/>
  <c r="G71" i="2"/>
  <c r="G28" i="2"/>
  <c r="G24" i="2"/>
  <c r="G20" i="2"/>
  <c r="G15" i="2"/>
  <c r="G11" i="2"/>
  <c r="G9" i="2"/>
  <c r="G175" i="2"/>
  <c r="G171" i="2"/>
  <c r="G167" i="2"/>
  <c r="G163" i="2"/>
  <c r="G159" i="2"/>
  <c r="G155" i="2"/>
  <c r="G151" i="2"/>
  <c r="G147" i="2"/>
  <c r="G143" i="2"/>
  <c r="G139" i="2"/>
  <c r="G135" i="2"/>
  <c r="G131" i="2"/>
  <c r="G125" i="2"/>
  <c r="G121" i="2"/>
  <c r="G113" i="2"/>
  <c r="G101" i="2"/>
  <c r="G97" i="2"/>
  <c r="G89" i="2"/>
  <c r="G85" i="2"/>
  <c r="G81" i="2"/>
  <c r="G74" i="2"/>
  <c r="G67" i="2"/>
  <c r="G59" i="2"/>
  <c r="G51" i="2"/>
  <c r="G47" i="2"/>
  <c r="G43" i="2"/>
  <c r="G39" i="2"/>
  <c r="G35" i="2"/>
  <c r="G31" i="2"/>
  <c r="G27" i="2"/>
  <c r="G23" i="2"/>
  <c r="G19" i="2"/>
  <c r="G14" i="2"/>
  <c r="G96" i="2"/>
  <c r="G66" i="2"/>
  <c r="G58" i="2"/>
  <c r="G50" i="2"/>
  <c r="G46" i="2"/>
  <c r="G42" i="2"/>
  <c r="G38" i="2"/>
  <c r="G34" i="2"/>
  <c r="G13" i="2"/>
  <c r="G177" i="2"/>
  <c r="G161" i="2"/>
  <c r="G141" i="2"/>
  <c r="G123" i="2"/>
  <c r="G91" i="2"/>
  <c r="G173" i="2"/>
  <c r="G165" i="2"/>
  <c r="G153" i="2"/>
  <c r="G145" i="2"/>
  <c r="G133" i="2"/>
  <c r="G119" i="2"/>
  <c r="G83" i="2"/>
  <c r="G25" i="2"/>
  <c r="G12" i="2"/>
  <c r="G152" i="2"/>
</calcChain>
</file>

<file path=xl/sharedStrings.xml><?xml version="1.0" encoding="utf-8"?>
<sst xmlns="http://schemas.openxmlformats.org/spreadsheetml/2006/main" count="1001" uniqueCount="733">
  <si>
    <t>Наименование 
показателя</t>
  </si>
  <si>
    <t>Код дохода по бюджетной классификации</t>
  </si>
  <si>
    <t>Наименование показателя</t>
  </si>
  <si>
    <t>консолидированный бюджет субъекта Российской Федерации и территориального государственного внебюджетного фонда</t>
  </si>
  <si>
    <t>1</t>
  </si>
  <si>
    <t>2</t>
  </si>
  <si>
    <t>3</t>
  </si>
  <si>
    <t>4</t>
  </si>
  <si>
    <t>5</t>
  </si>
  <si>
    <t>18</t>
  </si>
  <si>
    <t>Доходы бюджета - всего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</si>
  <si>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</si>
  <si>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</si>
  <si>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</si>
  <si>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</si>
  <si>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</si>
  <si>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</si>
  <si>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</si>
  <si>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</si>
  <si>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</si>
  <si>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</si>
  <si>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</si>
  <si>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</si>
  <si>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</si>
  <si>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</si>
  <si>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</si>
  <si>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</si>
  <si>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</si>
  <si>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</si>
  <si>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000 1010208001 0000 110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</si>
  <si>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</si>
  <si>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000 1010213001 0000 110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</si>
  <si>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</si>
  <si>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 000 1010214001 0000 110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</si>
  <si>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</si>
  <si>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</si>
  <si>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</si>
  <si>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</si>
  <si>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</si>
  <si>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</si>
  <si>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</si>
  <si>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</si>
  <si>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</si>
  <si>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</si>
  <si>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</si>
  <si>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</si>
  <si>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</si>
  <si>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</si>
  <si>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</si>
  <si>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</si>
  <si>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</si>
  <si>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</si>
  <si>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</si>
  <si>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</si>
  <si>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</si>
  <si>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</si>
  <si>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</si>
  <si>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</si>
  <si>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</si>
  <si>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</si>
  <si>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</si>
  <si>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</si>
  <si>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</si>
  <si>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</si>
  <si>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</si>
  <si>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</si>
  <si>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</si>
  <si>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</si>
  <si>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>Единый сельскохозяйственный налог</t>
  </si>
  <si>
    <t xml:space="preserve"> 000 1050300001 0000 110</t>
  </si>
  <si>
    <t xml:space="preserve"> 000 1050301001 0000 110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</si>
  <si>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</si>
  <si>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</si>
  <si>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</si>
  <si>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000 1050406002 0000 110</t>
  </si>
  <si>
    <t>НАЛОГИ НА ИМУЩЕСТВО</t>
  </si>
  <si>
    <t xml:space="preserve"> 000 1060000000 0000 000</t>
  </si>
  <si>
    <t>Налог на имущество физических лиц</t>
  </si>
  <si>
    <t xml:space="preserve"> 000 1060100000 0000 110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</si>
  <si>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</si>
  <si>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000 1060102014 0000 110</t>
  </si>
  <si>
    <t>Земельный налог</t>
  </si>
  <si>
    <t xml:space="preserve"> 000 1060600000 0000 110</t>
  </si>
  <si>
    <t>Земельный налог с организаций</t>
  </si>
  <si>
    <t xml:space="preserve"> 000 1060603000 0000 110</t>
  </si>
  <si>
    <t>Земельный налог с организаций, обладающих земельным участком, расположенным в границах муниципальных округов</t>
  </si>
  <si>
    <t xml:space="preserve"> 000 1060603214 0000 110</t>
  </si>
  <si>
    <t>Земельный налог с физических лиц</t>
  </si>
  <si>
    <t xml:space="preserve"> 000 1060604000 0000 110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</si>
  <si>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</si>
  <si>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000 1060604214 0000 110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</si>
  <si>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</si>
  <si>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</si>
  <si>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</si>
  <si>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</si>
  <si>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</si>
  <si>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</si>
  <si>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</si>
  <si>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000 1080400001 0000 110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</si>
  <si>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</si>
  <si>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000 1080402001 0000 110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</si>
  <si>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</si>
  <si>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</si>
  <si>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>Государственная пошлина за выдачу разрешения на установку рекламной конструкции</t>
  </si>
  <si>
    <t xml:space="preserve"> 000 1080715001 0000 110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</si>
  <si>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</si>
  <si>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</si>
  <si>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</si>
  <si>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</si>
  <si>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</si>
  <si>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</si>
  <si>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</si>
  <si>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000 1110501214 0000 120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</si>
  <si>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</si>
  <si>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</si>
  <si>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</si>
  <si>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000 1110502414 0000 120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</si>
  <si>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</si>
  <si>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</si>
  <si>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</si>
  <si>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000 1110503414 0000 120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</si>
  <si>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</si>
  <si>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</si>
  <si>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</si>
  <si>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 000 1110507414 0000 120</t>
  </si>
  <si>
    <t>Платежи от государственных и муниципальных унитарных предприятий</t>
  </si>
  <si>
    <t xml:space="preserve"> 000 1110700000 0000 120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</si>
  <si>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</si>
  <si>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</si>
  <si>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</si>
  <si>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 xml:space="preserve"> 000 1110701414 0000 120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</si>
  <si>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</si>
  <si>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</si>
  <si>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</si>
  <si>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</si>
  <si>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</si>
  <si>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</si>
  <si>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</si>
  <si>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</si>
  <si>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</si>
  <si>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</si>
  <si>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</si>
  <si>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</si>
  <si>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</si>
  <si>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</si>
  <si>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</si>
  <si>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</si>
  <si>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</t>
  </si>
  <si>
    <t xml:space="preserve"> 000 1130199000 0000 130</t>
  </si>
  <si>
    <t>Прочие доходы от оказания платных услуг (работ) получателями средств бюджетов муниципальных округов</t>
  </si>
  <si>
    <t xml:space="preserve"> 000 1130199414 0000 130</t>
  </si>
  <si>
    <t>Доходы от компенсации затрат государства</t>
  </si>
  <si>
    <t xml:space="preserve"> 000 1130200000 0000 130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</si>
  <si>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</si>
  <si>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</si>
  <si>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муниципальных округов</t>
  </si>
  <si>
    <t xml:space="preserve"> 000 1130299414 0000 130</t>
  </si>
  <si>
    <t>ДОХОДЫ ОТ ПРОДАЖИ МАТЕРИАЛЬНЫХ И НЕМАТЕРИАЛЬНЫХ АКТИВОВ</t>
  </si>
  <si>
    <t xml:space="preserve"> 000 1140000000 0000 000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</si>
  <si>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</si>
  <si>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</si>
  <si>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</si>
  <si>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</si>
  <si>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</si>
  <si>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000 1140204314 0000 410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</si>
  <si>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</si>
  <si>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000 1140204014 0000 440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</si>
  <si>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</si>
  <si>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000 1140204314 0000 440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</si>
  <si>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</si>
  <si>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</si>
  <si>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</si>
  <si>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</si>
  <si>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</si>
  <si>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000 1140601214 0000 430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</si>
  <si>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</si>
  <si>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</si>
  <si>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</si>
  <si>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000 1140602414 0000 430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</si>
  <si>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</si>
  <si>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</si>
  <si>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</si>
  <si>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</si>
  <si>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</si>
  <si>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</si>
  <si>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</si>
  <si>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</si>
  <si>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</si>
  <si>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</si>
  <si>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</si>
  <si>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</si>
  <si>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</si>
  <si>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</si>
  <si>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</si>
  <si>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</si>
  <si>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</si>
  <si>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 xml:space="preserve"> 000 1160108001 0000 140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</si>
  <si>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</si>
  <si>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 000 1160108301 0000 140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</si>
  <si>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</si>
  <si>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</si>
  <si>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</si>
  <si>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</si>
  <si>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</si>
  <si>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</si>
  <si>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</si>
  <si>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</si>
  <si>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</si>
  <si>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</si>
  <si>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</si>
  <si>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</si>
  <si>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</si>
  <si>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</si>
  <si>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</si>
  <si>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</si>
  <si>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</si>
  <si>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 xml:space="preserve"> 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</si>
  <si>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</si>
  <si>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</si>
  <si>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</si>
  <si>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</si>
  <si>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</si>
  <si>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</si>
  <si>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</si>
  <si>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000 1160118001 0000 140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</si>
  <si>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</si>
  <si>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000 1160118301 0000 140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</si>
  <si>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</si>
  <si>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</si>
  <si>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</si>
  <si>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</si>
  <si>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</si>
  <si>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</si>
  <si>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</si>
  <si>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</si>
  <si>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</si>
  <si>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</si>
  <si>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</si>
  <si>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</si>
  <si>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</si>
  <si>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</si>
  <si>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</si>
  <si>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</si>
  <si>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</si>
  <si>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 000 1160701014 0000 140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</si>
  <si>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</si>
  <si>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</si>
  <si>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</si>
  <si>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 xml:space="preserve"> 000 1160709014 0000 140</t>
  </si>
  <si>
    <t>ПРОЧИЕ НЕНАЛОГОВЫЕ ДОХОДЫ</t>
  </si>
  <si>
    <t xml:space="preserve"> 000 1170000000 0000 000</t>
  </si>
  <si>
    <t>Инициативные платежи</t>
  </si>
  <si>
    <t xml:space="preserve"> 000 1171500000 0000 150</t>
  </si>
  <si>
    <t>Инициативные платежи, зачисляемые в бюджеты муниципальных округов</t>
  </si>
  <si>
    <t xml:space="preserve"> 000 1171502014 0000 150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</si>
  <si>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</si>
  <si>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</si>
  <si>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</si>
  <si>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</si>
  <si>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</si>
  <si>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</si>
  <si>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</si>
  <si>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</si>
  <si>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</si>
  <si>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 000 2021500114 0000 150</t>
  </si>
  <si>
    <t>Дотации бюджетам на поддержку мер по обеспечению сбалансированности бюджетов</t>
  </si>
  <si>
    <t xml:space="preserve"> 000 2021500200 0000 150</t>
  </si>
  <si>
    <t>Дотации бюджетам муниципальных округов на поддержку мер по обеспечению сбалансированности бюджетов</t>
  </si>
  <si>
    <t xml:space="preserve"> 000 2021500214 0000 150</t>
  </si>
  <si>
    <t>Прочие дотации</t>
  </si>
  <si>
    <t xml:space="preserve"> 000 2021999900 0000 150</t>
  </si>
  <si>
    <t>Прочие дотации бюджетам муниципальных округов</t>
  </si>
  <si>
    <t xml:space="preserve"> 000 2021999914 0000 150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</si>
  <si>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</si>
  <si>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</si>
  <si>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</si>
  <si>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</si>
  <si>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</si>
  <si>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000 2022004114 0000 150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</si>
  <si>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</si>
  <si>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 xml:space="preserve"> 000 2022517100 0000 150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</si>
  <si>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</si>
  <si>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 xml:space="preserve"> 000 2022517114 0000 150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</si>
  <si>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</si>
  <si>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000 2022517900 0000 150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</si>
  <si>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</si>
  <si>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000 2022517914 0000 150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</si>
  <si>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</si>
  <si>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</si>
  <si>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</si>
  <si>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000 2022530414 0000 150</t>
  </si>
  <si>
    <t>Субсидии бюджетам на реализацию мероприятий по обеспечению жильем молодых семей</t>
  </si>
  <si>
    <t xml:space="preserve"> 000 2022549700 0000 150</t>
  </si>
  <si>
    <t>Субсидии бюджетам муниципальных округов на реализацию мероприятий по обеспечению жильем молодых семей</t>
  </si>
  <si>
    <t xml:space="preserve"> 000 2022549714 0000 150</t>
  </si>
  <si>
    <t>Субсидии бюджетам на поддержку отрасли культуры</t>
  </si>
  <si>
    <t xml:space="preserve"> 000 2022551900 0000 150</t>
  </si>
  <si>
    <t>Субсидии бюджетам муниципальных округов на поддержку отрасли культуры</t>
  </si>
  <si>
    <t xml:space="preserve"> 000 2022551914 0000 150</t>
  </si>
  <si>
    <t>Субсидии бюджетам на реализацию программ формирования современной городской среды</t>
  </si>
  <si>
    <t xml:space="preserve"> 000 2022555500 0000 150</t>
  </si>
  <si>
    <t>Субсидии бюджетам муниципальных округов на реализацию программ формирования современной городской среды</t>
  </si>
  <si>
    <t xml:space="preserve"> 000 2022555514 0000 150</t>
  </si>
  <si>
    <t>Субсидии бюджетам на реализацию мероприятий по модернизации школьных систем образования</t>
  </si>
  <si>
    <t xml:space="preserve"> 000 2022575000 0000 150</t>
  </si>
  <si>
    <t>Субсидии бюджетам муниципальных округов на реализацию мероприятий по модернизации школьных систем образования</t>
  </si>
  <si>
    <t xml:space="preserve"> 000 2022575014 0000 150</t>
  </si>
  <si>
    <t>Прочие субсидии</t>
  </si>
  <si>
    <t xml:space="preserve"> 000 2022999900 0000 150</t>
  </si>
  <si>
    <t>Прочие субсидии бюджетам муниципальных округов</t>
  </si>
  <si>
    <t xml:space="preserve"> 000 2022999914 0000 150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</si>
  <si>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</si>
  <si>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</si>
  <si>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</si>
  <si>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</si>
  <si>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</si>
  <si>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 000 2023002414 0000 150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</si>
  <si>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</si>
  <si>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000 2023511800 0000 150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</si>
  <si>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</si>
  <si>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000 2023511814 0000 150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</si>
  <si>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</si>
  <si>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</si>
  <si>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</si>
  <si>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000 2023512014 0000 150</t>
  </si>
  <si>
    <t>Субвенции бюджетам на государственную регистрацию актов гражданского состояния</t>
  </si>
  <si>
    <t xml:space="preserve"> 000 2023593000 0000 150</t>
  </si>
  <si>
    <t>Субвенции бюджетам муниципальных округов на государственную регистрацию актов гражданского состояния</t>
  </si>
  <si>
    <t xml:space="preserve"> 000 2023593014 0000 150</t>
  </si>
  <si>
    <t>Единая субвенция местным бюджетам из бюджета субъекта Российской Федерации</t>
  </si>
  <si>
    <t xml:space="preserve"> 000 2023690000 0000 150</t>
  </si>
  <si>
    <t>Единая субвенция бюджетам муниципальных округов из бюджета субъекта Российской Федерации</t>
  </si>
  <si>
    <t xml:space="preserve"> 000 2023690014 0000 150</t>
  </si>
  <si>
    <t>Иные межбюджетные трансферты</t>
  </si>
  <si>
    <t xml:space="preserve"> 000 2024000000 0000 150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</si>
  <si>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</si>
  <si>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000 2024505000 0000 150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</si>
  <si>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</si>
  <si>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000 2024505014 0000 150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</si>
  <si>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</si>
  <si>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</si>
  <si>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</si>
  <si>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000 2024530314 0000 150</t>
  </si>
  <si>
    <t>Прочие межбюджетные трансферты, передаваемые бюджетам</t>
  </si>
  <si>
    <t xml:space="preserve"> 000 2024999900 0000 150</t>
  </si>
  <si>
    <t>Прочие межбюджетные трансферты, передаваемые бюджетам муниципальных округов</t>
  </si>
  <si>
    <t xml:space="preserve"> 000 2024999914 0000 150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</si>
  <si>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</si>
  <si>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</si>
  <si>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</si>
  <si>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</si>
  <si>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</si>
  <si>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000 2180000014 0000 150</t>
  </si>
  <si>
    <t>Доходы бюджетов муниципальных округов от возврата организациями остатков субсидий прошлых лет</t>
  </si>
  <si>
    <t xml:space="preserve"> 000 2180400014 0000 150</t>
  </si>
  <si>
    <t>Доходы бюджетов муниципальных округов от возврата бюджетными учреждениями остатков субсидий прошлых лет</t>
  </si>
  <si>
    <t xml:space="preserve"> 000 2180401014 0000 150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</si>
  <si>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</si>
  <si>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</si>
  <si>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</si>
  <si>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000 2190000014 0000 150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</si>
  <si>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</si>
  <si>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000 2196001014 0000 150</t>
  </si>
  <si>
    <t>Код расхода по бюджетной классификации</t>
  </si>
  <si>
    <t>Расходы бюджета - всего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</si>
  <si>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</si>
  <si>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</si>
  <si>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</si>
  <si>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</si>
  <si>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</si>
  <si>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</si>
  <si>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>Расходы на выплаты персоналу государственных (муниципальных) органов</t>
  </si>
  <si>
    <t xml:space="preserve"> 000 0102 0000000000 120</t>
  </si>
  <si>
    <t>Фонд оплаты труда государственных (муниципальных) органов</t>
  </si>
  <si>
    <t xml:space="preserve"> 000 0102 0000000000 121</t>
  </si>
  <si>
    <t>Иные выплаты персоналу государственных (муниципальных) органов, за исключением фонда оплаты труда</t>
  </si>
  <si>
    <t xml:space="preserve"> 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</si>
  <si>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</si>
  <si>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</si>
  <si>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</si>
  <si>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</si>
  <si>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</si>
  <si>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</si>
  <si>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</si>
  <si>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</si>
  <si>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>Иные выплаты государственных (муниципальных) органов привлекаемым лицам</t>
  </si>
  <si>
    <t xml:space="preserve"> 000 0103 0000000000 123</t>
  </si>
  <si>
    <t xml:space="preserve"> 000 0103 0000000000 129</t>
  </si>
  <si>
    <t>Иные бюджетные ассигнования</t>
  </si>
  <si>
    <t xml:space="preserve"> 000 0103 0000000000 800</t>
  </si>
  <si>
    <t>Уплата налогов, сборов и иных платежей</t>
  </si>
  <si>
    <t xml:space="preserve"> 000 0103 0000000000 850</t>
  </si>
  <si>
    <t>Уплата прочих налогов, сборов</t>
  </si>
  <si>
    <t xml:space="preserve"> 000 0103 0000000000 852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</si>
  <si>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</si>
  <si>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</si>
  <si>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</si>
  <si>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</si>
  <si>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</si>
  <si>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</si>
  <si>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</si>
  <si>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>Закупка товаров, работ и услуг для обеспечения государственных (муниципальных) нужд</t>
  </si>
  <si>
    <t xml:space="preserve"> 000 0104 0000000000 200</t>
  </si>
  <si>
    <t>Иные закупки товаров, работ и услуг для обеспечения государственных (муниципальных) нужд</t>
  </si>
  <si>
    <t xml:space="preserve"> 000 0104 0000000000 240</t>
  </si>
  <si>
    <t>Прочая закупка товаров, работ и услуг</t>
  </si>
  <si>
    <t xml:space="preserve"> 000 0104 0000000000 244</t>
  </si>
  <si>
    <t xml:space="preserve"> 000 0104 0000000000 800</t>
  </si>
  <si>
    <t xml:space="preserve"> 000 0104 0000000000 850</t>
  </si>
  <si>
    <t>Уплата иных платежей</t>
  </si>
  <si>
    <t xml:space="preserve"> 000 0104 0000000000 853</t>
  </si>
  <si>
    <t>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</si>
  <si>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</si>
  <si>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</si>
  <si>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</si>
  <si>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</si>
  <si>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</si>
  <si>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</si>
  <si>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</si>
  <si>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</si>
  <si>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</si>
  <si>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</si>
  <si>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</si>
  <si>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000 0106 0000000000 800</t>
  </si>
  <si>
    <t xml:space="preserve"> 000 0106 0000000000 850</t>
  </si>
  <si>
    <t>Уплата налога на имущество организаций и земельного налога</t>
  </si>
  <si>
    <t xml:space="preserve"> 000 0106 0000000000 851</t>
  </si>
  <si>
    <t xml:space="preserve"> 000 0106 0000000000 853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</si>
  <si>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</si>
  <si>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</si>
  <si>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</si>
  <si>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</si>
  <si>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</si>
  <si>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</si>
  <si>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</si>
  <si>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000 0113 0000000000 100</t>
  </si>
  <si>
    <t>Расходы на выплаты персоналу казенных учреждений</t>
  </si>
  <si>
    <t xml:space="preserve"> 000 0113 0000000000 110</t>
  </si>
  <si>
    <t>Фонд оплаты труда учреждений</t>
  </si>
  <si>
    <t xml:space="preserve"> 000 0113 0000000000 111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</si>
  <si>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</si>
  <si>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</si>
  <si>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</si>
  <si>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</si>
  <si>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000 0113 0000000000 122</t>
  </si>
  <si>
    <t xml:space="preserve"> 000 0113 0000000000 123</t>
  </si>
  <si>
    <t xml:space="preserve"> 000 0113 0000000000 129</t>
  </si>
  <si>
    <t xml:space="preserve"> 000 0113 0000000000 200</t>
  </si>
  <si>
    <t xml:space="preserve"> 000 0113 0000000000 240</t>
  </si>
  <si>
    <t>Закупка товаров, работ и услуг в целях капитального ремонта государственного (муниципального) имущества</t>
  </si>
  <si>
    <t xml:space="preserve"> 000 0113 0000000000 243</t>
  </si>
  <si>
    <t xml:space="preserve"> 000 0113 0000000000 244</t>
  </si>
  <si>
    <t>Закупка энергетических ресурсов</t>
  </si>
  <si>
    <t xml:space="preserve"> 000 0113 0000000000 247</t>
  </si>
  <si>
    <t>Социальное обеспечение и иные выплаты населению</t>
  </si>
  <si>
    <t xml:space="preserve"> 000 0113 0000000000 300</t>
  </si>
  <si>
    <t>Премии и гранты</t>
  </si>
  <si>
    <t xml:space="preserve"> 000 0113 0000000000 350</t>
  </si>
  <si>
    <t xml:space="preserve"> 000 0113 0000000000 800</t>
  </si>
  <si>
    <t>Исполнение судебных актов</t>
  </si>
  <si>
    <t xml:space="preserve"> 000 0113 0000000000 830</t>
  </si>
  <si>
    <t>Исполнение судебных актов Российской Федерации и мировых соглашений по возмещению причиненного вреда</t>
  </si>
  <si>
    <t xml:space="preserve"> 000 0113 0000000000 831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</si>
  <si>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</si>
  <si>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</si>
  <si>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</si>
  <si>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</si>
  <si>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</si>
  <si>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>НАЦИОНАЛЬНАЯ ОБОРОНА</t>
  </si>
  <si>
    <t xml:space="preserve"> 000 0200 0000000000 000</t>
  </si>
  <si>
    <t>Мобилизационная и вневойсковая подготовка</t>
  </si>
  <si>
    <t xml:space="preserve"> 000 0203 0000000000 000</t>
  </si>
  <si>
    <t xml:space="preserve"> 000 0203 0000000000 100</t>
  </si>
  <si>
    <t xml:space="preserve"> 000 0203 0000000000 120</t>
  </si>
  <si>
    <t xml:space="preserve"> 000 0203 0000000000 121</t>
  </si>
  <si>
    <t xml:space="preserve"> 000 0203 0000000000 129</t>
  </si>
  <si>
    <t xml:space="preserve"> 000 0203 0000000000 200</t>
  </si>
  <si>
    <t xml:space="preserve"> 000 0203 0000000000 240</t>
  </si>
  <si>
    <t xml:space="preserve"> 000 0203 0000000000 244</t>
  </si>
  <si>
    <t>НАЦИОНАЛЬНАЯ БЕЗОПАСНОСТЬ И ПРАВООХРАНИТЕЛЬНАЯ ДЕЯТЕЛЬНОСТЬ</t>
  </si>
  <si>
    <t xml:space="preserve"> 000 0300 0000000000 000</t>
  </si>
  <si>
    <t>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</si>
  <si>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</si>
  <si>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</si>
  <si>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</si>
  <si>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</si>
  <si>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>Миграционная политика</t>
  </si>
  <si>
    <t xml:space="preserve"> 000 0311 0000000000 000</t>
  </si>
  <si>
    <t xml:space="preserve"> 000 0311 0000000000 200</t>
  </si>
  <si>
    <t xml:space="preserve"> 000 0311 0000000000 240</t>
  </si>
  <si>
    <t xml:space="preserve"> 000 0311 0000000000 244</t>
  </si>
  <si>
    <t>НАЦИОНАЛЬНАЯ ЭКОНОМИКА</t>
  </si>
  <si>
    <t xml:space="preserve"> 000 0400 0000000000 000</t>
  </si>
  <si>
    <t>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</si>
  <si>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</si>
  <si>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</si>
  <si>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</si>
  <si>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</si>
  <si>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>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</si>
  <si>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</si>
  <si>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</si>
  <si>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</si>
  <si>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</si>
  <si>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</si>
  <si>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</si>
  <si>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</si>
  <si>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</si>
  <si>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</si>
  <si>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>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</si>
  <si>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</si>
  <si>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</si>
  <si>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</si>
  <si>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</si>
  <si>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>ЖИЛИЩНО-КОММУНАЛЬНОЕ ХОЗЯЙСТВО</t>
  </si>
  <si>
    <t xml:space="preserve"> 000 0500 0000000000 000</t>
  </si>
  <si>
    <t>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</si>
  <si>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</si>
  <si>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</si>
  <si>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</si>
  <si>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</si>
  <si>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>Капитальные вложения в объекты государственной (муниципальной) собственности</t>
  </si>
  <si>
    <t xml:space="preserve"> 000 0501 0000000000 400</t>
  </si>
  <si>
    <t>Бюджетные инвестиции</t>
  </si>
  <si>
    <t xml:space="preserve"> 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</si>
  <si>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</si>
  <si>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 000 0501 0000000000 412</t>
  </si>
  <si>
    <t>Коммунальное хозяйство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</si>
  <si>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</si>
  <si>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</si>
  <si>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</si>
  <si>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</si>
  <si>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</si>
  <si>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 xml:space="preserve"> 000 0502 0000000000 800</t>
  </si>
  <si>
    <t xml:space="preserve"> 000 0502 0000000000 830</t>
  </si>
  <si>
    <t xml:space="preserve"> 000 0502 0000000000 831</t>
  </si>
  <si>
    <t>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</si>
  <si>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</si>
  <si>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</si>
  <si>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</si>
  <si>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</si>
  <si>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</si>
  <si>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000 0503 0000000000 800</t>
  </si>
  <si>
    <t xml:space="preserve"> 000 0503 0000000000 850</t>
  </si>
  <si>
    <t xml:space="preserve"> 000 0503 0000000000 853</t>
  </si>
  <si>
    <t>ОХРАНА ОКРУЖАЮЩЕЙ СРЕДЫ</t>
  </si>
  <si>
    <t xml:space="preserve"> 000 0600 0000000000 000</t>
  </si>
  <si>
    <t>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</si>
  <si>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</si>
  <si>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</si>
  <si>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</si>
  <si>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</si>
  <si>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</si>
  <si>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</si>
  <si>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</si>
  <si>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</si>
  <si>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Предоставление субсидий бюджетным, автономным учреждениям и иным некоммерческим организациям</t>
  </si>
  <si>
    <t xml:space="preserve"> 000 0701 0000000000 600</t>
  </si>
  <si>
    <t>Субсидии бюджетным учреждениям</t>
  </si>
  <si>
    <t xml:space="preserve"> 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</si>
  <si>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</si>
  <si>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</si>
  <si>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>Субсидии бюджетным учреждениям на иные цели</t>
  </si>
  <si>
    <t xml:space="preserve"> 000 0701 0000000000 612</t>
  </si>
  <si>
    <t>Общее образование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</si>
  <si>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</si>
  <si>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</si>
  <si>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</si>
  <si>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</si>
  <si>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</si>
  <si>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</si>
  <si>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</si>
  <si>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</si>
  <si>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>Дополнительное образование детей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</si>
  <si>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</si>
  <si>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</si>
  <si>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</si>
  <si>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</si>
  <si>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</si>
  <si>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</si>
  <si>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000 0703 0000000000 614</t>
  </si>
  <si>
    <t>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</si>
  <si>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</si>
  <si>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</si>
  <si>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</si>
  <si>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</si>
  <si>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>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</si>
  <si>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</si>
  <si>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</si>
  <si>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</si>
  <si>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</si>
  <si>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>Иные выплаты персоналу учреждений, за исключением фонда оплаты труда</t>
  </si>
  <si>
    <t xml:space="preserve"> 000 0709 0000000000 112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</si>
  <si>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</si>
  <si>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</si>
  <si>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</si>
  <si>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</si>
  <si>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000 0709 0000000000 300</t>
  </si>
  <si>
    <t>Иные выплаты населению</t>
  </si>
  <si>
    <t xml:space="preserve"> 000 0709 0000000000 360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</si>
  <si>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</si>
  <si>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</si>
  <si>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</si>
  <si>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</si>
  <si>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000 0709 0000000000 800</t>
  </si>
  <si>
    <t xml:space="preserve"> 000 0709 0000000000 850</t>
  </si>
  <si>
    <t xml:space="preserve"> 000 0709 0000000000 853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</si>
  <si>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</si>
  <si>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</si>
  <si>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</si>
  <si>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</si>
  <si>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</si>
  <si>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</si>
  <si>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</si>
  <si>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</si>
  <si>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</si>
  <si>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</si>
  <si>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</si>
  <si>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</si>
  <si>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</si>
  <si>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</si>
  <si>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</si>
  <si>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>СОЦИАЛЬНАЯ ПОЛИТИКА</t>
  </si>
  <si>
    <t xml:space="preserve"> 000 1000 0000000000 000</t>
  </si>
  <si>
    <t>Социальное обеспечение населения</t>
  </si>
  <si>
    <t xml:space="preserve"> 000 1003 0000000000 000</t>
  </si>
  <si>
    <t xml:space="preserve"> 000 1003 0000000000 300</t>
  </si>
  <si>
    <t>Социальные выплаты гражданам, кроме публичных нормативных социальных выплат</t>
  </si>
  <si>
    <t xml:space="preserve"> 000 1003 0000000000 320</t>
  </si>
  <si>
    <t>Пособия, компенсации и иные социальные выплаты гражданам, кроме публичных нормативных обязательств</t>
  </si>
  <si>
    <t xml:space="preserve"> 000 1003 0000000000 321</t>
  </si>
  <si>
    <t>Субсидии гражданам на приобретение жилья</t>
  </si>
  <si>
    <t xml:space="preserve"> 000 1003 0000000000 322</t>
  </si>
  <si>
    <t xml:space="preserve"> 000 1003 0000000000 600</t>
  </si>
  <si>
    <t xml:space="preserve"> 000 1003 0000000000 610</t>
  </si>
  <si>
    <t xml:space="preserve"> 000 1003 0000000000 611</t>
  </si>
  <si>
    <t xml:space="preserve"> 000 1003 0000000000 612</t>
  </si>
  <si>
    <t xml:space="preserve"> 000 1003 0000000000 800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</si>
  <si>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</si>
  <si>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000 1003 0000000000 810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</si>
  <si>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</si>
  <si>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000 1003 0000000000 811</t>
  </si>
  <si>
    <t>Охрана семьи и детства</t>
  </si>
  <si>
    <t xml:space="preserve"> 000 1004 0000000000 000</t>
  </si>
  <si>
    <t xml:space="preserve"> 000 1004 0000000000 300</t>
  </si>
  <si>
    <t>Публичные нормативные социальные выплаты гражданам</t>
  </si>
  <si>
    <t xml:space="preserve"> 000 1004 0000000000 310</t>
  </si>
  <si>
    <t>Пособия, компенсации, меры социальной поддержки по публичным нормативным обязательствам</t>
  </si>
  <si>
    <t xml:space="preserve"> 000 1004 0000000000 313</t>
  </si>
  <si>
    <t xml:space="preserve"> 000 1004 0000000000 600</t>
  </si>
  <si>
    <t xml:space="preserve"> 000 1004 0000000000 610</t>
  </si>
  <si>
    <t xml:space="preserve"> 000 1004 0000000000 612</t>
  </si>
  <si>
    <t>Другие вопросы в области социальной политики</t>
  </si>
  <si>
    <t xml:space="preserve"> 000 1006 0000000000 000</t>
  </si>
  <si>
    <t xml:space="preserve"> 000 1006 0000000000 100</t>
  </si>
  <si>
    <t xml:space="preserve"> 000 1006 0000000000 120</t>
  </si>
  <si>
    <t xml:space="preserve"> 000 1006 0000000000 121</t>
  </si>
  <si>
    <t xml:space="preserve"> 000 1006 0000000000 122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</si>
  <si>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</si>
  <si>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</si>
  <si>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</si>
  <si>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000 1006 0000000000 244</t>
  </si>
  <si>
    <t xml:space="preserve"> 000 1006 0000000000 600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</si>
  <si>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</si>
  <si>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000 1006 0000000000 630</t>
  </si>
  <si>
    <t>Субсидии (гранты в форме субсидий), не подлежащие казначейскому сопровождению</t>
  </si>
  <si>
    <t xml:space="preserve"> 000 1006 0000000000 633</t>
  </si>
  <si>
    <t>ФИЗИЧЕСКАЯ КУЛЬТУРА И СПОРТ</t>
  </si>
  <si>
    <t xml:space="preserve"> 000 1100 0000000000 000</t>
  </si>
  <si>
    <t>Массовый спорт</t>
  </si>
  <si>
    <t xml:space="preserve"> 000 1102 0000000000 000</t>
  </si>
  <si>
    <t xml:space="preserve"> 000 1102 0000000000 100</t>
  </si>
  <si>
    <t xml:space="preserve"> 000 1102 0000000000 120</t>
  </si>
  <si>
    <t xml:space="preserve"> 000 1102 0000000000 123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</si>
  <si>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</si>
  <si>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</si>
  <si>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</si>
  <si>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</si>
  <si>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000 1102 0000000000 350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</si>
  <si>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</si>
  <si>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</si>
  <si>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</si>
  <si>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</si>
  <si>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</si>
  <si>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</si>
  <si>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>Иные источники внутреннего финансирования дефицитов бюджетов</t>
  </si>
  <si>
    <t xml:space="preserve"> 000 0106000000 0000 000</t>
  </si>
  <si>
    <t>Операции по управлению остатками средств на единых счетах бюджетов</t>
  </si>
  <si>
    <t xml:space="preserve"> 000 0106100000 0000 000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</si>
  <si>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</si>
  <si>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000 0106100200 0000 500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</si>
  <si>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</si>
  <si>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 xml:space="preserve"> 000 0106100214 0000 550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</si>
  <si>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бюджета)</t>
  </si>
  <si>
    <t xml:space="preserve"> 000 0106100214 0001 550</t>
  </si>
  <si>
    <t>Увеличение финансовых активов в собственности муниципальных округов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</t>
  </si>
  <si>
    <t xml:space="preserve"> 000 0106100214 0002 550</t>
  </si>
  <si>
    <t>Увеличение финансовых активов в собственности муниципальных округов 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</t>
  </si>
  <si>
    <t xml:space="preserve"> 000 0106100214 0005 550</t>
  </si>
  <si>
    <t xml:space="preserve">источники внешнего финансирования </t>
  </si>
  <si>
    <t>изменение остатков средств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</si>
  <si>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</si>
  <si>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</si>
  <si>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</si>
  <si>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</si>
  <si>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</si>
  <si>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</si>
  <si>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</si>
  <si>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</si>
  <si>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</si>
  <si>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муниципальных округов</t>
  </si>
  <si>
    <t xml:space="preserve"> 000 0105020114 0000 510</t>
  </si>
  <si>
    <t>уменьшение остатков средств, всего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</si>
  <si>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</si>
  <si>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</si>
  <si>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</si>
  <si>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</si>
  <si>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</si>
  <si>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</si>
  <si>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муниципальных округов</t>
  </si>
  <si>
    <t xml:space="preserve"> 000 0105020114 0000 610</t>
  </si>
  <si>
    <t>ПРИЛОЖЕНИЕ № 1</t>
  </si>
  <si>
    <t>тыс. рублей</t>
  </si>
  <si>
    <t>Утверждено 2024</t>
  </si>
  <si>
    <t>Исполнено 9 месяцев 2024</t>
  </si>
  <si>
    <t>% исполнения</t>
  </si>
  <si>
    <t>Исполнение доходов бюджета Первомайского муниципального округа за 9 месяцев 2024 года</t>
  </si>
  <si>
    <t>ПРИЛОЖЕНИЕ № 2</t>
  </si>
  <si>
    <t>Исполнение расходов бюджета Первомайского муниципального округа за 9 месяцев 2024 года</t>
  </si>
  <si>
    <t>ПРИЛОЖЕНИЕ № 3</t>
  </si>
  <si>
    <t>Источники финансирования дефицита бюджета Первомайского муниципального округа за 9 месяцев 2024 года</t>
  </si>
  <si>
    <t>УТВЕРЖДЕНО                                                                        постановлением администрации округа                                                        от 15.10.2024  №  1850</t>
  </si>
  <si>
    <t>УТВЕРЖДЕНО                                                          постановлением администрации округа                                            от  15.10.2024 № 1850</t>
  </si>
  <si>
    <t>УТВЕРЖДЕНО                                                                              постановлением администрации округа                                                                     от 15.10.2024 № 1850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</si>
</sst>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8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6" fillId="0" borderId="1" xfId="8" applyNumberFormat="1" applyProtection="1"/>
    <xf numFmtId="0" fontId="7" fillId="0" borderId="1" xfId="19" applyNumberFormat="1" applyProtection="1"/>
    <xf numFmtId="49" fontId="7" fillId="0" borderId="1" xfId="23" applyNumberFormat="1" applyProtection="1"/>
    <xf numFmtId="0" fontId="7" fillId="2" borderId="1" xfId="59" applyNumberFormat="1" applyProtection="1"/>
    <xf numFmtId="0" fontId="7" fillId="0" borderId="1" xfId="12" applyNumberFormat="1" applyBorder="1" applyProtection="1">
      <alignment horizontal="left"/>
    </xf>
    <xf numFmtId="0" fontId="5" fillId="0" borderId="1" xfId="34" applyNumberFormat="1" applyBorder="1" applyProtection="1"/>
    <xf numFmtId="0" fontId="7" fillId="0" borderId="1" xfId="57" applyNumberFormat="1" applyBorder="1" applyProtection="1"/>
    <xf numFmtId="0" fontId="17" fillId="0" borderId="1" xfId="2" applyFont="1" applyAlignment="1">
      <alignment wrapText="1"/>
    </xf>
    <xf numFmtId="0" fontId="18" fillId="0" borderId="1" xfId="13" applyNumberFormat="1" applyFont="1" applyBorder="1" applyProtection="1">
      <alignment horizontal="center" vertical="top"/>
    </xf>
    <xf numFmtId="0" fontId="18" fillId="0" borderId="1" xfId="5" applyNumberFormat="1" applyFont="1" applyAlignment="1" applyProtection="1">
      <alignment horizontal="right"/>
    </xf>
    <xf numFmtId="49" fontId="20" fillId="0" borderId="60" xfId="37" applyNumberFormat="1" applyFont="1" applyBorder="1" applyProtection="1">
      <alignment horizontal="center" vertical="center" wrapText="1"/>
    </xf>
    <xf numFmtId="49" fontId="20" fillId="0" borderId="60" xfId="35" applyNumberFormat="1" applyFont="1" applyBorder="1" applyAlignment="1" applyProtection="1">
      <alignment horizontal="center" vertical="center" wrapText="1"/>
    </xf>
    <xf numFmtId="49" fontId="20" fillId="0" borderId="60" xfId="35" applyNumberFormat="1" applyFont="1" applyBorder="1" applyProtection="1">
      <alignment horizontal="center" vertical="center" wrapText="1"/>
    </xf>
    <xf numFmtId="49" fontId="20" fillId="0" borderId="60" xfId="38" applyNumberFormat="1" applyFont="1" applyBorder="1" applyProtection="1">
      <alignment horizontal="center" vertical="center" wrapText="1"/>
    </xf>
    <xf numFmtId="0" fontId="20" fillId="0" borderId="60" xfId="39" applyNumberFormat="1" applyFont="1" applyBorder="1" applyProtection="1">
      <alignment horizontal="left" wrapText="1"/>
    </xf>
    <xf numFmtId="49" fontId="20" fillId="0" borderId="60" xfId="41" applyNumberFormat="1" applyFont="1" applyBorder="1" applyProtection="1">
      <alignment horizontal="center"/>
    </xf>
    <xf numFmtId="4" fontId="20" fillId="0" borderId="60" xfId="42" applyNumberFormat="1" applyFont="1" applyBorder="1" applyProtection="1">
      <alignment horizontal="right"/>
    </xf>
    <xf numFmtId="4" fontId="20" fillId="0" borderId="60" xfId="43" applyNumberFormat="1" applyFont="1" applyBorder="1" applyProtection="1">
      <alignment horizontal="right"/>
    </xf>
    <xf numFmtId="0" fontId="20" fillId="0" borderId="60" xfId="46" applyNumberFormat="1" applyFont="1" applyBorder="1" applyProtection="1">
      <alignment horizontal="left" wrapText="1" indent="1"/>
    </xf>
    <xf numFmtId="49" fontId="20" fillId="0" borderId="60" xfId="48" applyNumberFormat="1" applyFont="1" applyBorder="1" applyProtection="1">
      <alignment horizontal="center"/>
    </xf>
    <xf numFmtId="0" fontId="20" fillId="0" borderId="60" xfId="53" applyNumberFormat="1" applyFont="1" applyBorder="1" applyProtection="1">
      <alignment horizontal="left" wrapText="1" indent="2"/>
    </xf>
    <xf numFmtId="49" fontId="20" fillId="0" borderId="60" xfId="55" applyNumberFormat="1" applyFont="1" applyBorder="1" applyProtection="1">
      <alignment horizontal="center"/>
    </xf>
    <xf numFmtId="0" fontId="4" fillId="0" borderId="1" xfId="80" applyNumberFormat="1" applyBorder="1" applyProtection="1"/>
    <xf numFmtId="0" fontId="20" fillId="0" borderId="60" xfId="65" applyNumberFormat="1" applyFont="1" applyBorder="1" applyProtection="1">
      <alignment horizontal="left" wrapText="1"/>
    </xf>
    <xf numFmtId="49" fontId="20" fillId="0" borderId="60" xfId="66" applyNumberFormat="1" applyFont="1" applyBorder="1" applyProtection="1">
      <alignment horizontal="center" wrapText="1"/>
    </xf>
    <xf numFmtId="4" fontId="20" fillId="0" borderId="60" xfId="67" applyNumberFormat="1" applyFont="1" applyBorder="1" applyProtection="1">
      <alignment horizontal="right"/>
    </xf>
    <xf numFmtId="4" fontId="20" fillId="0" borderId="60" xfId="68" applyNumberFormat="1" applyFont="1" applyBorder="1" applyProtection="1">
      <alignment horizontal="right"/>
    </xf>
    <xf numFmtId="0" fontId="20" fillId="0" borderId="60" xfId="72" applyNumberFormat="1" applyFont="1" applyBorder="1" applyProtection="1"/>
    <xf numFmtId="0" fontId="20" fillId="0" borderId="60" xfId="73" applyNumberFormat="1" applyFont="1" applyBorder="1" applyProtection="1"/>
    <xf numFmtId="0" fontId="20" fillId="0" borderId="60" xfId="74" applyNumberFormat="1" applyFont="1" applyBorder="1" applyProtection="1">
      <alignment horizontal="left" wrapText="1"/>
    </xf>
    <xf numFmtId="49" fontId="20" fillId="0" borderId="60" xfId="76" applyNumberFormat="1" applyFont="1" applyBorder="1" applyProtection="1">
      <alignment horizontal="center" wrapText="1"/>
    </xf>
    <xf numFmtId="4" fontId="20" fillId="0" borderId="60" xfId="77" applyNumberFormat="1" applyFont="1" applyBorder="1" applyProtection="1">
      <alignment horizontal="right"/>
    </xf>
    <xf numFmtId="49" fontId="20" fillId="0" borderId="61" xfId="35" applyNumberFormat="1" applyFont="1" applyBorder="1" applyAlignment="1" applyProtection="1">
      <alignment vertical="center" wrapText="1"/>
    </xf>
    <xf numFmtId="49" fontId="20" fillId="0" borderId="61" xfId="37" applyNumberFormat="1" applyFont="1" applyBorder="1" applyProtection="1">
      <alignment horizontal="center" vertical="center" wrapText="1"/>
    </xf>
    <xf numFmtId="0" fontId="19" fillId="0" borderId="1" xfId="1" applyNumberFormat="1" applyFont="1" applyAlignment="1" applyProtection="1">
      <alignment horizontal="center"/>
    </xf>
    <xf numFmtId="0" fontId="1" fillId="0" borderId="1" xfId="1" applyNumberFormat="1" applyAlignment="1" applyProtection="1">
      <alignment horizontal="center"/>
    </xf>
    <xf numFmtId="0" fontId="7" fillId="0" borderId="1" xfId="62" applyNumberFormat="1" applyBorder="1" applyProtection="1">
      <alignment horizontal="left"/>
    </xf>
    <xf numFmtId="49" fontId="7" fillId="0" borderId="1" xfId="63" applyNumberFormat="1" applyBorder="1" applyProtection="1"/>
    <xf numFmtId="0" fontId="19" fillId="0" borderId="1" xfId="7" applyNumberFormat="1" applyFont="1" applyAlignment="1" applyProtection="1">
      <alignment horizontal="right"/>
    </xf>
    <xf numFmtId="0" fontId="4" fillId="0" borderId="1" xfId="97" applyNumberFormat="1" applyBorder="1" applyProtection="1"/>
    <xf numFmtId="0" fontId="7" fillId="2" borderId="1" xfId="58" applyNumberFormat="1" applyBorder="1" applyProtection="1"/>
    <xf numFmtId="0" fontId="18" fillId="0" borderId="1" xfId="60" applyNumberFormat="1" applyFont="1" applyProtection="1">
      <alignment horizontal="left" wrapText="1"/>
    </xf>
    <xf numFmtId="49" fontId="18" fillId="0" borderId="1" xfId="61" applyNumberFormat="1" applyFont="1" applyProtection="1">
      <alignment horizontal="center" wrapText="1"/>
    </xf>
    <xf numFmtId="49" fontId="18" fillId="0" borderId="1" xfId="52" applyNumberFormat="1" applyFont="1" applyProtection="1">
      <alignment horizontal="center"/>
    </xf>
    <xf numFmtId="49" fontId="18" fillId="0" borderId="1" xfId="23" applyNumberFormat="1" applyFont="1" applyProtection="1"/>
    <xf numFmtId="0" fontId="17" fillId="0" borderId="1" xfId="83" applyNumberFormat="1" applyFont="1" applyBorder="1" applyProtection="1"/>
    <xf numFmtId="0" fontId="18" fillId="0" borderId="1" xfId="64" applyNumberFormat="1" applyFont="1" applyBorder="1" applyProtection="1"/>
    <xf numFmtId="49" fontId="18" fillId="0" borderId="1" xfId="63" applyNumberFormat="1" applyFont="1" applyBorder="1" applyProtection="1"/>
    <xf numFmtId="0" fontId="20" fillId="0" borderId="60" xfId="86" applyNumberFormat="1" applyFont="1" applyBorder="1" applyProtection="1">
      <alignment horizontal="left" wrapText="1"/>
    </xf>
    <xf numFmtId="0" fontId="20" fillId="0" borderId="60" xfId="91" applyNumberFormat="1" applyFont="1" applyBorder="1" applyProtection="1">
      <alignment horizontal="left" wrapText="1" indent="1"/>
    </xf>
    <xf numFmtId="49" fontId="20" fillId="0" borderId="60" xfId="85" applyNumberFormat="1" applyFont="1" applyBorder="1" applyProtection="1">
      <alignment horizontal="center"/>
    </xf>
    <xf numFmtId="0" fontId="20" fillId="0" borderId="60" xfId="94" applyNumberFormat="1" applyFont="1" applyBorder="1" applyProtection="1">
      <alignment horizontal="left" wrapText="1" indent="2"/>
    </xf>
    <xf numFmtId="49" fontId="20" fillId="0" borderId="60" xfId="35" applyNumberFormat="1" applyFont="1" applyBorder="1" applyProtection="1">
      <alignment horizontal="center" vertical="center" wrapText="1"/>
    </xf>
    <xf numFmtId="49" fontId="20" fillId="0" borderId="60" xfId="35" applyFont="1" applyBorder="1">
      <alignment horizontal="center" vertical="center" wrapText="1"/>
    </xf>
    <xf numFmtId="49" fontId="20" fillId="0" borderId="60" xfId="35" applyNumberFormat="1" applyFont="1" applyBorder="1" applyAlignment="1" applyProtection="1">
      <alignment horizontal="center" vertical="center" wrapText="1"/>
    </xf>
    <xf numFmtId="0" fontId="7" fillId="0" borderId="1" xfId="12" applyNumberFormat="1" applyBorder="1" applyAlignment="1" applyProtection="1">
      <alignment horizontal="center"/>
    </xf>
    <xf numFmtId="0" fontId="19" fillId="0" borderId="1" xfId="5" applyNumberFormat="1" applyFont="1" applyAlignment="1" applyProtection="1">
      <alignment horizontal="center"/>
    </xf>
    <xf numFmtId="0" fontId="19" fillId="0" borderId="1" xfId="13" applyNumberFormat="1" applyFont="1" applyBorder="1" applyAlignment="1" applyProtection="1">
      <alignment horizontal="center" vertical="top" wrapText="1"/>
    </xf>
    <xf numFmtId="0" fontId="19" fillId="0" borderId="1" xfId="19" applyNumberFormat="1" applyFont="1" applyBorder="1" applyAlignment="1" applyProtection="1">
      <alignment horizontal="center"/>
    </xf>
    <xf numFmtId="2" fontId="19" fillId="0" borderId="1" xfId="5" applyNumberFormat="1" applyFont="1" applyAlignment="1" applyProtection="1">
      <alignment horizontal="center" wrapText="1"/>
    </xf>
    <xf numFmtId="0" fontId="19" fillId="0" borderId="1" xfId="1" applyNumberFormat="1" applyFont="1" applyAlignment="1" applyProtection="1">
      <alignment horizontal="center"/>
    </xf>
    <xf numFmtId="49" fontId="20" fillId="0" borderId="67" xfId="35" applyNumberFormat="1" applyFont="1" applyBorder="1" applyProtection="1">
      <alignment horizontal="center" vertical="center" wrapText="1"/>
    </xf>
    <xf numFmtId="49" fontId="20" fillId="0" borderId="66" xfId="35" applyNumberFormat="1" applyFont="1" applyBorder="1" applyProtection="1">
      <alignment horizontal="center" vertical="center" wrapText="1"/>
    </xf>
    <xf numFmtId="49" fontId="20" fillId="0" borderId="67" xfId="35" applyNumberFormat="1" applyFont="1" applyBorder="1" applyAlignment="1" applyProtection="1">
      <alignment horizontal="center" vertical="center" wrapText="1"/>
    </xf>
    <xf numFmtId="49" fontId="20" fillId="0" borderId="66" xfId="35" applyNumberFormat="1" applyFont="1" applyBorder="1" applyAlignment="1" applyProtection="1">
      <alignment horizontal="center" vertical="center" wrapText="1"/>
    </xf>
    <xf numFmtId="49" fontId="20" fillId="0" borderId="68" xfId="35" applyNumberFormat="1" applyFont="1" applyBorder="1" applyAlignment="1" applyProtection="1">
      <alignment horizontal="center" vertical="center" wrapText="1"/>
    </xf>
    <xf numFmtId="49" fontId="20" fillId="0" borderId="1" xfId="35" applyNumberFormat="1" applyFont="1" applyBorder="1" applyAlignment="1" applyProtection="1">
      <alignment horizontal="center" vertical="center" wrapText="1"/>
    </xf>
    <xf numFmtId="49" fontId="20" fillId="0" borderId="62" xfId="35" applyNumberFormat="1" applyFont="1" applyBorder="1" applyAlignment="1" applyProtection="1">
      <alignment horizontal="center" vertical="center" wrapText="1"/>
    </xf>
    <xf numFmtId="49" fontId="20" fillId="0" borderId="63" xfId="35" applyNumberFormat="1" applyFont="1" applyBorder="1" applyAlignment="1" applyProtection="1">
      <alignment horizontal="center" vertical="center" wrapText="1"/>
    </xf>
    <xf numFmtId="49" fontId="20" fillId="0" borderId="64" xfId="35" applyNumberFormat="1" applyFont="1" applyBorder="1" applyAlignment="1" applyProtection="1">
      <alignment horizontal="center" vertical="center" wrapText="1"/>
    </xf>
    <xf numFmtId="49" fontId="20" fillId="0" borderId="65" xfId="35" applyNumberFormat="1" applyFont="1" applyBorder="1" applyAlignment="1" applyProtection="1">
      <alignment horizontal="center" vertical="center" wrapText="1"/>
    </xf>
    <xf numFmtId="49" fontId="18" fillId="0" borderId="1" xfId="52" applyNumberFormat="1" applyFont="1" applyAlignment="1" applyProtection="1">
      <alignment horizontal="center"/>
    </xf>
    <xf numFmtId="49" fontId="18" fillId="0" borderId="1" xfId="23" applyNumberFormat="1" applyFont="1" applyAlignment="1" applyProtection="1">
      <alignment horizontal="center" wrapText="1"/>
    </xf>
    <xf numFmtId="2" fontId="18" fillId="0" borderId="1" xfId="82" applyNumberFormat="1" applyFont="1" applyAlignment="1" applyProtection="1">
      <alignment horizontal="center" wrapText="1"/>
    </xf>
    <xf numFmtId="2" fontId="17" fillId="0" borderId="1" xfId="82" applyNumberFormat="1" applyFont="1" applyAlignment="1" applyProtection="1">
      <alignment horizontal="center" wrapText="1"/>
    </xf>
    <xf numFmtId="0" fontId="17" fillId="0" borderId="1" xfId="82" applyNumberFormat="1" applyFont="1" applyProtection="1">
      <alignment horizontal="center"/>
    </xf>
    <xf numFmtId="0" fontId="17" fillId="0" borderId="1" xfId="82" applyFont="1">
      <alignment horizontal="center"/>
    </xf>
    <xf numFmtId="49" fontId="20" fillId="0" borderId="60" xfId="35" applyFont="1" applyBorder="1" applyAlignment="1">
      <alignment horizontal="center" vertic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8"/>
  <sheetViews>
    <sheetView view="pageLayout" zoomScale="70" zoomScaleNormal="93" zoomScaleSheetLayoutView="70" zoomScalePageLayoutView="70" workbookViewId="0">
      <selection activeCell="C2" sqref="C2:G2"/>
    </sheetView>
  </sheetViews>
  <sheetFormatPr defaultColWidth="8.5703125" defaultRowHeight="15" x14ac:dyDescent="0.25"/>
  <cols>
    <col min="1" max="1" width="50.85546875" style="1" customWidth="1"/>
    <col min="2" max="2" width="21.28515625" style="1" customWidth="1"/>
    <col min="3" max="3" width="17.5703125" style="1" hidden="1" customWidth="1"/>
    <col min="4" max="4" width="17.5703125" style="1" customWidth="1"/>
    <col min="5" max="5" width="17.5703125" style="1" hidden="1" customWidth="1"/>
    <col min="6" max="7" width="17.5703125" style="1" customWidth="1"/>
    <col min="8" max="8" width="8.5703125" style="1" customWidth="1"/>
    <col min="9" max="16384" width="8.5703125" style="1"/>
  </cols>
  <sheetData>
    <row r="1" spans="1:8" ht="27" customHeight="1" x14ac:dyDescent="0.3">
      <c r="A1" s="5"/>
      <c r="B1" s="12"/>
      <c r="C1" s="61" t="s">
        <v>720</v>
      </c>
      <c r="D1" s="61"/>
      <c r="E1" s="61"/>
      <c r="F1" s="61"/>
      <c r="G1" s="61"/>
    </row>
    <row r="2" spans="1:8" ht="69.75" customHeight="1" x14ac:dyDescent="0.25">
      <c r="A2" s="9"/>
      <c r="B2" s="13"/>
      <c r="C2" s="62" t="s">
        <v>730</v>
      </c>
      <c r="D2" s="62"/>
      <c r="E2" s="62"/>
      <c r="F2" s="62"/>
      <c r="G2" s="62"/>
    </row>
    <row r="3" spans="1:8" ht="37.5" customHeight="1" x14ac:dyDescent="0.3">
      <c r="A3" s="63" t="s">
        <v>725</v>
      </c>
      <c r="B3" s="63"/>
      <c r="C3" s="63"/>
      <c r="D3" s="63"/>
      <c r="E3" s="63"/>
      <c r="F3" s="63"/>
      <c r="G3" s="63"/>
    </row>
    <row r="4" spans="1:8" ht="18" customHeight="1" x14ac:dyDescent="0.25">
      <c r="A4" s="60"/>
      <c r="B4" s="60"/>
      <c r="C4" s="60"/>
      <c r="D4" s="60"/>
      <c r="E4" s="60"/>
      <c r="F4" s="60"/>
      <c r="G4" s="4"/>
    </row>
    <row r="5" spans="1:8" ht="24.75" customHeight="1" x14ac:dyDescent="0.3">
      <c r="A5" s="2"/>
      <c r="B5" s="7"/>
      <c r="C5" s="7"/>
      <c r="D5" s="7"/>
      <c r="E5" s="7"/>
      <c r="F5" s="14"/>
      <c r="G5" s="14" t="s">
        <v>721</v>
      </c>
    </row>
    <row r="6" spans="1:8" ht="11.45" customHeight="1" x14ac:dyDescent="0.25">
      <c r="A6" s="57" t="s">
        <v>0</v>
      </c>
      <c r="B6" s="57" t="s">
        <v>1</v>
      </c>
      <c r="C6" s="59" t="s">
        <v>722</v>
      </c>
      <c r="D6" s="59"/>
      <c r="E6" s="16"/>
      <c r="F6" s="59" t="s">
        <v>723</v>
      </c>
      <c r="G6" s="59" t="s">
        <v>724</v>
      </c>
      <c r="H6" s="4"/>
    </row>
    <row r="7" spans="1:8" ht="40.5" customHeight="1" x14ac:dyDescent="0.25">
      <c r="A7" s="58"/>
      <c r="B7" s="58"/>
      <c r="C7" s="59"/>
      <c r="D7" s="59"/>
      <c r="E7" s="15"/>
      <c r="F7" s="59"/>
      <c r="G7" s="59"/>
      <c r="H7" s="4"/>
    </row>
    <row r="8" spans="1:8" ht="16.5" customHeight="1" x14ac:dyDescent="0.25">
      <c r="A8" s="17" t="s">
        <v>4</v>
      </c>
      <c r="B8" s="17" t="s">
        <v>5</v>
      </c>
      <c r="C8" s="18" t="s">
        <v>7</v>
      </c>
      <c r="D8" s="18" t="s">
        <v>6</v>
      </c>
      <c r="E8" s="18" t="s">
        <v>9</v>
      </c>
      <c r="F8" s="18" t="s">
        <v>7</v>
      </c>
      <c r="G8" s="18" t="s">
        <v>8</v>
      </c>
      <c r="H8" s="4"/>
    </row>
    <row r="9" spans="1:8" ht="21.75" customHeight="1" x14ac:dyDescent="0.25">
      <c r="A9" s="19" t="s">
        <v>10</v>
      </c>
      <c r="B9" s="20" t="s">
        <v>11</v>
      </c>
      <c r="C9" s="21">
        <v>1099395478.9400001</v>
      </c>
      <c r="D9" s="21">
        <f>C9/1000</f>
        <v>1099395.4789400001</v>
      </c>
      <c r="E9" s="21">
        <v>815498491</v>
      </c>
      <c r="F9" s="21">
        <f>E9/1000</f>
        <v>815498.49100000004</v>
      </c>
      <c r="G9" s="22">
        <f>F9/D9*100</f>
        <v>74.176991503210118</v>
      </c>
      <c r="H9" s="4"/>
    </row>
    <row r="10" spans="1:8" ht="15" customHeight="1" x14ac:dyDescent="0.25">
      <c r="A10" s="23" t="s">
        <v>13</v>
      </c>
      <c r="B10" s="24"/>
      <c r="C10" s="24"/>
      <c r="D10" s="21"/>
      <c r="E10" s="24"/>
      <c r="F10" s="21"/>
      <c r="G10" s="22"/>
      <c r="H10" s="4"/>
    </row>
    <row r="11" spans="1:8" x14ac:dyDescent="0.25">
      <c r="A11" s="25" t="s">
        <v>14</v>
      </c>
      <c r="B11" s="26" t="s">
        <v>15</v>
      </c>
      <c r="C11" s="21">
        <v>441874600</v>
      </c>
      <c r="D11" s="21">
        <f t="shared" ref="D11:D73" si="0">C11/1000</f>
        <v>441874.6</v>
      </c>
      <c r="E11" s="21">
        <v>292418131.60000002</v>
      </c>
      <c r="F11" s="21">
        <f t="shared" ref="F11:F73" si="1">E11/1000</f>
        <v>292418.13160000002</v>
      </c>
      <c r="G11" s="22">
        <f t="shared" ref="G11:G73" si="2">F11/D11*100</f>
        <v>66.176723350923552</v>
      </c>
      <c r="H11" s="4"/>
    </row>
    <row r="12" spans="1:8" x14ac:dyDescent="0.25">
      <c r="A12" s="25" t="s">
        <v>16</v>
      </c>
      <c r="B12" s="26" t="s">
        <v>17</v>
      </c>
      <c r="C12" s="21">
        <v>360931600</v>
      </c>
      <c r="D12" s="21">
        <f t="shared" si="0"/>
        <v>360931.6</v>
      </c>
      <c r="E12" s="21">
        <v>234571363.03999999</v>
      </c>
      <c r="F12" s="21">
        <f t="shared" si="1"/>
        <v>234571.36304</v>
      </c>
      <c r="G12" s="22">
        <f t="shared" si="2"/>
        <v>64.990530903916422</v>
      </c>
      <c r="H12" s="4"/>
    </row>
    <row r="13" spans="1:8" x14ac:dyDescent="0.25">
      <c r="A13" s="25" t="s">
        <v>18</v>
      </c>
      <c r="B13" s="26" t="s">
        <v>19</v>
      </c>
      <c r="C13" s="21">
        <v>360931600</v>
      </c>
      <c r="D13" s="21">
        <f t="shared" si="0"/>
        <v>360931.6</v>
      </c>
      <c r="E13" s="21">
        <v>234571363.03999999</v>
      </c>
      <c r="F13" s="21">
        <f t="shared" si="1"/>
        <v>234571.36304</v>
      </c>
      <c r="G13" s="22">
        <f t="shared" si="2"/>
        <v>64.990530903916422</v>
      </c>
      <c r="H13" s="4"/>
    </row>
    <row r="14" spans="1:8" ht="102.75" x14ac:dyDescent="0.25">
      <c r="A14" s="25" t="s">
        <v>20</v>
      </c>
      <c r="B14" s="26" t="s">
        <v>21</v>
      </c>
      <c r="C14" s="21">
        <v>264921200</v>
      </c>
      <c r="D14" s="21">
        <f t="shared" si="0"/>
        <v>264921.2</v>
      </c>
      <c r="E14" s="21">
        <v>181246757.65000001</v>
      </c>
      <c r="F14" s="21">
        <f t="shared" si="1"/>
        <v>181246.75765000001</v>
      </c>
      <c r="G14" s="22">
        <f t="shared" si="2"/>
        <v>68.415346771039836</v>
      </c>
      <c r="H14" s="4"/>
    </row>
    <row r="15" spans="1:8" ht="102.75" x14ac:dyDescent="0.25">
      <c r="A15" s="25" t="s">
        <v>22</v>
      </c>
      <c r="B15" s="26" t="s">
        <v>23</v>
      </c>
      <c r="C15" s="21">
        <v>518000</v>
      </c>
      <c r="D15" s="21">
        <f t="shared" si="0"/>
        <v>518</v>
      </c>
      <c r="E15" s="21">
        <v>352804.81</v>
      </c>
      <c r="F15" s="21">
        <f t="shared" si="1"/>
        <v>352.80480999999997</v>
      </c>
      <c r="G15" s="22">
        <f t="shared" si="2"/>
        <v>68.109036679536672</v>
      </c>
      <c r="H15" s="4"/>
    </row>
    <row r="16" spans="1:8" ht="82.5" customHeight="1" x14ac:dyDescent="0.25">
      <c r="A16" s="25" t="s">
        <v>24</v>
      </c>
      <c r="B16" s="26" t="s">
        <v>25</v>
      </c>
      <c r="C16" s="21">
        <v>957600</v>
      </c>
      <c r="D16" s="21">
        <f t="shared" si="0"/>
        <v>957.6</v>
      </c>
      <c r="E16" s="21">
        <v>2722310.27</v>
      </c>
      <c r="F16" s="21">
        <f t="shared" si="1"/>
        <v>2722.3102699999999</v>
      </c>
      <c r="G16" s="22">
        <f t="shared" si="2"/>
        <v>284.28469820384294</v>
      </c>
      <c r="H16" s="4"/>
    </row>
    <row r="17" spans="1:8" ht="77.25" x14ac:dyDescent="0.25">
      <c r="A17" s="25" t="s">
        <v>26</v>
      </c>
      <c r="B17" s="26" t="s">
        <v>27</v>
      </c>
      <c r="C17" s="21">
        <v>8600</v>
      </c>
      <c r="D17" s="21">
        <f t="shared" si="0"/>
        <v>8.6</v>
      </c>
      <c r="E17" s="21" t="s">
        <v>12</v>
      </c>
      <c r="F17" s="21"/>
      <c r="G17" s="22"/>
      <c r="H17" s="4"/>
    </row>
    <row r="18" spans="1:8" ht="133.5" customHeight="1" x14ac:dyDescent="0.25">
      <c r="A18" s="25" t="s">
        <v>28</v>
      </c>
      <c r="B18" s="26" t="s">
        <v>29</v>
      </c>
      <c r="C18" s="21">
        <v>302000</v>
      </c>
      <c r="D18" s="21">
        <f t="shared" si="0"/>
        <v>302</v>
      </c>
      <c r="E18" s="21">
        <v>96441.75</v>
      </c>
      <c r="F18" s="21">
        <f t="shared" si="1"/>
        <v>96.441749999999999</v>
      </c>
      <c r="G18" s="22">
        <f t="shared" si="2"/>
        <v>31.934354304635761</v>
      </c>
      <c r="H18" s="4"/>
    </row>
    <row r="19" spans="1:8" ht="64.5" x14ac:dyDescent="0.25">
      <c r="A19" s="25" t="s">
        <v>30</v>
      </c>
      <c r="B19" s="26" t="s">
        <v>31</v>
      </c>
      <c r="C19" s="21">
        <v>640000</v>
      </c>
      <c r="D19" s="21">
        <f t="shared" si="0"/>
        <v>640</v>
      </c>
      <c r="E19" s="21">
        <v>798480.23</v>
      </c>
      <c r="F19" s="21">
        <f t="shared" si="1"/>
        <v>798.48023000000001</v>
      </c>
      <c r="G19" s="22">
        <f t="shared" si="2"/>
        <v>124.76253593749999</v>
      </c>
      <c r="H19" s="4"/>
    </row>
    <row r="20" spans="1:8" ht="64.5" x14ac:dyDescent="0.25">
      <c r="A20" s="25" t="s">
        <v>32</v>
      </c>
      <c r="B20" s="26" t="s">
        <v>33</v>
      </c>
      <c r="C20" s="21">
        <v>93584200</v>
      </c>
      <c r="D20" s="21">
        <f t="shared" si="0"/>
        <v>93584.2</v>
      </c>
      <c r="E20" s="21">
        <v>49354568.329999998</v>
      </c>
      <c r="F20" s="21">
        <f t="shared" si="1"/>
        <v>49354.568329999995</v>
      </c>
      <c r="G20" s="22">
        <f t="shared" si="2"/>
        <v>52.73814204748237</v>
      </c>
      <c r="H20" s="4"/>
    </row>
    <row r="21" spans="1:8" ht="39" x14ac:dyDescent="0.25">
      <c r="A21" s="25" t="s">
        <v>34</v>
      </c>
      <c r="B21" s="26" t="s">
        <v>35</v>
      </c>
      <c r="C21" s="21">
        <v>22156700</v>
      </c>
      <c r="D21" s="21">
        <f t="shared" si="0"/>
        <v>22156.7</v>
      </c>
      <c r="E21" s="21">
        <v>14997898.51</v>
      </c>
      <c r="F21" s="21">
        <f t="shared" si="1"/>
        <v>14997.898509999999</v>
      </c>
      <c r="G21" s="22">
        <f t="shared" si="2"/>
        <v>67.690127636335731</v>
      </c>
      <c r="H21" s="4"/>
    </row>
    <row r="22" spans="1:8" ht="26.25" x14ac:dyDescent="0.25">
      <c r="A22" s="25" t="s">
        <v>36</v>
      </c>
      <c r="B22" s="26" t="s">
        <v>37</v>
      </c>
      <c r="C22" s="21">
        <v>22156700</v>
      </c>
      <c r="D22" s="21">
        <f t="shared" si="0"/>
        <v>22156.7</v>
      </c>
      <c r="E22" s="21">
        <v>14997898.51</v>
      </c>
      <c r="F22" s="21">
        <f t="shared" si="1"/>
        <v>14997.898509999999</v>
      </c>
      <c r="G22" s="22">
        <f t="shared" si="2"/>
        <v>67.690127636335731</v>
      </c>
      <c r="H22" s="4"/>
    </row>
    <row r="23" spans="1:8" ht="68.25" customHeight="1" x14ac:dyDescent="0.25">
      <c r="A23" s="25" t="s">
        <v>38</v>
      </c>
      <c r="B23" s="26" t="s">
        <v>39</v>
      </c>
      <c r="C23" s="21">
        <v>10770000</v>
      </c>
      <c r="D23" s="21">
        <f t="shared" si="0"/>
        <v>10770</v>
      </c>
      <c r="E23" s="21">
        <v>7782447.6200000001</v>
      </c>
      <c r="F23" s="21">
        <f t="shared" si="1"/>
        <v>7782.4476199999999</v>
      </c>
      <c r="G23" s="22">
        <f t="shared" si="2"/>
        <v>72.260423584029709</v>
      </c>
      <c r="H23" s="4"/>
    </row>
    <row r="24" spans="1:8" ht="105" customHeight="1" x14ac:dyDescent="0.25">
      <c r="A24" s="25" t="s">
        <v>40</v>
      </c>
      <c r="B24" s="26" t="s">
        <v>41</v>
      </c>
      <c r="C24" s="21">
        <v>10770000</v>
      </c>
      <c r="D24" s="21">
        <f t="shared" si="0"/>
        <v>10770</v>
      </c>
      <c r="E24" s="21">
        <v>7782447.6200000001</v>
      </c>
      <c r="F24" s="21">
        <f t="shared" si="1"/>
        <v>7782.4476199999999</v>
      </c>
      <c r="G24" s="22">
        <f t="shared" si="2"/>
        <v>72.260423584029709</v>
      </c>
      <c r="H24" s="4"/>
    </row>
    <row r="25" spans="1:8" ht="81.75" customHeight="1" x14ac:dyDescent="0.25">
      <c r="A25" s="25" t="s">
        <v>42</v>
      </c>
      <c r="B25" s="26" t="s">
        <v>43</v>
      </c>
      <c r="C25" s="21">
        <v>65000</v>
      </c>
      <c r="D25" s="21">
        <f t="shared" si="0"/>
        <v>65</v>
      </c>
      <c r="E25" s="21">
        <v>44474.41</v>
      </c>
      <c r="F25" s="21">
        <f t="shared" si="1"/>
        <v>44.474410000000006</v>
      </c>
      <c r="G25" s="22">
        <f t="shared" si="2"/>
        <v>68.422169230769242</v>
      </c>
      <c r="H25" s="4"/>
    </row>
    <row r="26" spans="1:8" ht="119.25" customHeight="1" x14ac:dyDescent="0.25">
      <c r="A26" s="25" t="s">
        <v>44</v>
      </c>
      <c r="B26" s="26" t="s">
        <v>45</v>
      </c>
      <c r="C26" s="21">
        <v>65000</v>
      </c>
      <c r="D26" s="21">
        <f t="shared" si="0"/>
        <v>65</v>
      </c>
      <c r="E26" s="21">
        <v>44474.41</v>
      </c>
      <c r="F26" s="21">
        <f t="shared" si="1"/>
        <v>44.474410000000006</v>
      </c>
      <c r="G26" s="22">
        <f t="shared" si="2"/>
        <v>68.422169230769242</v>
      </c>
      <c r="H26" s="4"/>
    </row>
    <row r="27" spans="1:8" ht="67.5" customHeight="1" x14ac:dyDescent="0.25">
      <c r="A27" s="25" t="s">
        <v>46</v>
      </c>
      <c r="B27" s="26" t="s">
        <v>47</v>
      </c>
      <c r="C27" s="21">
        <v>11321700</v>
      </c>
      <c r="D27" s="21">
        <f t="shared" si="0"/>
        <v>11321.7</v>
      </c>
      <c r="E27" s="21">
        <v>8175512.3799999999</v>
      </c>
      <c r="F27" s="21">
        <f t="shared" si="1"/>
        <v>8175.5123800000001</v>
      </c>
      <c r="G27" s="22">
        <f t="shared" si="2"/>
        <v>72.2109964051335</v>
      </c>
      <c r="H27" s="4"/>
    </row>
    <row r="28" spans="1:8" ht="107.25" customHeight="1" x14ac:dyDescent="0.25">
      <c r="A28" s="25" t="s">
        <v>48</v>
      </c>
      <c r="B28" s="26" t="s">
        <v>49</v>
      </c>
      <c r="C28" s="21">
        <v>11321700</v>
      </c>
      <c r="D28" s="21">
        <f t="shared" si="0"/>
        <v>11321.7</v>
      </c>
      <c r="E28" s="21">
        <v>8175512.3799999999</v>
      </c>
      <c r="F28" s="21">
        <f t="shared" si="1"/>
        <v>8175.5123800000001</v>
      </c>
      <c r="G28" s="22">
        <f t="shared" si="2"/>
        <v>72.2109964051335</v>
      </c>
      <c r="H28" s="4"/>
    </row>
    <row r="29" spans="1:8" ht="69" customHeight="1" x14ac:dyDescent="0.25">
      <c r="A29" s="25" t="s">
        <v>50</v>
      </c>
      <c r="B29" s="26" t="s">
        <v>51</v>
      </c>
      <c r="C29" s="21" t="s">
        <v>12</v>
      </c>
      <c r="D29" s="21"/>
      <c r="E29" s="21">
        <v>-1004535.9</v>
      </c>
      <c r="F29" s="21">
        <f t="shared" si="1"/>
        <v>-1004.5359</v>
      </c>
      <c r="G29" s="22"/>
      <c r="H29" s="4"/>
    </row>
    <row r="30" spans="1:8" ht="108" customHeight="1" x14ac:dyDescent="0.25">
      <c r="A30" s="25" t="s">
        <v>52</v>
      </c>
      <c r="B30" s="26" t="s">
        <v>53</v>
      </c>
      <c r="C30" s="21" t="s">
        <v>12</v>
      </c>
      <c r="D30" s="21"/>
      <c r="E30" s="21">
        <v>-1004535.9</v>
      </c>
      <c r="F30" s="21">
        <f t="shared" si="1"/>
        <v>-1004.5359</v>
      </c>
      <c r="G30" s="22"/>
      <c r="H30" s="4"/>
    </row>
    <row r="31" spans="1:8" x14ac:dyDescent="0.25">
      <c r="A31" s="25" t="s">
        <v>54</v>
      </c>
      <c r="B31" s="26" t="s">
        <v>55</v>
      </c>
      <c r="C31" s="21">
        <v>5926300</v>
      </c>
      <c r="D31" s="21">
        <f t="shared" si="0"/>
        <v>5926.3</v>
      </c>
      <c r="E31" s="21">
        <v>6377451.75</v>
      </c>
      <c r="F31" s="21">
        <f t="shared" si="1"/>
        <v>6377.4517500000002</v>
      </c>
      <c r="G31" s="22">
        <f t="shared" si="2"/>
        <v>107.6127052292324</v>
      </c>
      <c r="H31" s="4"/>
    </row>
    <row r="32" spans="1:8" ht="26.25" x14ac:dyDescent="0.25">
      <c r="A32" s="25" t="s">
        <v>56</v>
      </c>
      <c r="B32" s="26" t="s">
        <v>57</v>
      </c>
      <c r="C32" s="21">
        <v>738100</v>
      </c>
      <c r="D32" s="21">
        <f t="shared" si="0"/>
        <v>738.1</v>
      </c>
      <c r="E32" s="21">
        <v>888202.08</v>
      </c>
      <c r="F32" s="21">
        <f t="shared" si="1"/>
        <v>888.20207999999991</v>
      </c>
      <c r="G32" s="22">
        <f t="shared" si="2"/>
        <v>120.33627963690556</v>
      </c>
      <c r="H32" s="4"/>
    </row>
    <row r="33" spans="1:8" ht="26.25" x14ac:dyDescent="0.25">
      <c r="A33" s="25" t="s">
        <v>58</v>
      </c>
      <c r="B33" s="26" t="s">
        <v>59</v>
      </c>
      <c r="C33" s="21">
        <v>572100</v>
      </c>
      <c r="D33" s="21">
        <f t="shared" si="0"/>
        <v>572.1</v>
      </c>
      <c r="E33" s="21">
        <v>667026.67000000004</v>
      </c>
      <c r="F33" s="21">
        <f t="shared" si="1"/>
        <v>667.02667000000008</v>
      </c>
      <c r="G33" s="22">
        <f t="shared" si="2"/>
        <v>116.59267086173746</v>
      </c>
      <c r="H33" s="4"/>
    </row>
    <row r="34" spans="1:8" ht="26.25" x14ac:dyDescent="0.25">
      <c r="A34" s="25" t="s">
        <v>58</v>
      </c>
      <c r="B34" s="26" t="s">
        <v>60</v>
      </c>
      <c r="C34" s="21">
        <v>572100</v>
      </c>
      <c r="D34" s="21">
        <f t="shared" si="0"/>
        <v>572.1</v>
      </c>
      <c r="E34" s="21">
        <v>667026.67000000004</v>
      </c>
      <c r="F34" s="21">
        <f t="shared" si="1"/>
        <v>667.02667000000008</v>
      </c>
      <c r="G34" s="22">
        <f t="shared" si="2"/>
        <v>116.59267086173746</v>
      </c>
      <c r="H34" s="4"/>
    </row>
    <row r="35" spans="1:8" ht="39" x14ac:dyDescent="0.25">
      <c r="A35" s="25" t="s">
        <v>61</v>
      </c>
      <c r="B35" s="26" t="s">
        <v>62</v>
      </c>
      <c r="C35" s="21">
        <v>166000</v>
      </c>
      <c r="D35" s="21">
        <f t="shared" si="0"/>
        <v>166</v>
      </c>
      <c r="E35" s="21">
        <v>221175.41</v>
      </c>
      <c r="F35" s="21">
        <f t="shared" si="1"/>
        <v>221.17541</v>
      </c>
      <c r="G35" s="22">
        <f t="shared" si="2"/>
        <v>133.23819879518072</v>
      </c>
      <c r="H35" s="4"/>
    </row>
    <row r="36" spans="1:8" ht="64.5" x14ac:dyDescent="0.25">
      <c r="A36" s="25" t="s">
        <v>63</v>
      </c>
      <c r="B36" s="26" t="s">
        <v>64</v>
      </c>
      <c r="C36" s="21">
        <v>166000</v>
      </c>
      <c r="D36" s="21">
        <f t="shared" si="0"/>
        <v>166</v>
      </c>
      <c r="E36" s="21">
        <v>221175.41</v>
      </c>
      <c r="F36" s="21">
        <f t="shared" si="1"/>
        <v>221.17541</v>
      </c>
      <c r="G36" s="22">
        <f t="shared" si="2"/>
        <v>133.23819879518072</v>
      </c>
      <c r="H36" s="4"/>
    </row>
    <row r="37" spans="1:8" ht="26.25" x14ac:dyDescent="0.25">
      <c r="A37" s="25" t="s">
        <v>65</v>
      </c>
      <c r="B37" s="26" t="s">
        <v>66</v>
      </c>
      <c r="C37" s="21">
        <v>3000</v>
      </c>
      <c r="D37" s="21">
        <f t="shared" si="0"/>
        <v>3</v>
      </c>
      <c r="E37" s="21">
        <v>273.35000000000002</v>
      </c>
      <c r="F37" s="21">
        <f t="shared" si="1"/>
        <v>0.27335000000000004</v>
      </c>
      <c r="G37" s="22">
        <f t="shared" si="2"/>
        <v>9.1116666666666681</v>
      </c>
      <c r="H37" s="4"/>
    </row>
    <row r="38" spans="1:8" ht="26.25" x14ac:dyDescent="0.25">
      <c r="A38" s="25" t="s">
        <v>65</v>
      </c>
      <c r="B38" s="26" t="s">
        <v>67</v>
      </c>
      <c r="C38" s="21">
        <v>3000</v>
      </c>
      <c r="D38" s="21">
        <f t="shared" si="0"/>
        <v>3</v>
      </c>
      <c r="E38" s="21">
        <v>273.35000000000002</v>
      </c>
      <c r="F38" s="21">
        <f t="shared" si="1"/>
        <v>0.27335000000000004</v>
      </c>
      <c r="G38" s="22">
        <f t="shared" si="2"/>
        <v>9.1116666666666681</v>
      </c>
      <c r="H38" s="4"/>
    </row>
    <row r="39" spans="1:8" x14ac:dyDescent="0.25">
      <c r="A39" s="25" t="s">
        <v>68</v>
      </c>
      <c r="B39" s="26" t="s">
        <v>69</v>
      </c>
      <c r="C39" s="21">
        <v>2321200</v>
      </c>
      <c r="D39" s="21">
        <f t="shared" si="0"/>
        <v>2321.1999999999998</v>
      </c>
      <c r="E39" s="21">
        <v>2739509</v>
      </c>
      <c r="F39" s="21">
        <f t="shared" si="1"/>
        <v>2739.509</v>
      </c>
      <c r="G39" s="22">
        <f t="shared" si="2"/>
        <v>118.02123901430295</v>
      </c>
      <c r="H39" s="4"/>
    </row>
    <row r="40" spans="1:8" x14ac:dyDescent="0.25">
      <c r="A40" s="25" t="s">
        <v>68</v>
      </c>
      <c r="B40" s="26" t="s">
        <v>70</v>
      </c>
      <c r="C40" s="21">
        <v>2321200</v>
      </c>
      <c r="D40" s="21">
        <f t="shared" si="0"/>
        <v>2321.1999999999998</v>
      </c>
      <c r="E40" s="21">
        <v>2739509</v>
      </c>
      <c r="F40" s="21">
        <f t="shared" si="1"/>
        <v>2739.509</v>
      </c>
      <c r="G40" s="22">
        <f t="shared" si="2"/>
        <v>118.02123901430295</v>
      </c>
      <c r="H40" s="4"/>
    </row>
    <row r="41" spans="1:8" ht="26.25" x14ac:dyDescent="0.25">
      <c r="A41" s="25" t="s">
        <v>71</v>
      </c>
      <c r="B41" s="26" t="s">
        <v>72</v>
      </c>
      <c r="C41" s="21">
        <v>2864000</v>
      </c>
      <c r="D41" s="21">
        <f t="shared" si="0"/>
        <v>2864</v>
      </c>
      <c r="E41" s="21">
        <v>2749467.32</v>
      </c>
      <c r="F41" s="21">
        <f t="shared" si="1"/>
        <v>2749.4673199999997</v>
      </c>
      <c r="G41" s="22">
        <f t="shared" si="2"/>
        <v>96.000953910614513</v>
      </c>
      <c r="H41" s="4"/>
    </row>
    <row r="42" spans="1:8" ht="39" x14ac:dyDescent="0.25">
      <c r="A42" s="25" t="s">
        <v>73</v>
      </c>
      <c r="B42" s="26" t="s">
        <v>74</v>
      </c>
      <c r="C42" s="21">
        <v>2864000</v>
      </c>
      <c r="D42" s="21">
        <f t="shared" si="0"/>
        <v>2864</v>
      </c>
      <c r="E42" s="21">
        <v>2749467.32</v>
      </c>
      <c r="F42" s="21">
        <f t="shared" si="1"/>
        <v>2749.4673199999997</v>
      </c>
      <c r="G42" s="22">
        <f t="shared" si="2"/>
        <v>96.000953910614513</v>
      </c>
      <c r="H42" s="4"/>
    </row>
    <row r="43" spans="1:8" x14ac:dyDescent="0.25">
      <c r="A43" s="25" t="s">
        <v>75</v>
      </c>
      <c r="B43" s="26" t="s">
        <v>76</v>
      </c>
      <c r="C43" s="21">
        <v>32940300</v>
      </c>
      <c r="D43" s="21">
        <f t="shared" si="0"/>
        <v>32940.300000000003</v>
      </c>
      <c r="E43" s="21">
        <v>19897082.190000001</v>
      </c>
      <c r="F43" s="21">
        <f t="shared" si="1"/>
        <v>19897.082190000001</v>
      </c>
      <c r="G43" s="22">
        <f t="shared" si="2"/>
        <v>60.40346381180499</v>
      </c>
      <c r="H43" s="4"/>
    </row>
    <row r="44" spans="1:8" x14ac:dyDescent="0.25">
      <c r="A44" s="25" t="s">
        <v>77</v>
      </c>
      <c r="B44" s="26" t="s">
        <v>78</v>
      </c>
      <c r="C44" s="21">
        <v>9000000</v>
      </c>
      <c r="D44" s="21">
        <f t="shared" si="0"/>
        <v>9000</v>
      </c>
      <c r="E44" s="21">
        <v>3225568.89</v>
      </c>
      <c r="F44" s="21">
        <f t="shared" si="1"/>
        <v>3225.56889</v>
      </c>
      <c r="G44" s="22">
        <f t="shared" si="2"/>
        <v>35.839654333333328</v>
      </c>
      <c r="H44" s="4"/>
    </row>
    <row r="45" spans="1:8" ht="39" x14ac:dyDescent="0.25">
      <c r="A45" s="25" t="s">
        <v>79</v>
      </c>
      <c r="B45" s="26" t="s">
        <v>80</v>
      </c>
      <c r="C45" s="21">
        <v>9000000</v>
      </c>
      <c r="D45" s="21">
        <f t="shared" si="0"/>
        <v>9000</v>
      </c>
      <c r="E45" s="21">
        <v>3225568.89</v>
      </c>
      <c r="F45" s="21">
        <f t="shared" si="1"/>
        <v>3225.56889</v>
      </c>
      <c r="G45" s="22">
        <f t="shared" si="2"/>
        <v>35.839654333333328</v>
      </c>
      <c r="H45" s="4"/>
    </row>
    <row r="46" spans="1:8" x14ac:dyDescent="0.25">
      <c r="A46" s="25" t="s">
        <v>81</v>
      </c>
      <c r="B46" s="26" t="s">
        <v>82</v>
      </c>
      <c r="C46" s="21">
        <v>23940300</v>
      </c>
      <c r="D46" s="21">
        <f t="shared" si="0"/>
        <v>23940.3</v>
      </c>
      <c r="E46" s="21">
        <v>16671513.300000001</v>
      </c>
      <c r="F46" s="21">
        <f t="shared" si="1"/>
        <v>16671.513300000002</v>
      </c>
      <c r="G46" s="22">
        <f t="shared" si="2"/>
        <v>69.637862934048457</v>
      </c>
      <c r="H46" s="4"/>
    </row>
    <row r="47" spans="1:8" x14ac:dyDescent="0.25">
      <c r="A47" s="25" t="s">
        <v>83</v>
      </c>
      <c r="B47" s="26" t="s">
        <v>84</v>
      </c>
      <c r="C47" s="21">
        <v>17237100</v>
      </c>
      <c r="D47" s="21">
        <f t="shared" si="0"/>
        <v>17237.099999999999</v>
      </c>
      <c r="E47" s="21">
        <v>15140121.48</v>
      </c>
      <c r="F47" s="21">
        <f t="shared" si="1"/>
        <v>15140.12148</v>
      </c>
      <c r="G47" s="22">
        <f t="shared" si="2"/>
        <v>87.834505108167846</v>
      </c>
      <c r="H47" s="4"/>
    </row>
    <row r="48" spans="1:8" ht="39" x14ac:dyDescent="0.25">
      <c r="A48" s="25" t="s">
        <v>85</v>
      </c>
      <c r="B48" s="26" t="s">
        <v>86</v>
      </c>
      <c r="C48" s="21">
        <v>17237100</v>
      </c>
      <c r="D48" s="21">
        <f t="shared" si="0"/>
        <v>17237.099999999999</v>
      </c>
      <c r="E48" s="21">
        <v>15140121.48</v>
      </c>
      <c r="F48" s="21">
        <f t="shared" si="1"/>
        <v>15140.12148</v>
      </c>
      <c r="G48" s="22">
        <f t="shared" si="2"/>
        <v>87.834505108167846</v>
      </c>
      <c r="H48" s="4"/>
    </row>
    <row r="49" spans="1:8" x14ac:dyDescent="0.25">
      <c r="A49" s="25" t="s">
        <v>87</v>
      </c>
      <c r="B49" s="26" t="s">
        <v>88</v>
      </c>
      <c r="C49" s="21">
        <v>6703200</v>
      </c>
      <c r="D49" s="21">
        <f t="shared" si="0"/>
        <v>6703.2</v>
      </c>
      <c r="E49" s="21">
        <v>1531391.82</v>
      </c>
      <c r="F49" s="21">
        <f t="shared" si="1"/>
        <v>1531.3918200000001</v>
      </c>
      <c r="G49" s="22">
        <f t="shared" si="2"/>
        <v>22.845682957393485</v>
      </c>
      <c r="H49" s="4"/>
    </row>
    <row r="50" spans="1:8" ht="39" x14ac:dyDescent="0.25">
      <c r="A50" s="25" t="s">
        <v>89</v>
      </c>
      <c r="B50" s="26" t="s">
        <v>90</v>
      </c>
      <c r="C50" s="21">
        <v>6703200</v>
      </c>
      <c r="D50" s="21">
        <f t="shared" si="0"/>
        <v>6703.2</v>
      </c>
      <c r="E50" s="21">
        <v>1531391.82</v>
      </c>
      <c r="F50" s="21">
        <f t="shared" si="1"/>
        <v>1531.3918200000001</v>
      </c>
      <c r="G50" s="22">
        <f t="shared" si="2"/>
        <v>22.845682957393485</v>
      </c>
      <c r="H50" s="4"/>
    </row>
    <row r="51" spans="1:8" x14ac:dyDescent="0.25">
      <c r="A51" s="25" t="s">
        <v>91</v>
      </c>
      <c r="B51" s="26" t="s">
        <v>92</v>
      </c>
      <c r="C51" s="21">
        <v>2394500</v>
      </c>
      <c r="D51" s="21">
        <f t="shared" si="0"/>
        <v>2394.5</v>
      </c>
      <c r="E51" s="21">
        <v>2284758.23</v>
      </c>
      <c r="F51" s="21">
        <f t="shared" si="1"/>
        <v>2284.7582299999999</v>
      </c>
      <c r="G51" s="22">
        <f t="shared" si="2"/>
        <v>95.416923366047186</v>
      </c>
      <c r="H51" s="4"/>
    </row>
    <row r="52" spans="1:8" ht="26.25" x14ac:dyDescent="0.25">
      <c r="A52" s="25" t="s">
        <v>93</v>
      </c>
      <c r="B52" s="26" t="s">
        <v>94</v>
      </c>
      <c r="C52" s="21">
        <v>2394500</v>
      </c>
      <c r="D52" s="21">
        <f t="shared" si="0"/>
        <v>2394.5</v>
      </c>
      <c r="E52" s="21">
        <v>2259028.23</v>
      </c>
      <c r="F52" s="21">
        <f t="shared" si="1"/>
        <v>2259.0282299999999</v>
      </c>
      <c r="G52" s="22">
        <f t="shared" si="2"/>
        <v>94.342377531843795</v>
      </c>
      <c r="H52" s="4"/>
    </row>
    <row r="53" spans="1:8" ht="39" x14ac:dyDescent="0.25">
      <c r="A53" s="25" t="s">
        <v>95</v>
      </c>
      <c r="B53" s="26" t="s">
        <v>96</v>
      </c>
      <c r="C53" s="21">
        <v>2394500</v>
      </c>
      <c r="D53" s="21">
        <f t="shared" si="0"/>
        <v>2394.5</v>
      </c>
      <c r="E53" s="21">
        <v>2259028.23</v>
      </c>
      <c r="F53" s="21">
        <f t="shared" si="1"/>
        <v>2259.0282299999999</v>
      </c>
      <c r="G53" s="22">
        <f t="shared" si="2"/>
        <v>94.342377531843795</v>
      </c>
      <c r="H53" s="4"/>
    </row>
    <row r="54" spans="1:8" ht="39" x14ac:dyDescent="0.25">
      <c r="A54" s="25" t="s">
        <v>97</v>
      </c>
      <c r="B54" s="26" t="s">
        <v>98</v>
      </c>
      <c r="C54" s="21" t="s">
        <v>12</v>
      </c>
      <c r="D54" s="21"/>
      <c r="E54" s="21">
        <v>15730</v>
      </c>
      <c r="F54" s="21">
        <f t="shared" si="1"/>
        <v>15.73</v>
      </c>
      <c r="G54" s="22"/>
      <c r="H54" s="4"/>
    </row>
    <row r="55" spans="1:8" ht="64.5" x14ac:dyDescent="0.25">
      <c r="A55" s="25" t="s">
        <v>99</v>
      </c>
      <c r="B55" s="26" t="s">
        <v>100</v>
      </c>
      <c r="C55" s="21" t="s">
        <v>12</v>
      </c>
      <c r="D55" s="21"/>
      <c r="E55" s="21">
        <v>15730</v>
      </c>
      <c r="F55" s="21">
        <f t="shared" si="1"/>
        <v>15.73</v>
      </c>
      <c r="G55" s="22"/>
      <c r="H55" s="4"/>
    </row>
    <row r="56" spans="1:8" ht="39" x14ac:dyDescent="0.25">
      <c r="A56" s="25" t="s">
        <v>101</v>
      </c>
      <c r="B56" s="26" t="s">
        <v>102</v>
      </c>
      <c r="C56" s="21" t="s">
        <v>12</v>
      </c>
      <c r="D56" s="21"/>
      <c r="E56" s="21">
        <v>10000</v>
      </c>
      <c r="F56" s="21">
        <f t="shared" si="1"/>
        <v>10</v>
      </c>
      <c r="G56" s="22"/>
      <c r="H56" s="4"/>
    </row>
    <row r="57" spans="1:8" ht="26.25" x14ac:dyDescent="0.25">
      <c r="A57" s="25" t="s">
        <v>103</v>
      </c>
      <c r="B57" s="26" t="s">
        <v>104</v>
      </c>
      <c r="C57" s="21" t="s">
        <v>12</v>
      </c>
      <c r="D57" s="21"/>
      <c r="E57" s="21">
        <v>10000</v>
      </c>
      <c r="F57" s="21">
        <f t="shared" si="1"/>
        <v>10</v>
      </c>
      <c r="G57" s="22"/>
      <c r="H57" s="4"/>
    </row>
    <row r="58" spans="1:8" ht="39" x14ac:dyDescent="0.25">
      <c r="A58" s="25" t="s">
        <v>105</v>
      </c>
      <c r="B58" s="26" t="s">
        <v>106</v>
      </c>
      <c r="C58" s="21">
        <v>7909100</v>
      </c>
      <c r="D58" s="21">
        <f t="shared" si="0"/>
        <v>7909.1</v>
      </c>
      <c r="E58" s="21">
        <v>4264630.5599999996</v>
      </c>
      <c r="F58" s="21">
        <f t="shared" si="1"/>
        <v>4264.6305599999996</v>
      </c>
      <c r="G58" s="22">
        <f t="shared" si="2"/>
        <v>53.920554298213439</v>
      </c>
      <c r="H58" s="4"/>
    </row>
    <row r="59" spans="1:8" ht="77.25" x14ac:dyDescent="0.25">
      <c r="A59" s="25" t="s">
        <v>107</v>
      </c>
      <c r="B59" s="26" t="s">
        <v>108</v>
      </c>
      <c r="C59" s="21">
        <v>7891300</v>
      </c>
      <c r="D59" s="21">
        <f t="shared" si="0"/>
        <v>7891.3</v>
      </c>
      <c r="E59" s="21">
        <v>4264630.5599999996</v>
      </c>
      <c r="F59" s="21">
        <f t="shared" si="1"/>
        <v>4264.6305599999996</v>
      </c>
      <c r="G59" s="22">
        <f t="shared" si="2"/>
        <v>54.042180122413285</v>
      </c>
      <c r="H59" s="4"/>
    </row>
    <row r="60" spans="1:8" ht="64.5" x14ac:dyDescent="0.25">
      <c r="A60" s="25" t="s">
        <v>109</v>
      </c>
      <c r="B60" s="26" t="s">
        <v>110</v>
      </c>
      <c r="C60" s="21">
        <v>3839000</v>
      </c>
      <c r="D60" s="21">
        <f t="shared" si="0"/>
        <v>3839</v>
      </c>
      <c r="E60" s="21">
        <v>3784960.29</v>
      </c>
      <c r="F60" s="21">
        <f t="shared" si="1"/>
        <v>3784.96029</v>
      </c>
      <c r="G60" s="22">
        <f t="shared" si="2"/>
        <v>98.59234930971607</v>
      </c>
      <c r="H60" s="4"/>
    </row>
    <row r="61" spans="1:8" ht="77.25" x14ac:dyDescent="0.25">
      <c r="A61" s="25" t="s">
        <v>111</v>
      </c>
      <c r="B61" s="26" t="s">
        <v>112</v>
      </c>
      <c r="C61" s="21">
        <v>3839000</v>
      </c>
      <c r="D61" s="21">
        <f t="shared" si="0"/>
        <v>3839</v>
      </c>
      <c r="E61" s="21">
        <v>3784960.29</v>
      </c>
      <c r="F61" s="21">
        <f t="shared" si="1"/>
        <v>3784.96029</v>
      </c>
      <c r="G61" s="22">
        <f t="shared" si="2"/>
        <v>98.59234930971607</v>
      </c>
      <c r="H61" s="4"/>
    </row>
    <row r="62" spans="1:8" ht="66" customHeight="1" x14ac:dyDescent="0.25">
      <c r="A62" s="25" t="s">
        <v>113</v>
      </c>
      <c r="B62" s="26" t="s">
        <v>114</v>
      </c>
      <c r="C62" s="21">
        <v>1776600</v>
      </c>
      <c r="D62" s="21">
        <f t="shared" si="0"/>
        <v>1776.6</v>
      </c>
      <c r="E62" s="21" t="s">
        <v>12</v>
      </c>
      <c r="F62" s="21"/>
      <c r="G62" s="22"/>
      <c r="H62" s="4"/>
    </row>
    <row r="63" spans="1:8" ht="63.75" customHeight="1" x14ac:dyDescent="0.25">
      <c r="A63" s="25" t="s">
        <v>115</v>
      </c>
      <c r="B63" s="26" t="s">
        <v>116</v>
      </c>
      <c r="C63" s="21">
        <v>1776600</v>
      </c>
      <c r="D63" s="21">
        <f t="shared" si="0"/>
        <v>1776.6</v>
      </c>
      <c r="E63" s="21" t="s">
        <v>12</v>
      </c>
      <c r="F63" s="21"/>
      <c r="G63" s="22"/>
      <c r="H63" s="4"/>
    </row>
    <row r="64" spans="1:8" ht="77.25" x14ac:dyDescent="0.25">
      <c r="A64" s="25" t="s">
        <v>117</v>
      </c>
      <c r="B64" s="26" t="s">
        <v>118</v>
      </c>
      <c r="C64" s="21">
        <v>184000</v>
      </c>
      <c r="D64" s="21">
        <f t="shared" si="0"/>
        <v>184</v>
      </c>
      <c r="E64" s="21" t="s">
        <v>12</v>
      </c>
      <c r="F64" s="21"/>
      <c r="G64" s="22"/>
      <c r="H64" s="4"/>
    </row>
    <row r="65" spans="1:8" ht="64.5" x14ac:dyDescent="0.25">
      <c r="A65" s="25" t="s">
        <v>119</v>
      </c>
      <c r="B65" s="26" t="s">
        <v>120</v>
      </c>
      <c r="C65" s="21">
        <v>184000</v>
      </c>
      <c r="D65" s="21">
        <f t="shared" si="0"/>
        <v>184</v>
      </c>
      <c r="E65" s="21" t="s">
        <v>12</v>
      </c>
      <c r="F65" s="21"/>
      <c r="G65" s="22"/>
      <c r="H65" s="4"/>
    </row>
    <row r="66" spans="1:8" ht="39" x14ac:dyDescent="0.25">
      <c r="A66" s="25" t="s">
        <v>121</v>
      </c>
      <c r="B66" s="26" t="s">
        <v>122</v>
      </c>
      <c r="C66" s="21">
        <v>2091700</v>
      </c>
      <c r="D66" s="21">
        <f t="shared" si="0"/>
        <v>2091.6999999999998</v>
      </c>
      <c r="E66" s="21">
        <v>479670.27</v>
      </c>
      <c r="F66" s="21">
        <f t="shared" si="1"/>
        <v>479.67027000000002</v>
      </c>
      <c r="G66" s="22">
        <f t="shared" si="2"/>
        <v>22.932077735812978</v>
      </c>
      <c r="H66" s="4"/>
    </row>
    <row r="67" spans="1:8" ht="39" x14ac:dyDescent="0.25">
      <c r="A67" s="25" t="s">
        <v>123</v>
      </c>
      <c r="B67" s="26" t="s">
        <v>124</v>
      </c>
      <c r="C67" s="21">
        <v>2091700</v>
      </c>
      <c r="D67" s="21">
        <f t="shared" si="0"/>
        <v>2091.6999999999998</v>
      </c>
      <c r="E67" s="21">
        <v>479670.27</v>
      </c>
      <c r="F67" s="21">
        <f t="shared" si="1"/>
        <v>479.67027000000002</v>
      </c>
      <c r="G67" s="22">
        <f t="shared" si="2"/>
        <v>22.932077735812978</v>
      </c>
      <c r="H67" s="4"/>
    </row>
    <row r="68" spans="1:8" ht="26.25" x14ac:dyDescent="0.25">
      <c r="A68" s="25" t="s">
        <v>125</v>
      </c>
      <c r="B68" s="26" t="s">
        <v>126</v>
      </c>
      <c r="C68" s="21">
        <v>17800</v>
      </c>
      <c r="D68" s="21">
        <f t="shared" si="0"/>
        <v>17.8</v>
      </c>
      <c r="E68" s="21" t="s">
        <v>12</v>
      </c>
      <c r="F68" s="21"/>
      <c r="G68" s="22"/>
      <c r="H68" s="4"/>
    </row>
    <row r="69" spans="1:8" ht="51.75" x14ac:dyDescent="0.25">
      <c r="A69" s="25" t="s">
        <v>127</v>
      </c>
      <c r="B69" s="26" t="s">
        <v>128</v>
      </c>
      <c r="C69" s="21">
        <v>17800</v>
      </c>
      <c r="D69" s="21">
        <f t="shared" si="0"/>
        <v>17.8</v>
      </c>
      <c r="E69" s="21" t="s">
        <v>12</v>
      </c>
      <c r="F69" s="21"/>
      <c r="G69" s="22"/>
      <c r="H69" s="4"/>
    </row>
    <row r="70" spans="1:8" ht="51.75" x14ac:dyDescent="0.25">
      <c r="A70" s="25" t="s">
        <v>129</v>
      </c>
      <c r="B70" s="26" t="s">
        <v>130</v>
      </c>
      <c r="C70" s="21">
        <v>17800</v>
      </c>
      <c r="D70" s="21">
        <f t="shared" si="0"/>
        <v>17.8</v>
      </c>
      <c r="E70" s="21" t="s">
        <v>12</v>
      </c>
      <c r="F70" s="21"/>
      <c r="G70" s="22"/>
      <c r="H70" s="4"/>
    </row>
    <row r="71" spans="1:8" ht="26.25" x14ac:dyDescent="0.25">
      <c r="A71" s="25" t="s">
        <v>131</v>
      </c>
      <c r="B71" s="26" t="s">
        <v>132</v>
      </c>
      <c r="C71" s="21">
        <v>700000</v>
      </c>
      <c r="D71" s="21">
        <f t="shared" si="0"/>
        <v>700</v>
      </c>
      <c r="E71" s="21">
        <v>841755.04</v>
      </c>
      <c r="F71" s="21">
        <f t="shared" si="1"/>
        <v>841.75504000000001</v>
      </c>
      <c r="G71" s="22">
        <f t="shared" si="2"/>
        <v>120.25072000000002</v>
      </c>
      <c r="H71" s="4"/>
    </row>
    <row r="72" spans="1:8" x14ac:dyDescent="0.25">
      <c r="A72" s="25" t="s">
        <v>133</v>
      </c>
      <c r="B72" s="26" t="s">
        <v>134</v>
      </c>
      <c r="C72" s="21">
        <v>700000</v>
      </c>
      <c r="D72" s="21">
        <f t="shared" si="0"/>
        <v>700</v>
      </c>
      <c r="E72" s="21">
        <v>841755.04</v>
      </c>
      <c r="F72" s="21">
        <f t="shared" si="1"/>
        <v>841.75504000000001</v>
      </c>
      <c r="G72" s="22">
        <f t="shared" si="2"/>
        <v>120.25072000000002</v>
      </c>
      <c r="H72" s="4"/>
    </row>
    <row r="73" spans="1:8" ht="26.25" x14ac:dyDescent="0.25">
      <c r="A73" s="25" t="s">
        <v>135</v>
      </c>
      <c r="B73" s="26" t="s">
        <v>136</v>
      </c>
      <c r="C73" s="21">
        <v>520000</v>
      </c>
      <c r="D73" s="21">
        <f t="shared" si="0"/>
        <v>520</v>
      </c>
      <c r="E73" s="21">
        <v>829186.14</v>
      </c>
      <c r="F73" s="21">
        <f t="shared" si="1"/>
        <v>829.18614000000002</v>
      </c>
      <c r="G73" s="22">
        <f t="shared" si="2"/>
        <v>159.45887307692308</v>
      </c>
      <c r="H73" s="4"/>
    </row>
    <row r="74" spans="1:8" ht="18.75" customHeight="1" x14ac:dyDescent="0.25">
      <c r="A74" s="25" t="s">
        <v>137</v>
      </c>
      <c r="B74" s="26" t="s">
        <v>138</v>
      </c>
      <c r="C74" s="21">
        <v>30000</v>
      </c>
      <c r="D74" s="21">
        <f t="shared" ref="D74:D137" si="3">C74/1000</f>
        <v>30</v>
      </c>
      <c r="E74" s="21">
        <v>8972.69</v>
      </c>
      <c r="F74" s="21">
        <f t="shared" ref="F74:F137" si="4">E74/1000</f>
        <v>8.9726900000000001</v>
      </c>
      <c r="G74" s="22">
        <f t="shared" ref="G74:G137" si="5">F74/D74*100</f>
        <v>29.908966666666664</v>
      </c>
      <c r="H74" s="4"/>
    </row>
    <row r="75" spans="1:8" ht="15.75" customHeight="1" x14ac:dyDescent="0.25">
      <c r="A75" s="25" t="s">
        <v>139</v>
      </c>
      <c r="B75" s="26" t="s">
        <v>140</v>
      </c>
      <c r="C75" s="21">
        <v>150000</v>
      </c>
      <c r="D75" s="21">
        <f t="shared" si="3"/>
        <v>150</v>
      </c>
      <c r="E75" s="21">
        <v>3596.21</v>
      </c>
      <c r="F75" s="21">
        <f t="shared" si="4"/>
        <v>3.5962100000000001</v>
      </c>
      <c r="G75" s="22">
        <f t="shared" si="5"/>
        <v>2.3974733333333336</v>
      </c>
      <c r="H75" s="4"/>
    </row>
    <row r="76" spans="1:8" x14ac:dyDescent="0.25">
      <c r="A76" s="25" t="s">
        <v>141</v>
      </c>
      <c r="B76" s="26" t="s">
        <v>142</v>
      </c>
      <c r="C76" s="21">
        <v>150000</v>
      </c>
      <c r="D76" s="21">
        <f t="shared" si="3"/>
        <v>150</v>
      </c>
      <c r="E76" s="21">
        <v>3596.21</v>
      </c>
      <c r="F76" s="21">
        <f t="shared" si="4"/>
        <v>3.5962100000000001</v>
      </c>
      <c r="G76" s="22">
        <f t="shared" si="5"/>
        <v>2.3974733333333336</v>
      </c>
      <c r="H76" s="4"/>
    </row>
    <row r="77" spans="1:8" ht="26.25" x14ac:dyDescent="0.25">
      <c r="A77" s="25" t="s">
        <v>143</v>
      </c>
      <c r="B77" s="26" t="s">
        <v>144</v>
      </c>
      <c r="C77" s="21">
        <v>2110000</v>
      </c>
      <c r="D77" s="21">
        <f t="shared" si="3"/>
        <v>2110</v>
      </c>
      <c r="E77" s="21">
        <v>2380434.66</v>
      </c>
      <c r="F77" s="21">
        <f t="shared" si="4"/>
        <v>2380.4346600000003</v>
      </c>
      <c r="G77" s="22">
        <f t="shared" si="5"/>
        <v>112.81680853080572</v>
      </c>
      <c r="H77" s="4"/>
    </row>
    <row r="78" spans="1:8" x14ac:dyDescent="0.25">
      <c r="A78" s="25" t="s">
        <v>145</v>
      </c>
      <c r="B78" s="26" t="s">
        <v>146</v>
      </c>
      <c r="C78" s="21">
        <v>1500</v>
      </c>
      <c r="D78" s="21">
        <f t="shared" si="3"/>
        <v>1.5</v>
      </c>
      <c r="E78" s="21" t="s">
        <v>12</v>
      </c>
      <c r="F78" s="21"/>
      <c r="G78" s="22"/>
      <c r="H78" s="4"/>
    </row>
    <row r="79" spans="1:8" x14ac:dyDescent="0.25">
      <c r="A79" s="25" t="s">
        <v>147</v>
      </c>
      <c r="B79" s="26" t="s">
        <v>148</v>
      </c>
      <c r="C79" s="21">
        <v>1500</v>
      </c>
      <c r="D79" s="21">
        <f t="shared" si="3"/>
        <v>1.5</v>
      </c>
      <c r="E79" s="21" t="s">
        <v>12</v>
      </c>
      <c r="F79" s="21"/>
      <c r="G79" s="22"/>
      <c r="H79" s="4"/>
    </row>
    <row r="80" spans="1:8" ht="25.5" customHeight="1" x14ac:dyDescent="0.25">
      <c r="A80" s="25" t="s">
        <v>149</v>
      </c>
      <c r="B80" s="26" t="s">
        <v>150</v>
      </c>
      <c r="C80" s="21">
        <v>1500</v>
      </c>
      <c r="D80" s="21">
        <f t="shared" si="3"/>
        <v>1.5</v>
      </c>
      <c r="E80" s="21" t="s">
        <v>12</v>
      </c>
      <c r="F80" s="21"/>
      <c r="G80" s="22"/>
      <c r="H80" s="4"/>
    </row>
    <row r="81" spans="1:8" x14ac:dyDescent="0.25">
      <c r="A81" s="25" t="s">
        <v>151</v>
      </c>
      <c r="B81" s="26" t="s">
        <v>152</v>
      </c>
      <c r="C81" s="21">
        <v>2108500</v>
      </c>
      <c r="D81" s="21">
        <f t="shared" si="3"/>
        <v>2108.5</v>
      </c>
      <c r="E81" s="21">
        <v>2380434.66</v>
      </c>
      <c r="F81" s="21">
        <f t="shared" si="4"/>
        <v>2380.4346600000003</v>
      </c>
      <c r="G81" s="22">
        <f t="shared" si="5"/>
        <v>112.89706710931944</v>
      </c>
      <c r="H81" s="4"/>
    </row>
    <row r="82" spans="1:8" x14ac:dyDescent="0.25">
      <c r="A82" s="25" t="s">
        <v>153</v>
      </c>
      <c r="B82" s="26" t="s">
        <v>154</v>
      </c>
      <c r="C82" s="21">
        <v>2108500</v>
      </c>
      <c r="D82" s="21">
        <f t="shared" si="3"/>
        <v>2108.5</v>
      </c>
      <c r="E82" s="21">
        <v>2380434.66</v>
      </c>
      <c r="F82" s="21">
        <f t="shared" si="4"/>
        <v>2380.4346600000003</v>
      </c>
      <c r="G82" s="22">
        <f t="shared" si="5"/>
        <v>112.89706710931944</v>
      </c>
      <c r="H82" s="4"/>
    </row>
    <row r="83" spans="1:8" ht="26.25" x14ac:dyDescent="0.25">
      <c r="A83" s="25" t="s">
        <v>155</v>
      </c>
      <c r="B83" s="26" t="s">
        <v>156</v>
      </c>
      <c r="C83" s="21">
        <v>2108500</v>
      </c>
      <c r="D83" s="21">
        <f t="shared" si="3"/>
        <v>2108.5</v>
      </c>
      <c r="E83" s="21">
        <v>2380434.66</v>
      </c>
      <c r="F83" s="21">
        <f t="shared" si="4"/>
        <v>2380.4346600000003</v>
      </c>
      <c r="G83" s="22">
        <f t="shared" si="5"/>
        <v>112.89706710931944</v>
      </c>
      <c r="H83" s="4"/>
    </row>
    <row r="84" spans="1:8" ht="26.25" x14ac:dyDescent="0.25">
      <c r="A84" s="25" t="s">
        <v>157</v>
      </c>
      <c r="B84" s="26" t="s">
        <v>158</v>
      </c>
      <c r="C84" s="21">
        <v>5235000</v>
      </c>
      <c r="D84" s="21">
        <f t="shared" si="3"/>
        <v>5235</v>
      </c>
      <c r="E84" s="21">
        <v>5955372.4400000004</v>
      </c>
      <c r="F84" s="21">
        <f t="shared" si="4"/>
        <v>5955.3724400000001</v>
      </c>
      <c r="G84" s="22">
        <f t="shared" si="5"/>
        <v>113.76069608404966</v>
      </c>
      <c r="H84" s="4"/>
    </row>
    <row r="85" spans="1:8" ht="77.25" x14ac:dyDescent="0.25">
      <c r="A85" s="25" t="s">
        <v>159</v>
      </c>
      <c r="B85" s="26" t="s">
        <v>160</v>
      </c>
      <c r="C85" s="21">
        <v>1925000</v>
      </c>
      <c r="D85" s="21">
        <f t="shared" si="3"/>
        <v>1925</v>
      </c>
      <c r="E85" s="21">
        <v>2050413.8</v>
      </c>
      <c r="F85" s="21">
        <f t="shared" si="4"/>
        <v>2050.4138000000003</v>
      </c>
      <c r="G85" s="22">
        <f t="shared" si="5"/>
        <v>106.51500259740261</v>
      </c>
      <c r="H85" s="4"/>
    </row>
    <row r="86" spans="1:8" ht="75" customHeight="1" x14ac:dyDescent="0.25">
      <c r="A86" s="25" t="s">
        <v>161</v>
      </c>
      <c r="B86" s="26" t="s">
        <v>162</v>
      </c>
      <c r="C86" s="21">
        <v>1735000</v>
      </c>
      <c r="D86" s="21">
        <f t="shared" si="3"/>
        <v>1735</v>
      </c>
      <c r="E86" s="21">
        <v>1806675</v>
      </c>
      <c r="F86" s="21">
        <f t="shared" si="4"/>
        <v>1806.675</v>
      </c>
      <c r="G86" s="22">
        <f t="shared" si="5"/>
        <v>104.13112391930835</v>
      </c>
      <c r="H86" s="4"/>
    </row>
    <row r="87" spans="1:8" ht="77.25" x14ac:dyDescent="0.25">
      <c r="A87" s="25" t="s">
        <v>163</v>
      </c>
      <c r="B87" s="26" t="s">
        <v>164</v>
      </c>
      <c r="C87" s="21">
        <v>1735000</v>
      </c>
      <c r="D87" s="21">
        <f t="shared" si="3"/>
        <v>1735</v>
      </c>
      <c r="E87" s="21">
        <v>1806675</v>
      </c>
      <c r="F87" s="21">
        <f t="shared" si="4"/>
        <v>1806.675</v>
      </c>
      <c r="G87" s="22">
        <f t="shared" si="5"/>
        <v>104.13112391930835</v>
      </c>
      <c r="H87" s="4"/>
    </row>
    <row r="88" spans="1:8" ht="79.5" customHeight="1" x14ac:dyDescent="0.25">
      <c r="A88" s="25" t="s">
        <v>165</v>
      </c>
      <c r="B88" s="26" t="s">
        <v>166</v>
      </c>
      <c r="C88" s="21">
        <v>190000</v>
      </c>
      <c r="D88" s="21">
        <f t="shared" si="3"/>
        <v>190</v>
      </c>
      <c r="E88" s="21">
        <v>243738.8</v>
      </c>
      <c r="F88" s="21">
        <f t="shared" si="4"/>
        <v>243.7388</v>
      </c>
      <c r="G88" s="22">
        <f t="shared" si="5"/>
        <v>128.28357894736843</v>
      </c>
      <c r="H88" s="4"/>
    </row>
    <row r="89" spans="1:8" ht="79.5" customHeight="1" x14ac:dyDescent="0.25">
      <c r="A89" s="25" t="s">
        <v>167</v>
      </c>
      <c r="B89" s="26" t="s">
        <v>168</v>
      </c>
      <c r="C89" s="21">
        <v>190000</v>
      </c>
      <c r="D89" s="21">
        <f t="shared" si="3"/>
        <v>190</v>
      </c>
      <c r="E89" s="21">
        <v>243738.8</v>
      </c>
      <c r="F89" s="21">
        <f t="shared" si="4"/>
        <v>243.7388</v>
      </c>
      <c r="G89" s="22">
        <f t="shared" si="5"/>
        <v>128.28357894736843</v>
      </c>
      <c r="H89" s="4"/>
    </row>
    <row r="90" spans="1:8" ht="26.25" x14ac:dyDescent="0.25">
      <c r="A90" s="25" t="s">
        <v>169</v>
      </c>
      <c r="B90" s="26" t="s">
        <v>170</v>
      </c>
      <c r="C90" s="21">
        <v>3310000</v>
      </c>
      <c r="D90" s="21">
        <f t="shared" si="3"/>
        <v>3310</v>
      </c>
      <c r="E90" s="21">
        <v>3904958.64</v>
      </c>
      <c r="F90" s="21">
        <f t="shared" si="4"/>
        <v>3904.9586400000003</v>
      </c>
      <c r="G90" s="22">
        <f t="shared" si="5"/>
        <v>117.97458126888219</v>
      </c>
      <c r="H90" s="4"/>
    </row>
    <row r="91" spans="1:8" ht="30" customHeight="1" x14ac:dyDescent="0.25">
      <c r="A91" s="25" t="s">
        <v>171</v>
      </c>
      <c r="B91" s="26" t="s">
        <v>172</v>
      </c>
      <c r="C91" s="21">
        <v>3310000</v>
      </c>
      <c r="D91" s="21">
        <f t="shared" si="3"/>
        <v>3310</v>
      </c>
      <c r="E91" s="21">
        <v>3891937.09</v>
      </c>
      <c r="F91" s="21">
        <f t="shared" si="4"/>
        <v>3891.9370899999999</v>
      </c>
      <c r="G91" s="22">
        <f t="shared" si="5"/>
        <v>117.58118096676738</v>
      </c>
      <c r="H91" s="4"/>
    </row>
    <row r="92" spans="1:8" ht="43.5" customHeight="1" x14ac:dyDescent="0.25">
      <c r="A92" s="25" t="s">
        <v>173</v>
      </c>
      <c r="B92" s="26" t="s">
        <v>174</v>
      </c>
      <c r="C92" s="21">
        <v>3310000</v>
      </c>
      <c r="D92" s="21">
        <f t="shared" si="3"/>
        <v>3310</v>
      </c>
      <c r="E92" s="21">
        <v>3891937.09</v>
      </c>
      <c r="F92" s="21">
        <f t="shared" si="4"/>
        <v>3891.9370899999999</v>
      </c>
      <c r="G92" s="22">
        <f t="shared" si="5"/>
        <v>117.58118096676738</v>
      </c>
      <c r="H92" s="4"/>
    </row>
    <row r="93" spans="1:8" ht="43.5" customHeight="1" x14ac:dyDescent="0.25">
      <c r="A93" s="25" t="s">
        <v>175</v>
      </c>
      <c r="B93" s="26" t="s">
        <v>176</v>
      </c>
      <c r="C93" s="21" t="s">
        <v>12</v>
      </c>
      <c r="D93" s="21"/>
      <c r="E93" s="21">
        <v>13021.55</v>
      </c>
      <c r="F93" s="21">
        <f t="shared" si="4"/>
        <v>13.02155</v>
      </c>
      <c r="G93" s="22"/>
      <c r="H93" s="4"/>
    </row>
    <row r="94" spans="1:8" ht="51.75" x14ac:dyDescent="0.25">
      <c r="A94" s="25" t="s">
        <v>177</v>
      </c>
      <c r="B94" s="26" t="s">
        <v>178</v>
      </c>
      <c r="C94" s="21" t="s">
        <v>12</v>
      </c>
      <c r="D94" s="21"/>
      <c r="E94" s="21">
        <v>13021.55</v>
      </c>
      <c r="F94" s="21">
        <f t="shared" si="4"/>
        <v>13.02155</v>
      </c>
      <c r="G94" s="22"/>
      <c r="H94" s="4"/>
    </row>
    <row r="95" spans="1:8" x14ac:dyDescent="0.25">
      <c r="A95" s="25" t="s">
        <v>179</v>
      </c>
      <c r="B95" s="26" t="s">
        <v>180</v>
      </c>
      <c r="C95" s="21">
        <v>1418600</v>
      </c>
      <c r="D95" s="21">
        <f t="shared" si="3"/>
        <v>1418.6</v>
      </c>
      <c r="E95" s="21">
        <v>694885.18</v>
      </c>
      <c r="F95" s="21">
        <f t="shared" si="4"/>
        <v>694.8851800000001</v>
      </c>
      <c r="G95" s="22">
        <f t="shared" si="5"/>
        <v>48.983870012688577</v>
      </c>
      <c r="H95" s="4"/>
    </row>
    <row r="96" spans="1:8" ht="39" x14ac:dyDescent="0.25">
      <c r="A96" s="25" t="s">
        <v>181</v>
      </c>
      <c r="B96" s="26" t="s">
        <v>182</v>
      </c>
      <c r="C96" s="21">
        <v>1296600</v>
      </c>
      <c r="D96" s="21">
        <f t="shared" si="3"/>
        <v>1296.5999999999999</v>
      </c>
      <c r="E96" s="21">
        <v>623369.03</v>
      </c>
      <c r="F96" s="21">
        <f t="shared" si="4"/>
        <v>623.36903000000007</v>
      </c>
      <c r="G96" s="22">
        <f t="shared" si="5"/>
        <v>48.077204226438383</v>
      </c>
      <c r="H96" s="4"/>
    </row>
    <row r="97" spans="1:8" ht="51.75" x14ac:dyDescent="0.25">
      <c r="A97" s="25" t="s">
        <v>183</v>
      </c>
      <c r="B97" s="26" t="s">
        <v>184</v>
      </c>
      <c r="C97" s="21">
        <v>35500</v>
      </c>
      <c r="D97" s="21">
        <f t="shared" si="3"/>
        <v>35.5</v>
      </c>
      <c r="E97" s="21">
        <v>20067.09</v>
      </c>
      <c r="F97" s="21">
        <f t="shared" si="4"/>
        <v>20.06709</v>
      </c>
      <c r="G97" s="22">
        <f t="shared" si="5"/>
        <v>56.527014084507044</v>
      </c>
      <c r="H97" s="4"/>
    </row>
    <row r="98" spans="1:8" ht="77.25" x14ac:dyDescent="0.25">
      <c r="A98" s="25" t="s">
        <v>185</v>
      </c>
      <c r="B98" s="26" t="s">
        <v>186</v>
      </c>
      <c r="C98" s="21">
        <v>35500</v>
      </c>
      <c r="D98" s="21">
        <f t="shared" si="3"/>
        <v>35.5</v>
      </c>
      <c r="E98" s="21">
        <v>20067.09</v>
      </c>
      <c r="F98" s="21">
        <f t="shared" si="4"/>
        <v>20.06709</v>
      </c>
      <c r="G98" s="22">
        <f t="shared" si="5"/>
        <v>56.527014084507044</v>
      </c>
      <c r="H98" s="4"/>
    </row>
    <row r="99" spans="1:8" ht="69" customHeight="1" x14ac:dyDescent="0.25">
      <c r="A99" s="25" t="s">
        <v>187</v>
      </c>
      <c r="B99" s="26" t="s">
        <v>188</v>
      </c>
      <c r="C99" s="21">
        <v>125500</v>
      </c>
      <c r="D99" s="21">
        <f t="shared" si="3"/>
        <v>125.5</v>
      </c>
      <c r="E99" s="21">
        <v>29121.18</v>
      </c>
      <c r="F99" s="21">
        <f t="shared" si="4"/>
        <v>29.121179999999999</v>
      </c>
      <c r="G99" s="22">
        <f t="shared" si="5"/>
        <v>23.204127490039838</v>
      </c>
      <c r="H99" s="4"/>
    </row>
    <row r="100" spans="1:8" ht="88.5" customHeight="1" x14ac:dyDescent="0.25">
      <c r="A100" s="25" t="s">
        <v>189</v>
      </c>
      <c r="B100" s="26" t="s">
        <v>190</v>
      </c>
      <c r="C100" s="21">
        <v>125500</v>
      </c>
      <c r="D100" s="21">
        <f t="shared" si="3"/>
        <v>125.5</v>
      </c>
      <c r="E100" s="21">
        <v>29121.18</v>
      </c>
      <c r="F100" s="21">
        <f t="shared" si="4"/>
        <v>29.121179999999999</v>
      </c>
      <c r="G100" s="22">
        <f t="shared" si="5"/>
        <v>23.204127490039838</v>
      </c>
      <c r="H100" s="4"/>
    </row>
    <row r="101" spans="1:8" ht="51.75" x14ac:dyDescent="0.25">
      <c r="A101" s="25" t="s">
        <v>191</v>
      </c>
      <c r="B101" s="26" t="s">
        <v>192</v>
      </c>
      <c r="C101" s="21">
        <v>224400</v>
      </c>
      <c r="D101" s="21">
        <f t="shared" si="3"/>
        <v>224.4</v>
      </c>
      <c r="E101" s="21">
        <v>55860.26</v>
      </c>
      <c r="F101" s="21">
        <f t="shared" si="4"/>
        <v>55.860260000000004</v>
      </c>
      <c r="G101" s="22">
        <f t="shared" si="5"/>
        <v>24.893163992869876</v>
      </c>
      <c r="H101" s="4"/>
    </row>
    <row r="102" spans="1:8" ht="77.25" x14ac:dyDescent="0.25">
      <c r="A102" s="25" t="s">
        <v>193</v>
      </c>
      <c r="B102" s="26" t="s">
        <v>194</v>
      </c>
      <c r="C102" s="21">
        <v>224400</v>
      </c>
      <c r="D102" s="21">
        <f t="shared" si="3"/>
        <v>224.4</v>
      </c>
      <c r="E102" s="21">
        <v>55860.26</v>
      </c>
      <c r="F102" s="21">
        <f t="shared" si="4"/>
        <v>55.860260000000004</v>
      </c>
      <c r="G102" s="22">
        <f t="shared" si="5"/>
        <v>24.893163992869876</v>
      </c>
      <c r="H102" s="4"/>
    </row>
    <row r="103" spans="1:8" ht="64.5" x14ac:dyDescent="0.25">
      <c r="A103" s="25" t="s">
        <v>195</v>
      </c>
      <c r="B103" s="26" t="s">
        <v>196</v>
      </c>
      <c r="C103" s="21" t="s">
        <v>12</v>
      </c>
      <c r="D103" s="21"/>
      <c r="E103" s="21">
        <v>3000</v>
      </c>
      <c r="F103" s="21">
        <f t="shared" si="4"/>
        <v>3</v>
      </c>
      <c r="G103" s="22"/>
      <c r="H103" s="4"/>
    </row>
    <row r="104" spans="1:8" ht="78.75" customHeight="1" x14ac:dyDescent="0.25">
      <c r="A104" s="25" t="s">
        <v>197</v>
      </c>
      <c r="B104" s="26" t="s">
        <v>198</v>
      </c>
      <c r="C104" s="21" t="s">
        <v>12</v>
      </c>
      <c r="D104" s="21"/>
      <c r="E104" s="21">
        <v>3000</v>
      </c>
      <c r="F104" s="21">
        <f t="shared" si="4"/>
        <v>3</v>
      </c>
      <c r="G104" s="22"/>
      <c r="H104" s="4"/>
    </row>
    <row r="105" spans="1:8" ht="56.25" customHeight="1" x14ac:dyDescent="0.25">
      <c r="A105" s="25" t="s">
        <v>199</v>
      </c>
      <c r="B105" s="26" t="s">
        <v>200</v>
      </c>
      <c r="C105" s="21">
        <v>2000</v>
      </c>
      <c r="D105" s="21">
        <f t="shared" si="3"/>
        <v>2</v>
      </c>
      <c r="E105" s="21" t="s">
        <v>12</v>
      </c>
      <c r="F105" s="21"/>
      <c r="G105" s="22"/>
      <c r="H105" s="4"/>
    </row>
    <row r="106" spans="1:8" ht="81.75" customHeight="1" x14ac:dyDescent="0.25">
      <c r="A106" s="25" t="s">
        <v>201</v>
      </c>
      <c r="B106" s="26" t="s">
        <v>202</v>
      </c>
      <c r="C106" s="21">
        <v>2000</v>
      </c>
      <c r="D106" s="21">
        <f t="shared" si="3"/>
        <v>2</v>
      </c>
      <c r="E106" s="21" t="s">
        <v>12</v>
      </c>
      <c r="F106" s="21"/>
      <c r="G106" s="22"/>
      <c r="H106" s="4"/>
    </row>
    <row r="107" spans="1:8" ht="51.75" x14ac:dyDescent="0.25">
      <c r="A107" s="25" t="s">
        <v>203</v>
      </c>
      <c r="B107" s="26" t="s">
        <v>204</v>
      </c>
      <c r="C107" s="21">
        <v>500</v>
      </c>
      <c r="D107" s="21">
        <f t="shared" si="3"/>
        <v>0.5</v>
      </c>
      <c r="E107" s="21" t="s">
        <v>12</v>
      </c>
      <c r="F107" s="21"/>
      <c r="G107" s="22"/>
      <c r="H107" s="4"/>
    </row>
    <row r="108" spans="1:8" ht="71.25" customHeight="1" x14ac:dyDescent="0.25">
      <c r="A108" s="25" t="s">
        <v>205</v>
      </c>
      <c r="B108" s="26" t="s">
        <v>206</v>
      </c>
      <c r="C108" s="21">
        <v>500</v>
      </c>
      <c r="D108" s="21">
        <f t="shared" si="3"/>
        <v>0.5</v>
      </c>
      <c r="E108" s="21" t="s">
        <v>12</v>
      </c>
      <c r="F108" s="21"/>
      <c r="G108" s="22"/>
      <c r="H108" s="4"/>
    </row>
    <row r="109" spans="1:8" ht="51.75" x14ac:dyDescent="0.25">
      <c r="A109" s="25" t="s">
        <v>207</v>
      </c>
      <c r="B109" s="26" t="s">
        <v>208</v>
      </c>
      <c r="C109" s="21" t="s">
        <v>12</v>
      </c>
      <c r="D109" s="21"/>
      <c r="E109" s="21">
        <v>500</v>
      </c>
      <c r="F109" s="21">
        <f t="shared" si="4"/>
        <v>0.5</v>
      </c>
      <c r="G109" s="22"/>
      <c r="H109" s="4"/>
    </row>
    <row r="110" spans="1:8" ht="77.25" x14ac:dyDescent="0.25">
      <c r="A110" s="25" t="s">
        <v>209</v>
      </c>
      <c r="B110" s="26" t="s">
        <v>210</v>
      </c>
      <c r="C110" s="21" t="s">
        <v>12</v>
      </c>
      <c r="D110" s="21"/>
      <c r="E110" s="21">
        <v>500</v>
      </c>
      <c r="F110" s="21">
        <f t="shared" si="4"/>
        <v>0.5</v>
      </c>
      <c r="G110" s="22"/>
      <c r="H110" s="4"/>
    </row>
    <row r="111" spans="1:8" ht="66.75" customHeight="1" x14ac:dyDescent="0.25">
      <c r="A111" s="25" t="s">
        <v>211</v>
      </c>
      <c r="B111" s="26" t="s">
        <v>212</v>
      </c>
      <c r="C111" s="21">
        <v>38200</v>
      </c>
      <c r="D111" s="21">
        <f t="shared" si="3"/>
        <v>38.200000000000003</v>
      </c>
      <c r="E111" s="21">
        <v>78000</v>
      </c>
      <c r="F111" s="21">
        <f t="shared" si="4"/>
        <v>78</v>
      </c>
      <c r="G111" s="22">
        <f t="shared" si="5"/>
        <v>204.18848167539267</v>
      </c>
      <c r="H111" s="4"/>
    </row>
    <row r="112" spans="1:8" ht="92.25" customHeight="1" x14ac:dyDescent="0.25">
      <c r="A112" s="25" t="s">
        <v>213</v>
      </c>
      <c r="B112" s="26" t="s">
        <v>214</v>
      </c>
      <c r="C112" s="21">
        <v>38200</v>
      </c>
      <c r="D112" s="21">
        <f t="shared" si="3"/>
        <v>38.200000000000003</v>
      </c>
      <c r="E112" s="21">
        <v>78000</v>
      </c>
      <c r="F112" s="21">
        <f t="shared" si="4"/>
        <v>78</v>
      </c>
      <c r="G112" s="22">
        <f t="shared" si="5"/>
        <v>204.18848167539267</v>
      </c>
      <c r="H112" s="4"/>
    </row>
    <row r="113" spans="1:8" ht="90" x14ac:dyDescent="0.25">
      <c r="A113" s="25" t="s">
        <v>215</v>
      </c>
      <c r="B113" s="26" t="s">
        <v>216</v>
      </c>
      <c r="C113" s="21">
        <v>7000</v>
      </c>
      <c r="D113" s="21">
        <f t="shared" si="3"/>
        <v>7</v>
      </c>
      <c r="E113" s="21">
        <v>11800</v>
      </c>
      <c r="F113" s="21">
        <f t="shared" si="4"/>
        <v>11.8</v>
      </c>
      <c r="G113" s="22">
        <f t="shared" si="5"/>
        <v>168.57142857142858</v>
      </c>
      <c r="H113" s="4"/>
    </row>
    <row r="114" spans="1:8" ht="141" x14ac:dyDescent="0.25">
      <c r="A114" s="25" t="s">
        <v>217</v>
      </c>
      <c r="B114" s="26" t="s">
        <v>218</v>
      </c>
      <c r="C114" s="21">
        <v>7000</v>
      </c>
      <c r="D114" s="21">
        <f t="shared" si="3"/>
        <v>7</v>
      </c>
      <c r="E114" s="21">
        <v>11800</v>
      </c>
      <c r="F114" s="21">
        <f t="shared" si="4"/>
        <v>11.8</v>
      </c>
      <c r="G114" s="22">
        <f t="shared" si="5"/>
        <v>168.57142857142858</v>
      </c>
      <c r="H114" s="4"/>
    </row>
    <row r="115" spans="1:8" ht="54.75" customHeight="1" x14ac:dyDescent="0.25">
      <c r="A115" s="25" t="s">
        <v>219</v>
      </c>
      <c r="B115" s="26" t="s">
        <v>220</v>
      </c>
      <c r="C115" s="21">
        <v>64700</v>
      </c>
      <c r="D115" s="21">
        <f t="shared" si="3"/>
        <v>64.7</v>
      </c>
      <c r="E115" s="21">
        <v>3422.97</v>
      </c>
      <c r="F115" s="21">
        <f t="shared" si="4"/>
        <v>3.4229699999999998</v>
      </c>
      <c r="G115" s="22">
        <f t="shared" si="5"/>
        <v>5.2905255023183919</v>
      </c>
      <c r="H115" s="4"/>
    </row>
    <row r="116" spans="1:8" ht="78.75" customHeight="1" x14ac:dyDescent="0.25">
      <c r="A116" s="25" t="s">
        <v>221</v>
      </c>
      <c r="B116" s="26" t="s">
        <v>222</v>
      </c>
      <c r="C116" s="21">
        <v>64700</v>
      </c>
      <c r="D116" s="21">
        <f t="shared" si="3"/>
        <v>64.7</v>
      </c>
      <c r="E116" s="21">
        <v>3422.97</v>
      </c>
      <c r="F116" s="21">
        <f t="shared" si="4"/>
        <v>3.4229699999999998</v>
      </c>
      <c r="G116" s="22">
        <f t="shared" si="5"/>
        <v>5.2905255023183919</v>
      </c>
      <c r="H116" s="4"/>
    </row>
    <row r="117" spans="1:8" ht="90" x14ac:dyDescent="0.25">
      <c r="A117" s="25" t="s">
        <v>223</v>
      </c>
      <c r="B117" s="26" t="s">
        <v>224</v>
      </c>
      <c r="C117" s="21" t="s">
        <v>12</v>
      </c>
      <c r="D117" s="21"/>
      <c r="E117" s="21">
        <v>4000</v>
      </c>
      <c r="F117" s="21">
        <f t="shared" si="4"/>
        <v>4</v>
      </c>
      <c r="G117" s="22"/>
      <c r="H117" s="4"/>
    </row>
    <row r="118" spans="1:8" ht="108.75" customHeight="1" x14ac:dyDescent="0.25">
      <c r="A118" s="25" t="s">
        <v>225</v>
      </c>
      <c r="B118" s="26" t="s">
        <v>226</v>
      </c>
      <c r="C118" s="21" t="s">
        <v>12</v>
      </c>
      <c r="D118" s="21"/>
      <c r="E118" s="21">
        <v>4000</v>
      </c>
      <c r="F118" s="21">
        <f t="shared" si="4"/>
        <v>4</v>
      </c>
      <c r="G118" s="22"/>
      <c r="H118" s="4"/>
    </row>
    <row r="119" spans="1:8" ht="54.75" customHeight="1" x14ac:dyDescent="0.25">
      <c r="A119" s="25" t="s">
        <v>227</v>
      </c>
      <c r="B119" s="26" t="s">
        <v>228</v>
      </c>
      <c r="C119" s="21">
        <v>68400</v>
      </c>
      <c r="D119" s="21">
        <f t="shared" si="3"/>
        <v>68.400000000000006</v>
      </c>
      <c r="E119" s="21">
        <v>7000</v>
      </c>
      <c r="F119" s="21">
        <f t="shared" si="4"/>
        <v>7</v>
      </c>
      <c r="G119" s="22">
        <f t="shared" si="5"/>
        <v>10.23391812865497</v>
      </c>
      <c r="H119" s="4"/>
    </row>
    <row r="120" spans="1:8" ht="64.5" customHeight="1" x14ac:dyDescent="0.25">
      <c r="A120" s="25" t="s">
        <v>229</v>
      </c>
      <c r="B120" s="26" t="s">
        <v>230</v>
      </c>
      <c r="C120" s="21">
        <v>68400</v>
      </c>
      <c r="D120" s="21">
        <f t="shared" si="3"/>
        <v>68.400000000000006</v>
      </c>
      <c r="E120" s="21">
        <v>7000</v>
      </c>
      <c r="F120" s="21">
        <f t="shared" si="4"/>
        <v>7</v>
      </c>
      <c r="G120" s="22">
        <f t="shared" si="5"/>
        <v>10.23391812865497</v>
      </c>
      <c r="H120" s="4"/>
    </row>
    <row r="121" spans="1:8" ht="64.5" x14ac:dyDescent="0.25">
      <c r="A121" s="25" t="s">
        <v>231</v>
      </c>
      <c r="B121" s="26" t="s">
        <v>232</v>
      </c>
      <c r="C121" s="21">
        <v>730400</v>
      </c>
      <c r="D121" s="21">
        <f t="shared" si="3"/>
        <v>730.4</v>
      </c>
      <c r="E121" s="21">
        <v>410597.53</v>
      </c>
      <c r="F121" s="21">
        <f t="shared" si="4"/>
        <v>410.59753000000001</v>
      </c>
      <c r="G121" s="22">
        <f t="shared" si="5"/>
        <v>56.215434008762323</v>
      </c>
      <c r="H121" s="4"/>
    </row>
    <row r="122" spans="1:8" ht="82.5" customHeight="1" x14ac:dyDescent="0.25">
      <c r="A122" s="25" t="s">
        <v>233</v>
      </c>
      <c r="B122" s="26" t="s">
        <v>234</v>
      </c>
      <c r="C122" s="21">
        <v>730400</v>
      </c>
      <c r="D122" s="21">
        <f t="shared" si="3"/>
        <v>730.4</v>
      </c>
      <c r="E122" s="21">
        <v>410597.53</v>
      </c>
      <c r="F122" s="21">
        <f t="shared" si="4"/>
        <v>410.59753000000001</v>
      </c>
      <c r="G122" s="22">
        <f t="shared" si="5"/>
        <v>56.215434008762323</v>
      </c>
      <c r="H122" s="4"/>
    </row>
    <row r="123" spans="1:8" ht="105" customHeight="1" x14ac:dyDescent="0.25">
      <c r="A123" s="25" t="s">
        <v>235</v>
      </c>
      <c r="B123" s="26" t="s">
        <v>236</v>
      </c>
      <c r="C123" s="21">
        <v>102000</v>
      </c>
      <c r="D123" s="21">
        <f t="shared" si="3"/>
        <v>102</v>
      </c>
      <c r="E123" s="21">
        <v>65000</v>
      </c>
      <c r="F123" s="21">
        <f t="shared" si="4"/>
        <v>65</v>
      </c>
      <c r="G123" s="22">
        <f t="shared" si="5"/>
        <v>63.725490196078425</v>
      </c>
      <c r="H123" s="4"/>
    </row>
    <row r="124" spans="1:8" ht="129.75" customHeight="1" x14ac:dyDescent="0.25">
      <c r="A124" s="25" t="s">
        <v>237</v>
      </c>
      <c r="B124" s="26" t="s">
        <v>238</v>
      </c>
      <c r="C124" s="21">
        <v>102000</v>
      </c>
      <c r="D124" s="21">
        <f t="shared" si="3"/>
        <v>102</v>
      </c>
      <c r="E124" s="21">
        <v>65000</v>
      </c>
      <c r="F124" s="21">
        <f t="shared" si="4"/>
        <v>65</v>
      </c>
      <c r="G124" s="22">
        <f t="shared" si="5"/>
        <v>63.725490196078425</v>
      </c>
      <c r="H124" s="4"/>
    </row>
    <row r="125" spans="1:8" ht="102.75" x14ac:dyDescent="0.25">
      <c r="A125" s="25" t="s">
        <v>239</v>
      </c>
      <c r="B125" s="26" t="s">
        <v>240</v>
      </c>
      <c r="C125" s="21">
        <v>20000</v>
      </c>
      <c r="D125" s="21">
        <f t="shared" si="3"/>
        <v>20</v>
      </c>
      <c r="E125" s="21">
        <v>6516.15</v>
      </c>
      <c r="F125" s="21">
        <f t="shared" si="4"/>
        <v>6.5161499999999997</v>
      </c>
      <c r="G125" s="22">
        <f t="shared" si="5"/>
        <v>32.580749999999995</v>
      </c>
      <c r="H125" s="4"/>
    </row>
    <row r="126" spans="1:8" ht="51.75" x14ac:dyDescent="0.25">
      <c r="A126" s="25" t="s">
        <v>241</v>
      </c>
      <c r="B126" s="26" t="s">
        <v>242</v>
      </c>
      <c r="C126" s="21" t="s">
        <v>12</v>
      </c>
      <c r="D126" s="21"/>
      <c r="E126" s="21">
        <v>6516.15</v>
      </c>
      <c r="F126" s="21">
        <f t="shared" si="4"/>
        <v>6.5161499999999997</v>
      </c>
      <c r="G126" s="22"/>
      <c r="H126" s="4"/>
    </row>
    <row r="127" spans="1:8" ht="67.5" customHeight="1" x14ac:dyDescent="0.25">
      <c r="A127" s="25" t="s">
        <v>243</v>
      </c>
      <c r="B127" s="26" t="s">
        <v>244</v>
      </c>
      <c r="C127" s="21" t="s">
        <v>12</v>
      </c>
      <c r="D127" s="21"/>
      <c r="E127" s="21">
        <v>6516.15</v>
      </c>
      <c r="F127" s="21">
        <f t="shared" si="4"/>
        <v>6.5161499999999997</v>
      </c>
      <c r="G127" s="22"/>
      <c r="H127" s="4"/>
    </row>
    <row r="128" spans="1:8" ht="77.25" x14ac:dyDescent="0.25">
      <c r="A128" s="25" t="s">
        <v>245</v>
      </c>
      <c r="B128" s="26" t="s">
        <v>246</v>
      </c>
      <c r="C128" s="21">
        <v>20000</v>
      </c>
      <c r="D128" s="21">
        <f t="shared" si="3"/>
        <v>20</v>
      </c>
      <c r="E128" s="21" t="s">
        <v>12</v>
      </c>
      <c r="F128" s="21"/>
      <c r="G128" s="22"/>
      <c r="H128" s="4"/>
    </row>
    <row r="129" spans="1:8" ht="69.75" customHeight="1" x14ac:dyDescent="0.25">
      <c r="A129" s="25" t="s">
        <v>247</v>
      </c>
      <c r="B129" s="26" t="s">
        <v>248</v>
      </c>
      <c r="C129" s="21">
        <v>20000</v>
      </c>
      <c r="D129" s="21">
        <f t="shared" si="3"/>
        <v>20</v>
      </c>
      <c r="E129" s="21" t="s">
        <v>12</v>
      </c>
      <c r="F129" s="21"/>
      <c r="G129" s="22"/>
      <c r="H129" s="4"/>
    </row>
    <row r="130" spans="1:8" x14ac:dyDescent="0.25">
      <c r="A130" s="25" t="s">
        <v>249</v>
      </c>
      <c r="B130" s="26" t="s">
        <v>250</v>
      </c>
      <c r="C130" s="21">
        <v>152500</v>
      </c>
      <c r="D130" s="21">
        <f t="shared" si="3"/>
        <v>152.5</v>
      </c>
      <c r="E130" s="21">
        <v>152500</v>
      </c>
      <c r="F130" s="21">
        <f t="shared" si="4"/>
        <v>152.5</v>
      </c>
      <c r="G130" s="22">
        <f t="shared" si="5"/>
        <v>100</v>
      </c>
      <c r="H130" s="4"/>
    </row>
    <row r="131" spans="1:8" x14ac:dyDescent="0.25">
      <c r="A131" s="25" t="s">
        <v>251</v>
      </c>
      <c r="B131" s="26" t="s">
        <v>252</v>
      </c>
      <c r="C131" s="21">
        <v>152500</v>
      </c>
      <c r="D131" s="21">
        <f t="shared" si="3"/>
        <v>152.5</v>
      </c>
      <c r="E131" s="21">
        <v>152500</v>
      </c>
      <c r="F131" s="21">
        <f t="shared" si="4"/>
        <v>152.5</v>
      </c>
      <c r="G131" s="22">
        <f t="shared" si="5"/>
        <v>100</v>
      </c>
      <c r="H131" s="4"/>
    </row>
    <row r="132" spans="1:8" ht="26.25" x14ac:dyDescent="0.25">
      <c r="A132" s="25" t="s">
        <v>253</v>
      </c>
      <c r="B132" s="26" t="s">
        <v>254</v>
      </c>
      <c r="C132" s="21">
        <v>152500</v>
      </c>
      <c r="D132" s="21">
        <f t="shared" si="3"/>
        <v>152.5</v>
      </c>
      <c r="E132" s="21">
        <v>152500</v>
      </c>
      <c r="F132" s="21">
        <f t="shared" si="4"/>
        <v>152.5</v>
      </c>
      <c r="G132" s="22">
        <f t="shared" si="5"/>
        <v>100</v>
      </c>
      <c r="H132" s="4"/>
    </row>
    <row r="133" spans="1:8" x14ac:dyDescent="0.25">
      <c r="A133" s="25" t="s">
        <v>255</v>
      </c>
      <c r="B133" s="26" t="s">
        <v>256</v>
      </c>
      <c r="C133" s="21">
        <v>657520878.94000006</v>
      </c>
      <c r="D133" s="21">
        <f t="shared" si="3"/>
        <v>657520.87894000008</v>
      </c>
      <c r="E133" s="21">
        <v>523080359.39999998</v>
      </c>
      <c r="F133" s="21">
        <f t="shared" si="4"/>
        <v>523080.35939999996</v>
      </c>
      <c r="G133" s="22">
        <f t="shared" si="5"/>
        <v>79.553421975476454</v>
      </c>
      <c r="H133" s="4"/>
    </row>
    <row r="134" spans="1:8" ht="39" x14ac:dyDescent="0.25">
      <c r="A134" s="25" t="s">
        <v>257</v>
      </c>
      <c r="B134" s="26" t="s">
        <v>258</v>
      </c>
      <c r="C134" s="21">
        <v>657520878.94000006</v>
      </c>
      <c r="D134" s="21">
        <f t="shared" si="3"/>
        <v>657520.87894000008</v>
      </c>
      <c r="E134" s="21">
        <v>523080359.39999998</v>
      </c>
      <c r="F134" s="21">
        <f t="shared" si="4"/>
        <v>523080.35939999996</v>
      </c>
      <c r="G134" s="22">
        <f t="shared" si="5"/>
        <v>79.553421975476454</v>
      </c>
      <c r="H134" s="4"/>
    </row>
    <row r="135" spans="1:8" ht="26.25" x14ac:dyDescent="0.25">
      <c r="A135" s="25" t="s">
        <v>259</v>
      </c>
      <c r="B135" s="26" t="s">
        <v>260</v>
      </c>
      <c r="C135" s="21">
        <v>106370530</v>
      </c>
      <c r="D135" s="21">
        <f t="shared" si="3"/>
        <v>106370.53</v>
      </c>
      <c r="E135" s="21">
        <v>83097000</v>
      </c>
      <c r="F135" s="21">
        <f t="shared" si="4"/>
        <v>83097</v>
      </c>
      <c r="G135" s="22">
        <f t="shared" si="5"/>
        <v>78.120321483779392</v>
      </c>
      <c r="H135" s="4"/>
    </row>
    <row r="136" spans="1:8" x14ac:dyDescent="0.25">
      <c r="A136" s="25" t="s">
        <v>261</v>
      </c>
      <c r="B136" s="26" t="s">
        <v>262</v>
      </c>
      <c r="C136" s="21">
        <v>50685600</v>
      </c>
      <c r="D136" s="21">
        <f t="shared" si="3"/>
        <v>50685.599999999999</v>
      </c>
      <c r="E136" s="21">
        <v>42238000</v>
      </c>
      <c r="F136" s="21">
        <f t="shared" si="4"/>
        <v>42238</v>
      </c>
      <c r="G136" s="22">
        <f t="shared" si="5"/>
        <v>83.333333333333343</v>
      </c>
      <c r="H136" s="4"/>
    </row>
    <row r="137" spans="1:8" ht="39" x14ac:dyDescent="0.25">
      <c r="A137" s="25" t="s">
        <v>263</v>
      </c>
      <c r="B137" s="26" t="s">
        <v>264</v>
      </c>
      <c r="C137" s="21">
        <v>50685600</v>
      </c>
      <c r="D137" s="21">
        <f t="shared" si="3"/>
        <v>50685.599999999999</v>
      </c>
      <c r="E137" s="21">
        <v>42238000</v>
      </c>
      <c r="F137" s="21">
        <f t="shared" si="4"/>
        <v>42238</v>
      </c>
      <c r="G137" s="22">
        <f t="shared" si="5"/>
        <v>83.333333333333343</v>
      </c>
      <c r="H137" s="4"/>
    </row>
    <row r="138" spans="1:8" ht="26.25" x14ac:dyDescent="0.25">
      <c r="A138" s="25" t="s">
        <v>265</v>
      </c>
      <c r="B138" s="26" t="s">
        <v>266</v>
      </c>
      <c r="C138" s="21">
        <v>7854130</v>
      </c>
      <c r="D138" s="21">
        <f t="shared" ref="D138:D178" si="6">C138/1000</f>
        <v>7854.13</v>
      </c>
      <c r="E138" s="21">
        <v>1000000</v>
      </c>
      <c r="F138" s="21">
        <f t="shared" ref="F138:F186" si="7">E138/1000</f>
        <v>1000</v>
      </c>
      <c r="G138" s="22">
        <f t="shared" ref="G138:G178" si="8">F138/D138*100</f>
        <v>12.732154929954048</v>
      </c>
      <c r="H138" s="4"/>
    </row>
    <row r="139" spans="1:8" ht="35.25" customHeight="1" x14ac:dyDescent="0.25">
      <c r="A139" s="25" t="s">
        <v>267</v>
      </c>
      <c r="B139" s="26" t="s">
        <v>268</v>
      </c>
      <c r="C139" s="21">
        <v>7854130</v>
      </c>
      <c r="D139" s="21">
        <f t="shared" si="6"/>
        <v>7854.13</v>
      </c>
      <c r="E139" s="21">
        <v>1000000</v>
      </c>
      <c r="F139" s="21">
        <f t="shared" si="7"/>
        <v>1000</v>
      </c>
      <c r="G139" s="22">
        <f t="shared" si="8"/>
        <v>12.732154929954048</v>
      </c>
      <c r="H139" s="4"/>
    </row>
    <row r="140" spans="1:8" x14ac:dyDescent="0.25">
      <c r="A140" s="25" t="s">
        <v>269</v>
      </c>
      <c r="B140" s="26" t="s">
        <v>270</v>
      </c>
      <c r="C140" s="21">
        <v>47830800</v>
      </c>
      <c r="D140" s="21">
        <f t="shared" si="6"/>
        <v>47830.8</v>
      </c>
      <c r="E140" s="21">
        <v>39859000</v>
      </c>
      <c r="F140" s="21">
        <f t="shared" si="7"/>
        <v>39859</v>
      </c>
      <c r="G140" s="22">
        <f t="shared" si="8"/>
        <v>83.333333333333329</v>
      </c>
      <c r="H140" s="4"/>
    </row>
    <row r="141" spans="1:8" x14ac:dyDescent="0.25">
      <c r="A141" s="25" t="s">
        <v>271</v>
      </c>
      <c r="B141" s="26" t="s">
        <v>272</v>
      </c>
      <c r="C141" s="21">
        <v>47830800</v>
      </c>
      <c r="D141" s="21">
        <f t="shared" si="6"/>
        <v>47830.8</v>
      </c>
      <c r="E141" s="21">
        <v>39859000</v>
      </c>
      <c r="F141" s="21">
        <f t="shared" si="7"/>
        <v>39859</v>
      </c>
      <c r="G141" s="22">
        <f t="shared" si="8"/>
        <v>83.333333333333329</v>
      </c>
      <c r="H141" s="4"/>
    </row>
    <row r="142" spans="1:8" ht="26.25" x14ac:dyDescent="0.25">
      <c r="A142" s="25" t="s">
        <v>273</v>
      </c>
      <c r="B142" s="26" t="s">
        <v>274</v>
      </c>
      <c r="C142" s="21">
        <v>221589494.36000001</v>
      </c>
      <c r="D142" s="21">
        <f t="shared" si="6"/>
        <v>221589.49436000001</v>
      </c>
      <c r="E142" s="21">
        <v>182374137.53999999</v>
      </c>
      <c r="F142" s="21">
        <f t="shared" si="7"/>
        <v>182374.13754</v>
      </c>
      <c r="G142" s="22">
        <f t="shared" si="8"/>
        <v>82.302700345400964</v>
      </c>
      <c r="H142" s="4"/>
    </row>
    <row r="143" spans="1:8" ht="56.25" customHeight="1" x14ac:dyDescent="0.25">
      <c r="A143" s="25" t="s">
        <v>275</v>
      </c>
      <c r="B143" s="26" t="s">
        <v>276</v>
      </c>
      <c r="C143" s="21">
        <v>44288300</v>
      </c>
      <c r="D143" s="21">
        <f t="shared" si="6"/>
        <v>44288.3</v>
      </c>
      <c r="E143" s="21">
        <v>35352900</v>
      </c>
      <c r="F143" s="21">
        <f t="shared" si="7"/>
        <v>35352.9</v>
      </c>
      <c r="G143" s="22">
        <f t="shared" si="8"/>
        <v>79.824468313301708</v>
      </c>
      <c r="H143" s="4"/>
    </row>
    <row r="144" spans="1:8" ht="64.5" x14ac:dyDescent="0.25">
      <c r="A144" s="25" t="s">
        <v>277</v>
      </c>
      <c r="B144" s="26" t="s">
        <v>278</v>
      </c>
      <c r="C144" s="21">
        <v>44288300</v>
      </c>
      <c r="D144" s="21">
        <f t="shared" si="6"/>
        <v>44288.3</v>
      </c>
      <c r="E144" s="21">
        <v>35352900</v>
      </c>
      <c r="F144" s="21">
        <f t="shared" si="7"/>
        <v>35352.9</v>
      </c>
      <c r="G144" s="22">
        <f t="shared" si="8"/>
        <v>79.824468313301708</v>
      </c>
      <c r="H144" s="4"/>
    </row>
    <row r="145" spans="1:8" ht="76.5" customHeight="1" x14ac:dyDescent="0.25">
      <c r="A145" s="25" t="s">
        <v>279</v>
      </c>
      <c r="B145" s="26" t="s">
        <v>280</v>
      </c>
      <c r="C145" s="21">
        <v>610882.65</v>
      </c>
      <c r="D145" s="21">
        <f t="shared" si="6"/>
        <v>610.88265000000001</v>
      </c>
      <c r="E145" s="21">
        <v>610882.65</v>
      </c>
      <c r="F145" s="21">
        <f t="shared" si="7"/>
        <v>610.88265000000001</v>
      </c>
      <c r="G145" s="22">
        <f t="shared" si="8"/>
        <v>100</v>
      </c>
      <c r="H145" s="4"/>
    </row>
    <row r="146" spans="1:8" ht="67.5" customHeight="1" x14ac:dyDescent="0.25">
      <c r="A146" s="25" t="s">
        <v>281</v>
      </c>
      <c r="B146" s="26" t="s">
        <v>282</v>
      </c>
      <c r="C146" s="21">
        <v>610882.65</v>
      </c>
      <c r="D146" s="21">
        <f t="shared" si="6"/>
        <v>610.88265000000001</v>
      </c>
      <c r="E146" s="21">
        <v>610882.65</v>
      </c>
      <c r="F146" s="21">
        <f t="shared" si="7"/>
        <v>610.88265000000001</v>
      </c>
      <c r="G146" s="22">
        <f t="shared" si="8"/>
        <v>100</v>
      </c>
      <c r="H146" s="4"/>
    </row>
    <row r="147" spans="1:8" ht="56.25" customHeight="1" x14ac:dyDescent="0.25">
      <c r="A147" s="25" t="s">
        <v>283</v>
      </c>
      <c r="B147" s="26" t="s">
        <v>284</v>
      </c>
      <c r="C147" s="21">
        <v>233611.58</v>
      </c>
      <c r="D147" s="21">
        <f t="shared" si="6"/>
        <v>233.61157999999998</v>
      </c>
      <c r="E147" s="21">
        <v>233611.58</v>
      </c>
      <c r="F147" s="21">
        <f t="shared" si="7"/>
        <v>233.61157999999998</v>
      </c>
      <c r="G147" s="22">
        <f t="shared" si="8"/>
        <v>100</v>
      </c>
      <c r="H147" s="4"/>
    </row>
    <row r="148" spans="1:8" ht="64.5" x14ac:dyDescent="0.25">
      <c r="A148" s="25" t="s">
        <v>285</v>
      </c>
      <c r="B148" s="26" t="s">
        <v>286</v>
      </c>
      <c r="C148" s="21">
        <v>233611.58</v>
      </c>
      <c r="D148" s="21">
        <f t="shared" si="6"/>
        <v>233.61157999999998</v>
      </c>
      <c r="E148" s="21">
        <v>233611.58</v>
      </c>
      <c r="F148" s="21">
        <f t="shared" si="7"/>
        <v>233.61157999999998</v>
      </c>
      <c r="G148" s="22">
        <f t="shared" si="8"/>
        <v>100</v>
      </c>
      <c r="H148" s="4"/>
    </row>
    <row r="149" spans="1:8" ht="51.75" x14ac:dyDescent="0.25">
      <c r="A149" s="25" t="s">
        <v>287</v>
      </c>
      <c r="B149" s="26" t="s">
        <v>288</v>
      </c>
      <c r="C149" s="21">
        <v>11015425.25</v>
      </c>
      <c r="D149" s="21">
        <f t="shared" si="6"/>
        <v>11015.42525</v>
      </c>
      <c r="E149" s="21">
        <v>8538272.2799999993</v>
      </c>
      <c r="F149" s="21">
        <f t="shared" si="7"/>
        <v>8538.2722799999992</v>
      </c>
      <c r="G149" s="22">
        <f t="shared" si="8"/>
        <v>77.51196241833695</v>
      </c>
      <c r="H149" s="4"/>
    </row>
    <row r="150" spans="1:8" ht="64.5" x14ac:dyDescent="0.25">
      <c r="A150" s="25" t="s">
        <v>289</v>
      </c>
      <c r="B150" s="26" t="s">
        <v>290</v>
      </c>
      <c r="C150" s="21">
        <v>11015425.25</v>
      </c>
      <c r="D150" s="21">
        <f t="shared" si="6"/>
        <v>11015.42525</v>
      </c>
      <c r="E150" s="21">
        <v>8538272.2799999993</v>
      </c>
      <c r="F150" s="21">
        <f t="shared" si="7"/>
        <v>8538.2722799999992</v>
      </c>
      <c r="G150" s="22">
        <f t="shared" si="8"/>
        <v>77.51196241833695</v>
      </c>
      <c r="H150" s="4"/>
    </row>
    <row r="151" spans="1:8" ht="26.25" x14ac:dyDescent="0.25">
      <c r="A151" s="25" t="s">
        <v>291</v>
      </c>
      <c r="B151" s="26" t="s">
        <v>292</v>
      </c>
      <c r="C151" s="21">
        <v>3738457.8</v>
      </c>
      <c r="D151" s="21">
        <f t="shared" si="6"/>
        <v>3738.4577999999997</v>
      </c>
      <c r="E151" s="21">
        <v>3738457.8</v>
      </c>
      <c r="F151" s="21">
        <f t="shared" si="7"/>
        <v>3738.4577999999997</v>
      </c>
      <c r="G151" s="22">
        <f t="shared" si="8"/>
        <v>100</v>
      </c>
      <c r="H151" s="4"/>
    </row>
    <row r="152" spans="1:8" ht="35.25" customHeight="1" x14ac:dyDescent="0.25">
      <c r="A152" s="25" t="s">
        <v>293</v>
      </c>
      <c r="B152" s="26" t="s">
        <v>294</v>
      </c>
      <c r="C152" s="21">
        <v>3738457.8</v>
      </c>
      <c r="D152" s="21">
        <f t="shared" si="6"/>
        <v>3738.4577999999997</v>
      </c>
      <c r="E152" s="21">
        <v>3738457.8</v>
      </c>
      <c r="F152" s="21">
        <f t="shared" si="7"/>
        <v>3738.4577999999997</v>
      </c>
      <c r="G152" s="22">
        <f t="shared" si="8"/>
        <v>100</v>
      </c>
      <c r="H152" s="4"/>
    </row>
    <row r="153" spans="1:8" x14ac:dyDescent="0.25">
      <c r="A153" s="25" t="s">
        <v>295</v>
      </c>
      <c r="B153" s="26" t="s">
        <v>296</v>
      </c>
      <c r="C153" s="21">
        <v>81087.91</v>
      </c>
      <c r="D153" s="21">
        <f t="shared" si="6"/>
        <v>81.087910000000008</v>
      </c>
      <c r="E153" s="21">
        <v>81087.91</v>
      </c>
      <c r="F153" s="21">
        <f t="shared" si="7"/>
        <v>81.087910000000008</v>
      </c>
      <c r="G153" s="22">
        <f t="shared" si="8"/>
        <v>100</v>
      </c>
      <c r="H153" s="4"/>
    </row>
    <row r="154" spans="1:8" ht="26.25" x14ac:dyDescent="0.25">
      <c r="A154" s="25" t="s">
        <v>297</v>
      </c>
      <c r="B154" s="26" t="s">
        <v>298</v>
      </c>
      <c r="C154" s="21">
        <v>81087.91</v>
      </c>
      <c r="D154" s="21">
        <f t="shared" si="6"/>
        <v>81.087910000000008</v>
      </c>
      <c r="E154" s="21">
        <v>81087.91</v>
      </c>
      <c r="F154" s="21">
        <f t="shared" si="7"/>
        <v>81.087910000000008</v>
      </c>
      <c r="G154" s="22">
        <f t="shared" si="8"/>
        <v>100</v>
      </c>
      <c r="H154" s="4"/>
    </row>
    <row r="155" spans="1:8" ht="26.25" x14ac:dyDescent="0.25">
      <c r="A155" s="25" t="s">
        <v>299</v>
      </c>
      <c r="B155" s="26" t="s">
        <v>300</v>
      </c>
      <c r="C155" s="21">
        <v>3702751.67</v>
      </c>
      <c r="D155" s="21">
        <f t="shared" si="6"/>
        <v>3702.7516700000001</v>
      </c>
      <c r="E155" s="21">
        <v>3702751.67</v>
      </c>
      <c r="F155" s="21">
        <f t="shared" si="7"/>
        <v>3702.7516700000001</v>
      </c>
      <c r="G155" s="22">
        <f t="shared" si="8"/>
        <v>100</v>
      </c>
      <c r="H155" s="4"/>
    </row>
    <row r="156" spans="1:8" ht="33" customHeight="1" x14ac:dyDescent="0.25">
      <c r="A156" s="25" t="s">
        <v>301</v>
      </c>
      <c r="B156" s="26" t="s">
        <v>302</v>
      </c>
      <c r="C156" s="21">
        <v>3702751.67</v>
      </c>
      <c r="D156" s="21">
        <f t="shared" si="6"/>
        <v>3702.7516700000001</v>
      </c>
      <c r="E156" s="21">
        <v>3702751.67</v>
      </c>
      <c r="F156" s="21">
        <f t="shared" si="7"/>
        <v>3702.7516700000001</v>
      </c>
      <c r="G156" s="22">
        <f t="shared" si="8"/>
        <v>100</v>
      </c>
      <c r="H156" s="4"/>
    </row>
    <row r="157" spans="1:8" ht="26.25" x14ac:dyDescent="0.25">
      <c r="A157" s="25" t="s">
        <v>303</v>
      </c>
      <c r="B157" s="26" t="s">
        <v>304</v>
      </c>
      <c r="C157" s="21">
        <v>121686357.98</v>
      </c>
      <c r="D157" s="21">
        <f t="shared" si="6"/>
        <v>121686.35798</v>
      </c>
      <c r="E157" s="21">
        <v>110686732.81</v>
      </c>
      <c r="F157" s="21">
        <f t="shared" si="7"/>
        <v>110686.73281</v>
      </c>
      <c r="G157" s="22">
        <f t="shared" si="8"/>
        <v>90.960675171322109</v>
      </c>
      <c r="H157" s="4"/>
    </row>
    <row r="158" spans="1:8" ht="25.5" customHeight="1" x14ac:dyDescent="0.25">
      <c r="A158" s="25" t="s">
        <v>305</v>
      </c>
      <c r="B158" s="26" t="s">
        <v>306</v>
      </c>
      <c r="C158" s="21">
        <v>121686357.98</v>
      </c>
      <c r="D158" s="21">
        <f t="shared" si="6"/>
        <v>121686.35798</v>
      </c>
      <c r="E158" s="21">
        <v>110686732.81</v>
      </c>
      <c r="F158" s="21">
        <f t="shared" si="7"/>
        <v>110686.73281</v>
      </c>
      <c r="G158" s="22">
        <f t="shared" si="8"/>
        <v>90.960675171322109</v>
      </c>
      <c r="H158" s="4"/>
    </row>
    <row r="159" spans="1:8" x14ac:dyDescent="0.25">
      <c r="A159" s="25" t="s">
        <v>307</v>
      </c>
      <c r="B159" s="26" t="s">
        <v>308</v>
      </c>
      <c r="C159" s="21">
        <v>36232619.520000003</v>
      </c>
      <c r="D159" s="21">
        <f t="shared" si="6"/>
        <v>36232.61952</v>
      </c>
      <c r="E159" s="21">
        <v>19429440.84</v>
      </c>
      <c r="F159" s="21">
        <f t="shared" si="7"/>
        <v>19429.440839999999</v>
      </c>
      <c r="G159" s="22">
        <f t="shared" si="8"/>
        <v>53.624168214708199</v>
      </c>
      <c r="H159" s="4"/>
    </row>
    <row r="160" spans="1:8" x14ac:dyDescent="0.25">
      <c r="A160" s="25" t="s">
        <v>309</v>
      </c>
      <c r="B160" s="26" t="s">
        <v>310</v>
      </c>
      <c r="C160" s="21">
        <v>36232619.520000003</v>
      </c>
      <c r="D160" s="21">
        <f t="shared" si="6"/>
        <v>36232.61952</v>
      </c>
      <c r="E160" s="21">
        <v>19429440.84</v>
      </c>
      <c r="F160" s="21">
        <f t="shared" si="7"/>
        <v>19429.440839999999</v>
      </c>
      <c r="G160" s="22">
        <f t="shared" si="8"/>
        <v>53.624168214708199</v>
      </c>
      <c r="H160" s="4"/>
    </row>
    <row r="161" spans="1:8" ht="26.25" x14ac:dyDescent="0.25">
      <c r="A161" s="25" t="s">
        <v>311</v>
      </c>
      <c r="B161" s="26" t="s">
        <v>312</v>
      </c>
      <c r="C161" s="21">
        <v>297611242</v>
      </c>
      <c r="D161" s="21">
        <f t="shared" si="6"/>
        <v>297611.24200000003</v>
      </c>
      <c r="E161" s="21">
        <v>235380999.28</v>
      </c>
      <c r="F161" s="21">
        <f t="shared" si="7"/>
        <v>235380.99927999999</v>
      </c>
      <c r="G161" s="22">
        <f t="shared" si="8"/>
        <v>79.090090044380773</v>
      </c>
      <c r="H161" s="4"/>
    </row>
    <row r="162" spans="1:8" ht="39" x14ac:dyDescent="0.25">
      <c r="A162" s="25" t="s">
        <v>313</v>
      </c>
      <c r="B162" s="26" t="s">
        <v>314</v>
      </c>
      <c r="C162" s="21">
        <v>288189442</v>
      </c>
      <c r="D162" s="21">
        <f t="shared" si="6"/>
        <v>288189.44199999998</v>
      </c>
      <c r="E162" s="21">
        <v>228376786</v>
      </c>
      <c r="F162" s="21">
        <f t="shared" si="7"/>
        <v>228376.78599999999</v>
      </c>
      <c r="G162" s="22">
        <f t="shared" si="8"/>
        <v>79.245368746020901</v>
      </c>
      <c r="H162" s="4"/>
    </row>
    <row r="163" spans="1:8" ht="39" x14ac:dyDescent="0.25">
      <c r="A163" s="25" t="s">
        <v>315</v>
      </c>
      <c r="B163" s="26" t="s">
        <v>316</v>
      </c>
      <c r="C163" s="21">
        <v>288189442</v>
      </c>
      <c r="D163" s="21">
        <f t="shared" si="6"/>
        <v>288189.44199999998</v>
      </c>
      <c r="E163" s="21">
        <v>228376786</v>
      </c>
      <c r="F163" s="21">
        <f t="shared" si="7"/>
        <v>228376.78599999999</v>
      </c>
      <c r="G163" s="22">
        <f t="shared" si="8"/>
        <v>79.245368746020901</v>
      </c>
      <c r="H163" s="4"/>
    </row>
    <row r="164" spans="1:8" ht="39" x14ac:dyDescent="0.25">
      <c r="A164" s="25" t="s">
        <v>317</v>
      </c>
      <c r="B164" s="26" t="s">
        <v>318</v>
      </c>
      <c r="C164" s="21">
        <v>1070500</v>
      </c>
      <c r="D164" s="21">
        <f t="shared" si="6"/>
        <v>1070.5</v>
      </c>
      <c r="E164" s="21">
        <v>510454.62</v>
      </c>
      <c r="F164" s="21">
        <f t="shared" si="7"/>
        <v>510.45461999999998</v>
      </c>
      <c r="G164" s="22">
        <f t="shared" si="8"/>
        <v>47.683757122839793</v>
      </c>
      <c r="H164" s="4"/>
    </row>
    <row r="165" spans="1:8" ht="51.75" x14ac:dyDescent="0.25">
      <c r="A165" s="25" t="s">
        <v>319</v>
      </c>
      <c r="B165" s="26" t="s">
        <v>320</v>
      </c>
      <c r="C165" s="21">
        <v>1070500</v>
      </c>
      <c r="D165" s="21">
        <f t="shared" si="6"/>
        <v>1070.5</v>
      </c>
      <c r="E165" s="21">
        <v>510454.62</v>
      </c>
      <c r="F165" s="21">
        <f t="shared" si="7"/>
        <v>510.45461999999998</v>
      </c>
      <c r="G165" s="22">
        <f t="shared" si="8"/>
        <v>47.683757122839793</v>
      </c>
      <c r="H165" s="4"/>
    </row>
    <row r="166" spans="1:8" ht="51.75" x14ac:dyDescent="0.25">
      <c r="A166" s="25" t="s">
        <v>321</v>
      </c>
      <c r="B166" s="26" t="s">
        <v>322</v>
      </c>
      <c r="C166" s="21">
        <v>3600</v>
      </c>
      <c r="D166" s="21">
        <f t="shared" si="6"/>
        <v>3.6</v>
      </c>
      <c r="E166" s="21">
        <v>3600</v>
      </c>
      <c r="F166" s="21">
        <f t="shared" si="7"/>
        <v>3.6</v>
      </c>
      <c r="G166" s="22">
        <f t="shared" si="8"/>
        <v>100</v>
      </c>
      <c r="H166" s="4"/>
    </row>
    <row r="167" spans="1:8" ht="56.25" customHeight="1" x14ac:dyDescent="0.25">
      <c r="A167" s="25" t="s">
        <v>323</v>
      </c>
      <c r="B167" s="26" t="s">
        <v>324</v>
      </c>
      <c r="C167" s="21">
        <v>3600</v>
      </c>
      <c r="D167" s="21">
        <f t="shared" si="6"/>
        <v>3.6</v>
      </c>
      <c r="E167" s="21">
        <v>3600</v>
      </c>
      <c r="F167" s="21">
        <f t="shared" si="7"/>
        <v>3.6</v>
      </c>
      <c r="G167" s="22">
        <f t="shared" si="8"/>
        <v>100</v>
      </c>
      <c r="H167" s="4"/>
    </row>
    <row r="168" spans="1:8" ht="26.25" x14ac:dyDescent="0.25">
      <c r="A168" s="25" t="s">
        <v>325</v>
      </c>
      <c r="B168" s="26" t="s">
        <v>326</v>
      </c>
      <c r="C168" s="21">
        <v>1378900</v>
      </c>
      <c r="D168" s="21">
        <f t="shared" si="6"/>
        <v>1378.9</v>
      </c>
      <c r="E168" s="21">
        <v>1069658.6599999999</v>
      </c>
      <c r="F168" s="21">
        <f t="shared" si="7"/>
        <v>1069.6586599999998</v>
      </c>
      <c r="G168" s="22">
        <f t="shared" si="8"/>
        <v>77.57333091594748</v>
      </c>
      <c r="H168" s="4"/>
    </row>
    <row r="169" spans="1:8" ht="24" customHeight="1" x14ac:dyDescent="0.25">
      <c r="A169" s="25" t="s">
        <v>327</v>
      </c>
      <c r="B169" s="26" t="s">
        <v>328</v>
      </c>
      <c r="C169" s="21">
        <v>1378900</v>
      </c>
      <c r="D169" s="21">
        <f t="shared" si="6"/>
        <v>1378.9</v>
      </c>
      <c r="E169" s="21">
        <v>1069658.6599999999</v>
      </c>
      <c r="F169" s="21">
        <f t="shared" si="7"/>
        <v>1069.6586599999998</v>
      </c>
      <c r="G169" s="22">
        <f t="shared" si="8"/>
        <v>77.57333091594748</v>
      </c>
      <c r="H169" s="4"/>
    </row>
    <row r="170" spans="1:8" ht="26.25" x14ac:dyDescent="0.25">
      <c r="A170" s="25" t="s">
        <v>329</v>
      </c>
      <c r="B170" s="26" t="s">
        <v>330</v>
      </c>
      <c r="C170" s="21">
        <v>6968800</v>
      </c>
      <c r="D170" s="21">
        <f t="shared" si="6"/>
        <v>6968.8</v>
      </c>
      <c r="E170" s="21">
        <v>5420500</v>
      </c>
      <c r="F170" s="21">
        <f t="shared" si="7"/>
        <v>5420.5</v>
      </c>
      <c r="G170" s="22">
        <f t="shared" si="8"/>
        <v>77.782401561244399</v>
      </c>
      <c r="H170" s="4"/>
    </row>
    <row r="171" spans="1:8" ht="26.25" x14ac:dyDescent="0.25">
      <c r="A171" s="25" t="s">
        <v>331</v>
      </c>
      <c r="B171" s="26" t="s">
        <v>332</v>
      </c>
      <c r="C171" s="21">
        <v>6968800</v>
      </c>
      <c r="D171" s="21">
        <f t="shared" si="6"/>
        <v>6968.8</v>
      </c>
      <c r="E171" s="21">
        <v>5420500</v>
      </c>
      <c r="F171" s="21">
        <f t="shared" si="7"/>
        <v>5420.5</v>
      </c>
      <c r="G171" s="22">
        <f t="shared" si="8"/>
        <v>77.782401561244399</v>
      </c>
      <c r="H171" s="4"/>
    </row>
    <row r="172" spans="1:8" x14ac:dyDescent="0.25">
      <c r="A172" s="25" t="s">
        <v>333</v>
      </c>
      <c r="B172" s="26" t="s">
        <v>334</v>
      </c>
      <c r="C172" s="21">
        <v>31949612.579999998</v>
      </c>
      <c r="D172" s="21">
        <f t="shared" si="6"/>
        <v>31949.612579999997</v>
      </c>
      <c r="E172" s="21">
        <v>22228222.579999998</v>
      </c>
      <c r="F172" s="21">
        <f t="shared" si="7"/>
        <v>22228.222579999998</v>
      </c>
      <c r="G172" s="22">
        <f t="shared" si="8"/>
        <v>69.572745285539227</v>
      </c>
      <c r="H172" s="4"/>
    </row>
    <row r="173" spans="1:8" ht="114.75" customHeight="1" x14ac:dyDescent="0.25">
      <c r="A173" s="25" t="s">
        <v>335</v>
      </c>
      <c r="B173" s="26" t="s">
        <v>336</v>
      </c>
      <c r="C173" s="21">
        <v>26000</v>
      </c>
      <c r="D173" s="21">
        <f t="shared" si="6"/>
        <v>26</v>
      </c>
      <c r="E173" s="21">
        <v>6510</v>
      </c>
      <c r="F173" s="21">
        <f t="shared" si="7"/>
        <v>6.51</v>
      </c>
      <c r="G173" s="22">
        <f t="shared" si="8"/>
        <v>25.038461538461537</v>
      </c>
      <c r="H173" s="4"/>
    </row>
    <row r="174" spans="1:8" ht="117.75" customHeight="1" x14ac:dyDescent="0.25">
      <c r="A174" s="25" t="s">
        <v>337</v>
      </c>
      <c r="B174" s="26" t="s">
        <v>338</v>
      </c>
      <c r="C174" s="21">
        <v>26000</v>
      </c>
      <c r="D174" s="21">
        <f t="shared" si="6"/>
        <v>26</v>
      </c>
      <c r="E174" s="21">
        <v>6510</v>
      </c>
      <c r="F174" s="21">
        <f t="shared" si="7"/>
        <v>6.51</v>
      </c>
      <c r="G174" s="22">
        <f t="shared" si="8"/>
        <v>25.038461538461537</v>
      </c>
      <c r="H174" s="4"/>
    </row>
    <row r="175" spans="1:8" ht="105" customHeight="1" x14ac:dyDescent="0.25">
      <c r="A175" s="25" t="s">
        <v>339</v>
      </c>
      <c r="B175" s="26" t="s">
        <v>340</v>
      </c>
      <c r="C175" s="21">
        <v>25743300</v>
      </c>
      <c r="D175" s="21">
        <f t="shared" si="6"/>
        <v>25743.3</v>
      </c>
      <c r="E175" s="21">
        <v>16041400</v>
      </c>
      <c r="F175" s="21">
        <f t="shared" si="7"/>
        <v>16041.4</v>
      </c>
      <c r="G175" s="22">
        <f t="shared" si="8"/>
        <v>62.312912485967217</v>
      </c>
      <c r="H175" s="4"/>
    </row>
    <row r="176" spans="1:8" ht="115.5" x14ac:dyDescent="0.25">
      <c r="A176" s="25" t="s">
        <v>341</v>
      </c>
      <c r="B176" s="26" t="s">
        <v>342</v>
      </c>
      <c r="C176" s="21">
        <v>25743300</v>
      </c>
      <c r="D176" s="21">
        <f t="shared" si="6"/>
        <v>25743.3</v>
      </c>
      <c r="E176" s="21">
        <v>16041400</v>
      </c>
      <c r="F176" s="21">
        <f t="shared" si="7"/>
        <v>16041.4</v>
      </c>
      <c r="G176" s="22">
        <f t="shared" si="8"/>
        <v>62.312912485967217</v>
      </c>
      <c r="H176" s="4"/>
    </row>
    <row r="177" spans="1:8" ht="26.25" x14ac:dyDescent="0.25">
      <c r="A177" s="25" t="s">
        <v>343</v>
      </c>
      <c r="B177" s="26" t="s">
        <v>344</v>
      </c>
      <c r="C177" s="21">
        <v>6180312.5800000001</v>
      </c>
      <c r="D177" s="21">
        <f t="shared" si="6"/>
        <v>6180.3125799999998</v>
      </c>
      <c r="E177" s="21">
        <v>6180312.5800000001</v>
      </c>
      <c r="F177" s="21">
        <f t="shared" si="7"/>
        <v>6180.3125799999998</v>
      </c>
      <c r="G177" s="22">
        <f t="shared" si="8"/>
        <v>100</v>
      </c>
      <c r="H177" s="4"/>
    </row>
    <row r="178" spans="1:8" ht="26.25" x14ac:dyDescent="0.25">
      <c r="A178" s="25" t="s">
        <v>345</v>
      </c>
      <c r="B178" s="26" t="s">
        <v>346</v>
      </c>
      <c r="C178" s="21">
        <v>6180312.5800000001</v>
      </c>
      <c r="D178" s="21">
        <f t="shared" si="6"/>
        <v>6180.3125799999998</v>
      </c>
      <c r="E178" s="21">
        <v>6180312.5800000001</v>
      </c>
      <c r="F178" s="21">
        <f t="shared" si="7"/>
        <v>6180.3125799999998</v>
      </c>
      <c r="G178" s="22">
        <f t="shared" si="8"/>
        <v>100</v>
      </c>
      <c r="H178" s="4"/>
    </row>
    <row r="179" spans="1:8" ht="64.5" x14ac:dyDescent="0.25">
      <c r="A179" s="25" t="s">
        <v>347</v>
      </c>
      <c r="B179" s="26" t="s">
        <v>348</v>
      </c>
      <c r="C179" s="21" t="s">
        <v>12</v>
      </c>
      <c r="D179" s="21"/>
      <c r="E179" s="21">
        <v>162450.51999999999</v>
      </c>
      <c r="F179" s="21">
        <f t="shared" si="7"/>
        <v>162.45051999999998</v>
      </c>
      <c r="G179" s="22"/>
      <c r="H179" s="4"/>
    </row>
    <row r="180" spans="1:8" ht="77.25" x14ac:dyDescent="0.25">
      <c r="A180" s="25" t="s">
        <v>349</v>
      </c>
      <c r="B180" s="26" t="s">
        <v>350</v>
      </c>
      <c r="C180" s="21" t="s">
        <v>12</v>
      </c>
      <c r="D180" s="21"/>
      <c r="E180" s="21">
        <v>162450.51999999999</v>
      </c>
      <c r="F180" s="21">
        <f t="shared" si="7"/>
        <v>162.45051999999998</v>
      </c>
      <c r="G180" s="22"/>
      <c r="H180" s="4"/>
    </row>
    <row r="181" spans="1:8" ht="77.25" x14ac:dyDescent="0.25">
      <c r="A181" s="25" t="s">
        <v>351</v>
      </c>
      <c r="B181" s="26" t="s">
        <v>352</v>
      </c>
      <c r="C181" s="21" t="s">
        <v>12</v>
      </c>
      <c r="D181" s="21"/>
      <c r="E181" s="21">
        <v>162450.51999999999</v>
      </c>
      <c r="F181" s="21">
        <f t="shared" si="7"/>
        <v>162.45051999999998</v>
      </c>
      <c r="G181" s="22"/>
      <c r="H181" s="4"/>
    </row>
    <row r="182" spans="1:8" ht="26.25" x14ac:dyDescent="0.25">
      <c r="A182" s="25" t="s">
        <v>353</v>
      </c>
      <c r="B182" s="26" t="s">
        <v>354</v>
      </c>
      <c r="C182" s="21" t="s">
        <v>12</v>
      </c>
      <c r="D182" s="21"/>
      <c r="E182" s="21">
        <v>162450.51999999999</v>
      </c>
      <c r="F182" s="21">
        <f t="shared" si="7"/>
        <v>162.45051999999998</v>
      </c>
      <c r="G182" s="22"/>
      <c r="H182" s="4"/>
    </row>
    <row r="183" spans="1:8" ht="24.75" customHeight="1" x14ac:dyDescent="0.25">
      <c r="A183" s="25" t="s">
        <v>355</v>
      </c>
      <c r="B183" s="26" t="s">
        <v>356</v>
      </c>
      <c r="C183" s="21" t="s">
        <v>12</v>
      </c>
      <c r="D183" s="21"/>
      <c r="E183" s="21">
        <v>162450.51999999999</v>
      </c>
      <c r="F183" s="21">
        <f t="shared" si="7"/>
        <v>162.45051999999998</v>
      </c>
      <c r="G183" s="22"/>
      <c r="H183" s="4"/>
    </row>
    <row r="184" spans="1:8" ht="36" customHeight="1" x14ac:dyDescent="0.25">
      <c r="A184" s="25" t="s">
        <v>357</v>
      </c>
      <c r="B184" s="26" t="s">
        <v>358</v>
      </c>
      <c r="C184" s="21" t="s">
        <v>12</v>
      </c>
      <c r="D184" s="21"/>
      <c r="E184" s="21">
        <v>-162450.51999999999</v>
      </c>
      <c r="F184" s="21">
        <f t="shared" si="7"/>
        <v>-162.45051999999998</v>
      </c>
      <c r="G184" s="22"/>
      <c r="H184" s="4"/>
    </row>
    <row r="185" spans="1:8" ht="40.5" customHeight="1" x14ac:dyDescent="0.25">
      <c r="A185" s="25" t="s">
        <v>359</v>
      </c>
      <c r="B185" s="26" t="s">
        <v>360</v>
      </c>
      <c r="C185" s="21" t="s">
        <v>12</v>
      </c>
      <c r="D185" s="21"/>
      <c r="E185" s="21">
        <v>-162450.51999999999</v>
      </c>
      <c r="F185" s="21">
        <f t="shared" si="7"/>
        <v>-162.45051999999998</v>
      </c>
      <c r="G185" s="22"/>
      <c r="H185" s="4"/>
    </row>
    <row r="186" spans="1:8" ht="41.25" customHeight="1" x14ac:dyDescent="0.25">
      <c r="A186" s="25" t="s">
        <v>361</v>
      </c>
      <c r="B186" s="26" t="s">
        <v>362</v>
      </c>
      <c r="C186" s="21" t="s">
        <v>12</v>
      </c>
      <c r="D186" s="21"/>
      <c r="E186" s="21">
        <v>-162450.51999999999</v>
      </c>
      <c r="F186" s="21">
        <f t="shared" si="7"/>
        <v>-162.45051999999998</v>
      </c>
      <c r="G186" s="22"/>
      <c r="H186" s="4"/>
    </row>
    <row r="187" spans="1:8" ht="12.95" customHeight="1" x14ac:dyDescent="0.25">
      <c r="A187" s="6"/>
      <c r="B187" s="11"/>
      <c r="C187" s="11"/>
      <c r="D187" s="11"/>
      <c r="E187" s="11"/>
      <c r="F187" s="11"/>
      <c r="G187" s="11"/>
      <c r="H187" s="4"/>
    </row>
    <row r="188" spans="1:8" ht="12.95" customHeight="1" x14ac:dyDescent="0.25">
      <c r="A188" s="6"/>
      <c r="B188" s="6"/>
      <c r="C188" s="8"/>
      <c r="D188" s="8"/>
      <c r="E188" s="8"/>
      <c r="F188" s="8"/>
      <c r="G188" s="4"/>
      <c r="H188" s="4"/>
    </row>
  </sheetData>
  <mergeCells count="9">
    <mergeCell ref="A4:F4"/>
    <mergeCell ref="C1:G1"/>
    <mergeCell ref="C2:G2"/>
    <mergeCell ref="A3:G3"/>
    <mergeCell ref="A6:A7"/>
    <mergeCell ref="B6:B7"/>
    <mergeCell ref="C6:D7"/>
    <mergeCell ref="F6:F7"/>
    <mergeCell ref="G6:G7"/>
  </mergeCells>
  <pageMargins left="0.78749999999999998" right="0.39374999999999999" top="0.59027779999999996" bottom="0.39374999999999999" header="0" footer="0"/>
  <pageSetup paperSize="9" scale="72" fitToWidth="2" fitToHeight="0" orientation="portrait" r:id="rId1"/>
  <headerFooter differentFirst="1">
    <oddHeader>&amp;C&amp;P</oddHeader>
    <evenFooter>&amp;R&amp;D СТР. &amp;P</evenFoot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47"/>
  <sheetViews>
    <sheetView zoomScaleNormal="100" zoomScaleSheetLayoutView="100" workbookViewId="0">
      <selection activeCell="C3" sqref="C3:G3"/>
    </sheetView>
  </sheetViews>
  <sheetFormatPr defaultColWidth="8.5703125" defaultRowHeight="15" x14ac:dyDescent="0.25"/>
  <cols>
    <col min="1" max="1" width="53.85546875" style="1" customWidth="1"/>
    <col min="2" max="2" width="23.42578125" style="1" customWidth="1"/>
    <col min="3" max="3" width="17.5703125" style="1" hidden="1" customWidth="1"/>
    <col min="4" max="4" width="17.5703125" style="1" customWidth="1"/>
    <col min="5" max="5" width="17.5703125" style="1" hidden="1" customWidth="1"/>
    <col min="6" max="7" width="17.5703125" style="1" customWidth="1"/>
    <col min="8" max="8" width="8.5703125" style="1" customWidth="1"/>
    <col min="9" max="16384" width="8.5703125" style="1"/>
  </cols>
  <sheetData>
    <row r="2" spans="1:9" ht="18.75" customHeight="1" x14ac:dyDescent="0.3">
      <c r="A2" s="2"/>
      <c r="B2" s="7"/>
      <c r="C2" s="61" t="s">
        <v>726</v>
      </c>
      <c r="D2" s="61"/>
      <c r="E2" s="61"/>
      <c r="F2" s="61"/>
      <c r="G2" s="61"/>
    </row>
    <row r="3" spans="1:9" ht="66" customHeight="1" x14ac:dyDescent="0.3">
      <c r="A3" s="2"/>
      <c r="B3" s="7"/>
      <c r="C3" s="64" t="s">
        <v>731</v>
      </c>
      <c r="D3" s="64"/>
      <c r="E3" s="64"/>
      <c r="F3" s="64"/>
      <c r="G3" s="64"/>
    </row>
    <row r="4" spans="1:9" ht="36.75" customHeight="1" x14ac:dyDescent="0.3">
      <c r="A4" s="65" t="s">
        <v>727</v>
      </c>
      <c r="B4" s="65"/>
      <c r="C4" s="65"/>
      <c r="D4" s="65"/>
      <c r="E4" s="65"/>
      <c r="F4" s="65"/>
      <c r="G4" s="65"/>
    </row>
    <row r="5" spans="1:9" ht="17.25" customHeight="1" x14ac:dyDescent="0.3">
      <c r="A5" s="39"/>
      <c r="B5" s="40"/>
      <c r="C5" s="40"/>
      <c r="D5" s="40"/>
      <c r="E5" s="40"/>
      <c r="F5" s="40"/>
      <c r="G5" s="4"/>
    </row>
    <row r="6" spans="1:9" ht="21" customHeight="1" x14ac:dyDescent="0.3">
      <c r="A6" s="41"/>
      <c r="B6" s="42"/>
      <c r="C6" s="42"/>
      <c r="D6" s="6"/>
      <c r="E6" s="3"/>
      <c r="F6" s="43"/>
      <c r="G6" s="43" t="s">
        <v>721</v>
      </c>
    </row>
    <row r="7" spans="1:9" ht="18.75" customHeight="1" x14ac:dyDescent="0.25">
      <c r="A7" s="66" t="s">
        <v>2</v>
      </c>
      <c r="B7" s="66" t="s">
        <v>363</v>
      </c>
      <c r="C7" s="37"/>
      <c r="D7" s="72" t="s">
        <v>722</v>
      </c>
      <c r="E7" s="73"/>
      <c r="F7" s="68" t="s">
        <v>723</v>
      </c>
      <c r="G7" s="68" t="s">
        <v>724</v>
      </c>
      <c r="H7" s="70"/>
      <c r="I7" s="71"/>
    </row>
    <row r="8" spans="1:9" ht="34.5" customHeight="1" x14ac:dyDescent="0.25">
      <c r="A8" s="67"/>
      <c r="B8" s="67"/>
      <c r="C8" s="17" t="s">
        <v>3</v>
      </c>
      <c r="D8" s="74"/>
      <c r="E8" s="75"/>
      <c r="F8" s="69"/>
      <c r="G8" s="69"/>
      <c r="H8" s="70"/>
      <c r="I8" s="71"/>
    </row>
    <row r="9" spans="1:9" ht="15" customHeight="1" x14ac:dyDescent="0.25">
      <c r="A9" s="17" t="s">
        <v>4</v>
      </c>
      <c r="B9" s="17" t="s">
        <v>5</v>
      </c>
      <c r="C9" s="18" t="s">
        <v>7</v>
      </c>
      <c r="D9" s="18" t="s">
        <v>6</v>
      </c>
      <c r="E9" s="18" t="s">
        <v>9</v>
      </c>
      <c r="F9" s="18" t="s">
        <v>7</v>
      </c>
      <c r="G9" s="18" t="s">
        <v>8</v>
      </c>
      <c r="H9" s="4"/>
    </row>
    <row r="10" spans="1:9" ht="17.25" customHeight="1" x14ac:dyDescent="0.25">
      <c r="A10" s="28" t="s">
        <v>364</v>
      </c>
      <c r="B10" s="29" t="s">
        <v>11</v>
      </c>
      <c r="C10" s="30">
        <v>1159999778.9400001</v>
      </c>
      <c r="D10" s="30">
        <f>C10/1000</f>
        <v>1159999.7789400001</v>
      </c>
      <c r="E10" s="30">
        <v>824457158.53999996</v>
      </c>
      <c r="F10" s="30">
        <f>E10/1000</f>
        <v>824457.15853999997</v>
      </c>
      <c r="G10" s="31">
        <f>F10/D10*100</f>
        <v>71.073906522067048</v>
      </c>
      <c r="H10" s="4"/>
    </row>
    <row r="11" spans="1:9" ht="21" customHeight="1" x14ac:dyDescent="0.25">
      <c r="A11" s="23" t="s">
        <v>13</v>
      </c>
      <c r="B11" s="26"/>
      <c r="C11" s="26"/>
      <c r="D11" s="30"/>
      <c r="E11" s="26"/>
      <c r="F11" s="30"/>
      <c r="G11" s="31"/>
      <c r="H11" s="4"/>
    </row>
    <row r="12" spans="1:9" x14ac:dyDescent="0.25">
      <c r="A12" s="25" t="s">
        <v>365</v>
      </c>
      <c r="B12" s="26" t="s">
        <v>366</v>
      </c>
      <c r="C12" s="21">
        <v>224154945.80000001</v>
      </c>
      <c r="D12" s="30">
        <f t="shared" ref="D12:D74" si="0">C12/1000</f>
        <v>224154.94580000002</v>
      </c>
      <c r="E12" s="21">
        <v>130354175.18000001</v>
      </c>
      <c r="F12" s="30">
        <f t="shared" ref="F12:F72" si="1">E12/1000</f>
        <v>130354.17518000001</v>
      </c>
      <c r="G12" s="31">
        <f t="shared" ref="G12:G74" si="2">F12/D12*100</f>
        <v>58.153602060740248</v>
      </c>
      <c r="H12" s="4"/>
    </row>
    <row r="13" spans="1:9" ht="26.25" x14ac:dyDescent="0.25">
      <c r="A13" s="25" t="s">
        <v>367</v>
      </c>
      <c r="B13" s="26" t="s">
        <v>368</v>
      </c>
      <c r="C13" s="21">
        <v>2366042.67</v>
      </c>
      <c r="D13" s="30">
        <f t="shared" si="0"/>
        <v>2366.0426699999998</v>
      </c>
      <c r="E13" s="21">
        <v>1805965.43</v>
      </c>
      <c r="F13" s="30">
        <f t="shared" si="1"/>
        <v>1805.96543</v>
      </c>
      <c r="G13" s="31">
        <f t="shared" si="2"/>
        <v>76.328523272152154</v>
      </c>
      <c r="H13" s="4"/>
    </row>
    <row r="14" spans="1:9" ht="51.75" x14ac:dyDescent="0.25">
      <c r="A14" s="25" t="s">
        <v>369</v>
      </c>
      <c r="B14" s="26" t="s">
        <v>370</v>
      </c>
      <c r="C14" s="21">
        <v>2366042.67</v>
      </c>
      <c r="D14" s="30">
        <f t="shared" si="0"/>
        <v>2366.0426699999998</v>
      </c>
      <c r="E14" s="21">
        <v>1805965.43</v>
      </c>
      <c r="F14" s="30">
        <f t="shared" si="1"/>
        <v>1805.96543</v>
      </c>
      <c r="G14" s="31">
        <f t="shared" si="2"/>
        <v>76.328523272152154</v>
      </c>
      <c r="H14" s="4"/>
    </row>
    <row r="15" spans="1:9" ht="26.25" x14ac:dyDescent="0.25">
      <c r="A15" s="25" t="s">
        <v>371</v>
      </c>
      <c r="B15" s="26" t="s">
        <v>372</v>
      </c>
      <c r="C15" s="21">
        <v>2366042.67</v>
      </c>
      <c r="D15" s="30">
        <f t="shared" si="0"/>
        <v>2366.0426699999998</v>
      </c>
      <c r="E15" s="21">
        <v>1805965.43</v>
      </c>
      <c r="F15" s="30">
        <f t="shared" si="1"/>
        <v>1805.96543</v>
      </c>
      <c r="G15" s="31">
        <f t="shared" si="2"/>
        <v>76.328523272152154</v>
      </c>
      <c r="H15" s="4"/>
    </row>
    <row r="16" spans="1:9" ht="17.25" customHeight="1" x14ac:dyDescent="0.25">
      <c r="A16" s="25" t="s">
        <v>373</v>
      </c>
      <c r="B16" s="26" t="s">
        <v>374</v>
      </c>
      <c r="C16" s="21">
        <v>1475555.27</v>
      </c>
      <c r="D16" s="30">
        <f t="shared" si="0"/>
        <v>1475.5552700000001</v>
      </c>
      <c r="E16" s="21">
        <v>1089808.06</v>
      </c>
      <c r="F16" s="30">
        <f t="shared" si="1"/>
        <v>1089.8080600000001</v>
      </c>
      <c r="G16" s="31">
        <f t="shared" si="2"/>
        <v>73.857488238986804</v>
      </c>
      <c r="H16" s="4"/>
    </row>
    <row r="17" spans="1:8" ht="30" customHeight="1" x14ac:dyDescent="0.25">
      <c r="A17" s="25" t="s">
        <v>375</v>
      </c>
      <c r="B17" s="26" t="s">
        <v>376</v>
      </c>
      <c r="C17" s="21">
        <v>444900.8</v>
      </c>
      <c r="D17" s="30">
        <f t="shared" si="0"/>
        <v>444.9008</v>
      </c>
      <c r="E17" s="21">
        <v>403213.4</v>
      </c>
      <c r="F17" s="30">
        <f t="shared" si="1"/>
        <v>403.21340000000004</v>
      </c>
      <c r="G17" s="31">
        <f t="shared" si="2"/>
        <v>90.62995616101388</v>
      </c>
      <c r="H17" s="4"/>
    </row>
    <row r="18" spans="1:8" ht="39" x14ac:dyDescent="0.25">
      <c r="A18" s="25" t="s">
        <v>377</v>
      </c>
      <c r="B18" s="26" t="s">
        <v>378</v>
      </c>
      <c r="C18" s="21">
        <v>445586.6</v>
      </c>
      <c r="D18" s="30">
        <f t="shared" si="0"/>
        <v>445.58659999999998</v>
      </c>
      <c r="E18" s="21">
        <v>312943.96999999997</v>
      </c>
      <c r="F18" s="30">
        <f t="shared" si="1"/>
        <v>312.94396999999998</v>
      </c>
      <c r="G18" s="31">
        <f t="shared" si="2"/>
        <v>70.231907781786973</v>
      </c>
      <c r="H18" s="4"/>
    </row>
    <row r="19" spans="1:8" ht="39" x14ac:dyDescent="0.25">
      <c r="A19" s="25" t="s">
        <v>379</v>
      </c>
      <c r="B19" s="26" t="s">
        <v>380</v>
      </c>
      <c r="C19" s="21">
        <v>5701325.9100000001</v>
      </c>
      <c r="D19" s="30">
        <f t="shared" si="0"/>
        <v>5701.3259100000005</v>
      </c>
      <c r="E19" s="21">
        <v>4277642.82</v>
      </c>
      <c r="F19" s="30">
        <f t="shared" si="1"/>
        <v>4277.64282</v>
      </c>
      <c r="G19" s="31">
        <f t="shared" si="2"/>
        <v>75.028912353477423</v>
      </c>
      <c r="H19" s="4"/>
    </row>
    <row r="20" spans="1:8" ht="51.75" x14ac:dyDescent="0.25">
      <c r="A20" s="25" t="s">
        <v>369</v>
      </c>
      <c r="B20" s="26" t="s">
        <v>381</v>
      </c>
      <c r="C20" s="21">
        <v>5696325.9100000001</v>
      </c>
      <c r="D20" s="30">
        <f t="shared" si="0"/>
        <v>5696.3259100000005</v>
      </c>
      <c r="E20" s="21">
        <v>4277642.82</v>
      </c>
      <c r="F20" s="30">
        <f t="shared" si="1"/>
        <v>4277.64282</v>
      </c>
      <c r="G20" s="31">
        <f t="shared" si="2"/>
        <v>75.094769638979443</v>
      </c>
      <c r="H20" s="4"/>
    </row>
    <row r="21" spans="1:8" ht="26.25" x14ac:dyDescent="0.25">
      <c r="A21" s="25" t="s">
        <v>371</v>
      </c>
      <c r="B21" s="26" t="s">
        <v>382</v>
      </c>
      <c r="C21" s="21">
        <v>5696325.9100000001</v>
      </c>
      <c r="D21" s="30">
        <f t="shared" si="0"/>
        <v>5696.3259100000005</v>
      </c>
      <c r="E21" s="21">
        <v>4277642.82</v>
      </c>
      <c r="F21" s="30">
        <f t="shared" si="1"/>
        <v>4277.64282</v>
      </c>
      <c r="G21" s="31">
        <f t="shared" si="2"/>
        <v>75.094769638979443</v>
      </c>
      <c r="H21" s="4"/>
    </row>
    <row r="22" spans="1:8" ht="15" customHeight="1" x14ac:dyDescent="0.25">
      <c r="A22" s="25" t="s">
        <v>373</v>
      </c>
      <c r="B22" s="26" t="s">
        <v>383</v>
      </c>
      <c r="C22" s="21">
        <v>3646017.86</v>
      </c>
      <c r="D22" s="30">
        <f t="shared" si="0"/>
        <v>3646.0178599999999</v>
      </c>
      <c r="E22" s="21">
        <v>2572774.04</v>
      </c>
      <c r="F22" s="30">
        <f t="shared" si="1"/>
        <v>2572.7740400000002</v>
      </c>
      <c r="G22" s="31">
        <f t="shared" si="2"/>
        <v>70.563945070746314</v>
      </c>
      <c r="H22" s="4"/>
    </row>
    <row r="23" spans="1:8" ht="30" customHeight="1" x14ac:dyDescent="0.25">
      <c r="A23" s="25" t="s">
        <v>375</v>
      </c>
      <c r="B23" s="26" t="s">
        <v>384</v>
      </c>
      <c r="C23" s="21">
        <v>755088.25</v>
      </c>
      <c r="D23" s="30">
        <f t="shared" si="0"/>
        <v>755.08825000000002</v>
      </c>
      <c r="E23" s="21">
        <v>754988.25</v>
      </c>
      <c r="F23" s="30">
        <f t="shared" si="1"/>
        <v>754.98824999999999</v>
      </c>
      <c r="G23" s="31">
        <f t="shared" si="2"/>
        <v>99.986756514884192</v>
      </c>
      <c r="H23" s="4"/>
    </row>
    <row r="24" spans="1:8" ht="26.25" x14ac:dyDescent="0.25">
      <c r="A24" s="25" t="s">
        <v>385</v>
      </c>
      <c r="B24" s="26" t="s">
        <v>386</v>
      </c>
      <c r="C24" s="21">
        <v>240000</v>
      </c>
      <c r="D24" s="30">
        <f t="shared" si="0"/>
        <v>240</v>
      </c>
      <c r="E24" s="21">
        <v>155476.19</v>
      </c>
      <c r="F24" s="30">
        <f t="shared" si="1"/>
        <v>155.47619</v>
      </c>
      <c r="G24" s="31">
        <f t="shared" si="2"/>
        <v>64.781745833333332</v>
      </c>
      <c r="H24" s="4"/>
    </row>
    <row r="25" spans="1:8" ht="39" x14ac:dyDescent="0.25">
      <c r="A25" s="25" t="s">
        <v>377</v>
      </c>
      <c r="B25" s="26" t="s">
        <v>387</v>
      </c>
      <c r="C25" s="21">
        <v>1055219.8</v>
      </c>
      <c r="D25" s="30">
        <f t="shared" si="0"/>
        <v>1055.2198000000001</v>
      </c>
      <c r="E25" s="21">
        <v>794404.34</v>
      </c>
      <c r="F25" s="30">
        <f t="shared" si="1"/>
        <v>794.40433999999993</v>
      </c>
      <c r="G25" s="31">
        <f t="shared" si="2"/>
        <v>75.283304956938807</v>
      </c>
      <c r="H25" s="4"/>
    </row>
    <row r="26" spans="1:8" x14ac:dyDescent="0.25">
      <c r="A26" s="25" t="s">
        <v>388</v>
      </c>
      <c r="B26" s="26" t="s">
        <v>389</v>
      </c>
      <c r="C26" s="21">
        <v>5000</v>
      </c>
      <c r="D26" s="30">
        <f t="shared" si="0"/>
        <v>5</v>
      </c>
      <c r="E26" s="21" t="s">
        <v>12</v>
      </c>
      <c r="F26" s="30"/>
      <c r="G26" s="31">
        <f t="shared" si="2"/>
        <v>0</v>
      </c>
      <c r="H26" s="4"/>
    </row>
    <row r="27" spans="1:8" x14ac:dyDescent="0.25">
      <c r="A27" s="25" t="s">
        <v>390</v>
      </c>
      <c r="B27" s="26" t="s">
        <v>391</v>
      </c>
      <c r="C27" s="21">
        <v>5000</v>
      </c>
      <c r="D27" s="30">
        <f t="shared" si="0"/>
        <v>5</v>
      </c>
      <c r="E27" s="21" t="s">
        <v>12</v>
      </c>
      <c r="F27" s="30"/>
      <c r="G27" s="31">
        <f t="shared" si="2"/>
        <v>0</v>
      </c>
      <c r="H27" s="4"/>
    </row>
    <row r="28" spans="1:8" x14ac:dyDescent="0.25">
      <c r="A28" s="25" t="s">
        <v>392</v>
      </c>
      <c r="B28" s="26" t="s">
        <v>393</v>
      </c>
      <c r="C28" s="21">
        <v>5000</v>
      </c>
      <c r="D28" s="30">
        <f t="shared" si="0"/>
        <v>5</v>
      </c>
      <c r="E28" s="21" t="s">
        <v>12</v>
      </c>
      <c r="F28" s="30"/>
      <c r="G28" s="31">
        <f t="shared" si="2"/>
        <v>0</v>
      </c>
      <c r="H28" s="4"/>
    </row>
    <row r="29" spans="1:8" ht="39" x14ac:dyDescent="0.25">
      <c r="A29" s="25" t="s">
        <v>394</v>
      </c>
      <c r="B29" s="26" t="s">
        <v>395</v>
      </c>
      <c r="C29" s="21">
        <v>78269555.030000001</v>
      </c>
      <c r="D29" s="30">
        <f t="shared" si="0"/>
        <v>78269.555030000003</v>
      </c>
      <c r="E29" s="21">
        <v>56776381.380000003</v>
      </c>
      <c r="F29" s="30">
        <f t="shared" si="1"/>
        <v>56776.381380000006</v>
      </c>
      <c r="G29" s="31">
        <f t="shared" si="2"/>
        <v>72.539547922864955</v>
      </c>
      <c r="H29" s="4"/>
    </row>
    <row r="30" spans="1:8" ht="51.75" x14ac:dyDescent="0.25">
      <c r="A30" s="25" t="s">
        <v>369</v>
      </c>
      <c r="B30" s="26" t="s">
        <v>396</v>
      </c>
      <c r="C30" s="21">
        <v>78218055.030000001</v>
      </c>
      <c r="D30" s="30">
        <f t="shared" si="0"/>
        <v>78218.055030000003</v>
      </c>
      <c r="E30" s="21">
        <v>56766307.200000003</v>
      </c>
      <c r="F30" s="30">
        <f t="shared" si="1"/>
        <v>56766.307200000003</v>
      </c>
      <c r="G30" s="31">
        <f t="shared" si="2"/>
        <v>72.574429494862372</v>
      </c>
      <c r="H30" s="4"/>
    </row>
    <row r="31" spans="1:8" ht="26.25" x14ac:dyDescent="0.25">
      <c r="A31" s="25" t="s">
        <v>371</v>
      </c>
      <c r="B31" s="26" t="s">
        <v>397</v>
      </c>
      <c r="C31" s="21">
        <v>78218055.030000001</v>
      </c>
      <c r="D31" s="30">
        <f t="shared" si="0"/>
        <v>78218.055030000003</v>
      </c>
      <c r="E31" s="21">
        <v>56766307.200000003</v>
      </c>
      <c r="F31" s="30">
        <f t="shared" si="1"/>
        <v>56766.307200000003</v>
      </c>
      <c r="G31" s="31">
        <f t="shared" si="2"/>
        <v>72.574429494862372</v>
      </c>
      <c r="H31" s="4"/>
    </row>
    <row r="32" spans="1:8" ht="18" customHeight="1" x14ac:dyDescent="0.25">
      <c r="A32" s="25" t="s">
        <v>373</v>
      </c>
      <c r="B32" s="26" t="s">
        <v>398</v>
      </c>
      <c r="C32" s="21">
        <v>52202109.219999999</v>
      </c>
      <c r="D32" s="30">
        <f t="shared" si="0"/>
        <v>52202.109219999998</v>
      </c>
      <c r="E32" s="21">
        <v>38319394.289999999</v>
      </c>
      <c r="F32" s="30">
        <f t="shared" si="1"/>
        <v>38319.394289999997</v>
      </c>
      <c r="G32" s="31">
        <f t="shared" si="2"/>
        <v>73.40583524797276</v>
      </c>
      <c r="H32" s="4"/>
    </row>
    <row r="33" spans="1:8" ht="27.75" customHeight="1" x14ac:dyDescent="0.25">
      <c r="A33" s="25" t="s">
        <v>375</v>
      </c>
      <c r="B33" s="26" t="s">
        <v>399</v>
      </c>
      <c r="C33" s="21">
        <v>10484057</v>
      </c>
      <c r="D33" s="30">
        <f t="shared" si="0"/>
        <v>10484.057000000001</v>
      </c>
      <c r="E33" s="21">
        <v>8574801.5999999996</v>
      </c>
      <c r="F33" s="30">
        <f t="shared" si="1"/>
        <v>8574.8015999999989</v>
      </c>
      <c r="G33" s="31">
        <f t="shared" si="2"/>
        <v>81.788963947830482</v>
      </c>
      <c r="H33" s="4"/>
    </row>
    <row r="34" spans="1:8" ht="39" x14ac:dyDescent="0.25">
      <c r="A34" s="25" t="s">
        <v>377</v>
      </c>
      <c r="B34" s="26" t="s">
        <v>400</v>
      </c>
      <c r="C34" s="21">
        <v>15531888.810000001</v>
      </c>
      <c r="D34" s="30">
        <f t="shared" si="0"/>
        <v>15531.88881</v>
      </c>
      <c r="E34" s="21">
        <v>9872111.3100000005</v>
      </c>
      <c r="F34" s="30">
        <f t="shared" si="1"/>
        <v>9872.1113100000002</v>
      </c>
      <c r="G34" s="31">
        <f t="shared" si="2"/>
        <v>63.560275448559565</v>
      </c>
      <c r="H34" s="4"/>
    </row>
    <row r="35" spans="1:8" ht="26.25" x14ac:dyDescent="0.25">
      <c r="A35" s="25" t="s">
        <v>401</v>
      </c>
      <c r="B35" s="26" t="s">
        <v>402</v>
      </c>
      <c r="C35" s="21">
        <v>41500</v>
      </c>
      <c r="D35" s="30">
        <f t="shared" si="0"/>
        <v>41.5</v>
      </c>
      <c r="E35" s="21">
        <v>6647.66</v>
      </c>
      <c r="F35" s="30">
        <f t="shared" si="1"/>
        <v>6.6476600000000001</v>
      </c>
      <c r="G35" s="31">
        <f t="shared" si="2"/>
        <v>16.018457831325303</v>
      </c>
      <c r="H35" s="4"/>
    </row>
    <row r="36" spans="1:8" ht="26.25" x14ac:dyDescent="0.25">
      <c r="A36" s="25" t="s">
        <v>403</v>
      </c>
      <c r="B36" s="26" t="s">
        <v>404</v>
      </c>
      <c r="C36" s="21">
        <v>41500</v>
      </c>
      <c r="D36" s="30">
        <f t="shared" si="0"/>
        <v>41.5</v>
      </c>
      <c r="E36" s="21">
        <v>6647.66</v>
      </c>
      <c r="F36" s="30">
        <f t="shared" si="1"/>
        <v>6.6476600000000001</v>
      </c>
      <c r="G36" s="31">
        <f t="shared" si="2"/>
        <v>16.018457831325303</v>
      </c>
      <c r="H36" s="4"/>
    </row>
    <row r="37" spans="1:8" x14ac:dyDescent="0.25">
      <c r="A37" s="25" t="s">
        <v>405</v>
      </c>
      <c r="B37" s="26" t="s">
        <v>406</v>
      </c>
      <c r="C37" s="21">
        <v>41500</v>
      </c>
      <c r="D37" s="30">
        <f t="shared" si="0"/>
        <v>41.5</v>
      </c>
      <c r="E37" s="21">
        <v>6647.66</v>
      </c>
      <c r="F37" s="30">
        <f t="shared" si="1"/>
        <v>6.6476600000000001</v>
      </c>
      <c r="G37" s="31">
        <f t="shared" si="2"/>
        <v>16.018457831325303</v>
      </c>
      <c r="H37" s="4"/>
    </row>
    <row r="38" spans="1:8" x14ac:dyDescent="0.25">
      <c r="A38" s="25" t="s">
        <v>388</v>
      </c>
      <c r="B38" s="26" t="s">
        <v>407</v>
      </c>
      <c r="C38" s="21">
        <v>10000</v>
      </c>
      <c r="D38" s="30">
        <f t="shared" si="0"/>
        <v>10</v>
      </c>
      <c r="E38" s="21">
        <v>3426.52</v>
      </c>
      <c r="F38" s="30">
        <f t="shared" si="1"/>
        <v>3.42652</v>
      </c>
      <c r="G38" s="31">
        <f t="shared" si="2"/>
        <v>34.2652</v>
      </c>
      <c r="H38" s="4"/>
    </row>
    <row r="39" spans="1:8" x14ac:dyDescent="0.25">
      <c r="A39" s="25" t="s">
        <v>390</v>
      </c>
      <c r="B39" s="26" t="s">
        <v>408</v>
      </c>
      <c r="C39" s="21">
        <v>10000</v>
      </c>
      <c r="D39" s="30">
        <f t="shared" si="0"/>
        <v>10</v>
      </c>
      <c r="E39" s="21">
        <v>3426.52</v>
      </c>
      <c r="F39" s="30">
        <f t="shared" si="1"/>
        <v>3.42652</v>
      </c>
      <c r="G39" s="31">
        <f t="shared" si="2"/>
        <v>34.2652</v>
      </c>
      <c r="H39" s="4"/>
    </row>
    <row r="40" spans="1:8" x14ac:dyDescent="0.25">
      <c r="A40" s="25" t="s">
        <v>409</v>
      </c>
      <c r="B40" s="26" t="s">
        <v>410</v>
      </c>
      <c r="C40" s="21">
        <v>10000</v>
      </c>
      <c r="D40" s="30">
        <f t="shared" si="0"/>
        <v>10</v>
      </c>
      <c r="E40" s="21">
        <v>3426.52</v>
      </c>
      <c r="F40" s="30">
        <f t="shared" si="1"/>
        <v>3.42652</v>
      </c>
      <c r="G40" s="31">
        <f t="shared" si="2"/>
        <v>34.2652</v>
      </c>
      <c r="H40" s="4"/>
    </row>
    <row r="41" spans="1:8" x14ac:dyDescent="0.25">
      <c r="A41" s="25" t="s">
        <v>411</v>
      </c>
      <c r="B41" s="26" t="s">
        <v>412</v>
      </c>
      <c r="C41" s="21">
        <v>3600</v>
      </c>
      <c r="D41" s="30">
        <f t="shared" si="0"/>
        <v>3.6</v>
      </c>
      <c r="E41" s="21">
        <v>3600</v>
      </c>
      <c r="F41" s="30">
        <f t="shared" si="1"/>
        <v>3.6</v>
      </c>
      <c r="G41" s="31">
        <f t="shared" si="2"/>
        <v>100</v>
      </c>
      <c r="H41" s="4"/>
    </row>
    <row r="42" spans="1:8" ht="26.25" x14ac:dyDescent="0.25">
      <c r="A42" s="25" t="s">
        <v>401</v>
      </c>
      <c r="B42" s="26" t="s">
        <v>413</v>
      </c>
      <c r="C42" s="21">
        <v>3600</v>
      </c>
      <c r="D42" s="30">
        <f t="shared" si="0"/>
        <v>3.6</v>
      </c>
      <c r="E42" s="21">
        <v>3600</v>
      </c>
      <c r="F42" s="30">
        <f t="shared" si="1"/>
        <v>3.6</v>
      </c>
      <c r="G42" s="31">
        <f t="shared" si="2"/>
        <v>100</v>
      </c>
      <c r="H42" s="4"/>
    </row>
    <row r="43" spans="1:8" ht="26.25" x14ac:dyDescent="0.25">
      <c r="A43" s="25" t="s">
        <v>403</v>
      </c>
      <c r="B43" s="26" t="s">
        <v>414</v>
      </c>
      <c r="C43" s="21">
        <v>3600</v>
      </c>
      <c r="D43" s="30">
        <f t="shared" si="0"/>
        <v>3.6</v>
      </c>
      <c r="E43" s="21">
        <v>3600</v>
      </c>
      <c r="F43" s="30">
        <f t="shared" si="1"/>
        <v>3.6</v>
      </c>
      <c r="G43" s="31">
        <f t="shared" si="2"/>
        <v>100</v>
      </c>
      <c r="H43" s="4"/>
    </row>
    <row r="44" spans="1:8" x14ac:dyDescent="0.25">
      <c r="A44" s="25" t="s">
        <v>405</v>
      </c>
      <c r="B44" s="26" t="s">
        <v>415</v>
      </c>
      <c r="C44" s="21">
        <v>3600</v>
      </c>
      <c r="D44" s="30">
        <f t="shared" si="0"/>
        <v>3.6</v>
      </c>
      <c r="E44" s="21">
        <v>3600</v>
      </c>
      <c r="F44" s="30">
        <f t="shared" si="1"/>
        <v>3.6</v>
      </c>
      <c r="G44" s="31">
        <f t="shared" si="2"/>
        <v>100</v>
      </c>
      <c r="H44" s="4"/>
    </row>
    <row r="45" spans="1:8" ht="39" x14ac:dyDescent="0.25">
      <c r="A45" s="25" t="s">
        <v>416</v>
      </c>
      <c r="B45" s="26" t="s">
        <v>417</v>
      </c>
      <c r="C45" s="21">
        <v>12650621.619999999</v>
      </c>
      <c r="D45" s="30">
        <f t="shared" si="0"/>
        <v>12650.62162</v>
      </c>
      <c r="E45" s="21">
        <v>8377055.5999999996</v>
      </c>
      <c r="F45" s="30">
        <f t="shared" si="1"/>
        <v>8377.0555999999997</v>
      </c>
      <c r="G45" s="31">
        <f t="shared" si="2"/>
        <v>66.218529425908159</v>
      </c>
      <c r="H45" s="4"/>
    </row>
    <row r="46" spans="1:8" ht="51.75" x14ac:dyDescent="0.25">
      <c r="A46" s="25" t="s">
        <v>369</v>
      </c>
      <c r="B46" s="26" t="s">
        <v>418</v>
      </c>
      <c r="C46" s="21">
        <v>12646621.619999999</v>
      </c>
      <c r="D46" s="30">
        <f t="shared" si="0"/>
        <v>12646.62162</v>
      </c>
      <c r="E46" s="21">
        <v>8377055.5999999996</v>
      </c>
      <c r="F46" s="30">
        <f t="shared" si="1"/>
        <v>8377.0555999999997</v>
      </c>
      <c r="G46" s="31">
        <f t="shared" si="2"/>
        <v>66.239473684830614</v>
      </c>
      <c r="H46" s="4"/>
    </row>
    <row r="47" spans="1:8" ht="26.25" x14ac:dyDescent="0.25">
      <c r="A47" s="25" t="s">
        <v>371</v>
      </c>
      <c r="B47" s="26" t="s">
        <v>419</v>
      </c>
      <c r="C47" s="21">
        <v>12646621.619999999</v>
      </c>
      <c r="D47" s="30">
        <f t="shared" si="0"/>
        <v>12646.62162</v>
      </c>
      <c r="E47" s="21">
        <v>8377055.5999999996</v>
      </c>
      <c r="F47" s="30">
        <f t="shared" si="1"/>
        <v>8377.0555999999997</v>
      </c>
      <c r="G47" s="31">
        <f t="shared" si="2"/>
        <v>66.239473684830614</v>
      </c>
      <c r="H47" s="4"/>
    </row>
    <row r="48" spans="1:8" ht="18.75" customHeight="1" x14ac:dyDescent="0.25">
      <c r="A48" s="25" t="s">
        <v>373</v>
      </c>
      <c r="B48" s="26" t="s">
        <v>420</v>
      </c>
      <c r="C48" s="21">
        <v>8629317.5</v>
      </c>
      <c r="D48" s="30">
        <f t="shared" si="0"/>
        <v>8629.3174999999992</v>
      </c>
      <c r="E48" s="21">
        <v>5680283.29</v>
      </c>
      <c r="F48" s="30">
        <f t="shared" si="1"/>
        <v>5680.2832900000003</v>
      </c>
      <c r="G48" s="31">
        <f t="shared" si="2"/>
        <v>65.825406122790142</v>
      </c>
      <c r="H48" s="4"/>
    </row>
    <row r="49" spans="1:8" ht="29.25" customHeight="1" x14ac:dyDescent="0.25">
      <c r="A49" s="25" t="s">
        <v>375</v>
      </c>
      <c r="B49" s="26" t="s">
        <v>421</v>
      </c>
      <c r="C49" s="21">
        <v>1416308.6</v>
      </c>
      <c r="D49" s="30">
        <f t="shared" si="0"/>
        <v>1416.3086000000001</v>
      </c>
      <c r="E49" s="21">
        <v>1226773.3500000001</v>
      </c>
      <c r="F49" s="30">
        <f t="shared" si="1"/>
        <v>1226.7733500000002</v>
      </c>
      <c r="G49" s="31">
        <f t="shared" si="2"/>
        <v>86.617658750359922</v>
      </c>
      <c r="H49" s="4"/>
    </row>
    <row r="50" spans="1:8" ht="39" x14ac:dyDescent="0.25">
      <c r="A50" s="25" t="s">
        <v>377</v>
      </c>
      <c r="B50" s="26" t="s">
        <v>422</v>
      </c>
      <c r="C50" s="21">
        <v>2600995.52</v>
      </c>
      <c r="D50" s="30">
        <f t="shared" si="0"/>
        <v>2600.9955199999999</v>
      </c>
      <c r="E50" s="21">
        <v>1469998.96</v>
      </c>
      <c r="F50" s="30">
        <f t="shared" si="1"/>
        <v>1469.9989599999999</v>
      </c>
      <c r="G50" s="31">
        <f t="shared" si="2"/>
        <v>56.516781697494046</v>
      </c>
      <c r="H50" s="4"/>
    </row>
    <row r="51" spans="1:8" x14ac:dyDescent="0.25">
      <c r="A51" s="25" t="s">
        <v>388</v>
      </c>
      <c r="B51" s="26" t="s">
        <v>423</v>
      </c>
      <c r="C51" s="21">
        <v>4000</v>
      </c>
      <c r="D51" s="30">
        <f t="shared" si="0"/>
        <v>4</v>
      </c>
      <c r="E51" s="21" t="s">
        <v>12</v>
      </c>
      <c r="F51" s="30"/>
      <c r="G51" s="31">
        <f t="shared" si="2"/>
        <v>0</v>
      </c>
      <c r="H51" s="4"/>
    </row>
    <row r="52" spans="1:8" x14ac:dyDescent="0.25">
      <c r="A52" s="25" t="s">
        <v>390</v>
      </c>
      <c r="B52" s="26" t="s">
        <v>424</v>
      </c>
      <c r="C52" s="21">
        <v>4000</v>
      </c>
      <c r="D52" s="30">
        <f t="shared" si="0"/>
        <v>4</v>
      </c>
      <c r="E52" s="21" t="s">
        <v>12</v>
      </c>
      <c r="F52" s="30"/>
      <c r="G52" s="31">
        <f t="shared" si="2"/>
        <v>0</v>
      </c>
      <c r="H52" s="4"/>
    </row>
    <row r="53" spans="1:8" ht="18.75" customHeight="1" x14ac:dyDescent="0.25">
      <c r="A53" s="25" t="s">
        <v>425</v>
      </c>
      <c r="B53" s="26" t="s">
        <v>426</v>
      </c>
      <c r="C53" s="21">
        <v>3000</v>
      </c>
      <c r="D53" s="30">
        <f t="shared" si="0"/>
        <v>3</v>
      </c>
      <c r="E53" s="21" t="s">
        <v>12</v>
      </c>
      <c r="F53" s="30"/>
      <c r="G53" s="31">
        <f t="shared" si="2"/>
        <v>0</v>
      </c>
      <c r="H53" s="4"/>
    </row>
    <row r="54" spans="1:8" x14ac:dyDescent="0.25">
      <c r="A54" s="25" t="s">
        <v>409</v>
      </c>
      <c r="B54" s="26" t="s">
        <v>427</v>
      </c>
      <c r="C54" s="21">
        <v>1000</v>
      </c>
      <c r="D54" s="30">
        <f t="shared" si="0"/>
        <v>1</v>
      </c>
      <c r="E54" s="21" t="s">
        <v>12</v>
      </c>
      <c r="F54" s="30"/>
      <c r="G54" s="31">
        <f t="shared" si="2"/>
        <v>0</v>
      </c>
      <c r="H54" s="4"/>
    </row>
    <row r="55" spans="1:8" x14ac:dyDescent="0.25">
      <c r="A55" s="25" t="s">
        <v>428</v>
      </c>
      <c r="B55" s="26" t="s">
        <v>429</v>
      </c>
      <c r="C55" s="21">
        <v>400000</v>
      </c>
      <c r="D55" s="30">
        <f t="shared" si="0"/>
        <v>400</v>
      </c>
      <c r="E55" s="21" t="s">
        <v>12</v>
      </c>
      <c r="F55" s="30"/>
      <c r="G55" s="31">
        <f t="shared" si="2"/>
        <v>0</v>
      </c>
      <c r="H55" s="4"/>
    </row>
    <row r="56" spans="1:8" x14ac:dyDescent="0.25">
      <c r="A56" s="25" t="s">
        <v>388</v>
      </c>
      <c r="B56" s="26" t="s">
        <v>430</v>
      </c>
      <c r="C56" s="21">
        <v>400000</v>
      </c>
      <c r="D56" s="30">
        <f t="shared" si="0"/>
        <v>400</v>
      </c>
      <c r="E56" s="21" t="s">
        <v>12</v>
      </c>
      <c r="F56" s="30"/>
      <c r="G56" s="31">
        <f t="shared" si="2"/>
        <v>0</v>
      </c>
      <c r="H56" s="4"/>
    </row>
    <row r="57" spans="1:8" x14ac:dyDescent="0.25">
      <c r="A57" s="25" t="s">
        <v>431</v>
      </c>
      <c r="B57" s="26" t="s">
        <v>432</v>
      </c>
      <c r="C57" s="21">
        <v>400000</v>
      </c>
      <c r="D57" s="30">
        <f t="shared" si="0"/>
        <v>400</v>
      </c>
      <c r="E57" s="21" t="s">
        <v>12</v>
      </c>
      <c r="F57" s="30"/>
      <c r="G57" s="31">
        <f t="shared" si="2"/>
        <v>0</v>
      </c>
      <c r="H57" s="4"/>
    </row>
    <row r="58" spans="1:8" x14ac:dyDescent="0.25">
      <c r="A58" s="25" t="s">
        <v>433</v>
      </c>
      <c r="B58" s="26" t="s">
        <v>434</v>
      </c>
      <c r="C58" s="21">
        <v>124763800.56999999</v>
      </c>
      <c r="D58" s="30">
        <f t="shared" si="0"/>
        <v>124763.80056999999</v>
      </c>
      <c r="E58" s="21">
        <v>59113529.950000003</v>
      </c>
      <c r="F58" s="30">
        <f t="shared" si="1"/>
        <v>59113.529950000004</v>
      </c>
      <c r="G58" s="31">
        <f t="shared" si="2"/>
        <v>47.380353660221949</v>
      </c>
      <c r="H58" s="4"/>
    </row>
    <row r="59" spans="1:8" ht="51.75" x14ac:dyDescent="0.25">
      <c r="A59" s="25" t="s">
        <v>369</v>
      </c>
      <c r="B59" s="26" t="s">
        <v>435</v>
      </c>
      <c r="C59" s="21">
        <v>57488405.869999997</v>
      </c>
      <c r="D59" s="30">
        <f t="shared" si="0"/>
        <v>57488.405869999995</v>
      </c>
      <c r="E59" s="21">
        <v>34578648.880000003</v>
      </c>
      <c r="F59" s="30">
        <f t="shared" si="1"/>
        <v>34578.648880000001</v>
      </c>
      <c r="G59" s="31">
        <f t="shared" si="2"/>
        <v>60.148908909030432</v>
      </c>
      <c r="H59" s="4"/>
    </row>
    <row r="60" spans="1:8" x14ac:dyDescent="0.25">
      <c r="A60" s="25" t="s">
        <v>436</v>
      </c>
      <c r="B60" s="26" t="s">
        <v>437</v>
      </c>
      <c r="C60" s="21">
        <v>55832005.469999999</v>
      </c>
      <c r="D60" s="30">
        <f t="shared" si="0"/>
        <v>55832.005469999996</v>
      </c>
      <c r="E60" s="21">
        <v>33265035.84</v>
      </c>
      <c r="F60" s="30">
        <f t="shared" si="1"/>
        <v>33265.035839999997</v>
      </c>
      <c r="G60" s="31">
        <f t="shared" si="2"/>
        <v>59.580585651493699</v>
      </c>
      <c r="H60" s="4"/>
    </row>
    <row r="61" spans="1:8" x14ac:dyDescent="0.25">
      <c r="A61" s="25" t="s">
        <v>438</v>
      </c>
      <c r="B61" s="26" t="s">
        <v>439</v>
      </c>
      <c r="C61" s="21">
        <v>42834751.950000003</v>
      </c>
      <c r="D61" s="30">
        <f t="shared" si="0"/>
        <v>42834.751950000005</v>
      </c>
      <c r="E61" s="21">
        <v>25748776.739999998</v>
      </c>
      <c r="F61" s="30">
        <f t="shared" si="1"/>
        <v>25748.776739999998</v>
      </c>
      <c r="G61" s="31">
        <f t="shared" si="2"/>
        <v>60.111884784709233</v>
      </c>
      <c r="H61" s="4"/>
    </row>
    <row r="62" spans="1:8" ht="39" x14ac:dyDescent="0.25">
      <c r="A62" s="25" t="s">
        <v>440</v>
      </c>
      <c r="B62" s="26" t="s">
        <v>441</v>
      </c>
      <c r="C62" s="21">
        <v>12997253.52</v>
      </c>
      <c r="D62" s="30">
        <f t="shared" si="0"/>
        <v>12997.25352</v>
      </c>
      <c r="E62" s="21">
        <v>7516259.0999999996</v>
      </c>
      <c r="F62" s="30">
        <f t="shared" si="1"/>
        <v>7516.2590999999993</v>
      </c>
      <c r="G62" s="31">
        <f t="shared" si="2"/>
        <v>57.829595217436356</v>
      </c>
      <c r="H62" s="4"/>
    </row>
    <row r="63" spans="1:8" ht="26.25" x14ac:dyDescent="0.25">
      <c r="A63" s="25" t="s">
        <v>371</v>
      </c>
      <c r="B63" s="26" t="s">
        <v>442</v>
      </c>
      <c r="C63" s="21">
        <v>1656400.4</v>
      </c>
      <c r="D63" s="30">
        <f t="shared" si="0"/>
        <v>1656.4004</v>
      </c>
      <c r="E63" s="21">
        <v>1313613.04</v>
      </c>
      <c r="F63" s="30">
        <f t="shared" si="1"/>
        <v>1313.61304</v>
      </c>
      <c r="G63" s="31">
        <f t="shared" si="2"/>
        <v>79.305283915652282</v>
      </c>
      <c r="H63" s="4"/>
    </row>
    <row r="64" spans="1:8" ht="15.75" customHeight="1" x14ac:dyDescent="0.25">
      <c r="A64" s="25" t="s">
        <v>373</v>
      </c>
      <c r="B64" s="26" t="s">
        <v>443</v>
      </c>
      <c r="C64" s="21">
        <v>1015300</v>
      </c>
      <c r="D64" s="30">
        <f t="shared" si="0"/>
        <v>1015.3</v>
      </c>
      <c r="E64" s="21">
        <v>815471.89</v>
      </c>
      <c r="F64" s="30">
        <f t="shared" si="1"/>
        <v>815.47189000000003</v>
      </c>
      <c r="G64" s="31">
        <f t="shared" si="2"/>
        <v>80.318318723529998</v>
      </c>
      <c r="H64" s="4"/>
    </row>
    <row r="65" spans="1:8" ht="27.75" customHeight="1" x14ac:dyDescent="0.25">
      <c r="A65" s="25" t="s">
        <v>375</v>
      </c>
      <c r="B65" s="26" t="s">
        <v>444</v>
      </c>
      <c r="C65" s="21">
        <v>263300.40000000002</v>
      </c>
      <c r="D65" s="30">
        <f t="shared" si="0"/>
        <v>263.30040000000002</v>
      </c>
      <c r="E65" s="21">
        <v>263300.40000000002</v>
      </c>
      <c r="F65" s="30">
        <f t="shared" si="1"/>
        <v>263.30040000000002</v>
      </c>
      <c r="G65" s="31">
        <f t="shared" si="2"/>
        <v>100</v>
      </c>
      <c r="H65" s="4"/>
    </row>
    <row r="66" spans="1:8" ht="26.25" x14ac:dyDescent="0.25">
      <c r="A66" s="25" t="s">
        <v>385</v>
      </c>
      <c r="B66" s="26" t="s">
        <v>445</v>
      </c>
      <c r="C66" s="21">
        <v>75000</v>
      </c>
      <c r="D66" s="30">
        <f t="shared" si="0"/>
        <v>75</v>
      </c>
      <c r="E66" s="21" t="s">
        <v>12</v>
      </c>
      <c r="F66" s="30"/>
      <c r="G66" s="31">
        <f t="shared" si="2"/>
        <v>0</v>
      </c>
      <c r="H66" s="4"/>
    </row>
    <row r="67" spans="1:8" ht="39" x14ac:dyDescent="0.25">
      <c r="A67" s="25" t="s">
        <v>377</v>
      </c>
      <c r="B67" s="26" t="s">
        <v>446</v>
      </c>
      <c r="C67" s="21">
        <v>302800</v>
      </c>
      <c r="D67" s="30">
        <f t="shared" si="0"/>
        <v>302.8</v>
      </c>
      <c r="E67" s="21">
        <v>234840.75</v>
      </c>
      <c r="F67" s="30">
        <f t="shared" si="1"/>
        <v>234.84075000000001</v>
      </c>
      <c r="G67" s="31">
        <f t="shared" si="2"/>
        <v>77.556390356671074</v>
      </c>
      <c r="H67" s="4"/>
    </row>
    <row r="68" spans="1:8" ht="26.25" x14ac:dyDescent="0.25">
      <c r="A68" s="25" t="s">
        <v>401</v>
      </c>
      <c r="B68" s="26" t="s">
        <v>447</v>
      </c>
      <c r="C68" s="21">
        <v>40470677.990000002</v>
      </c>
      <c r="D68" s="30">
        <f t="shared" si="0"/>
        <v>40470.677990000004</v>
      </c>
      <c r="E68" s="21">
        <v>22375055.690000001</v>
      </c>
      <c r="F68" s="30">
        <f t="shared" si="1"/>
        <v>22375.055690000001</v>
      </c>
      <c r="G68" s="31">
        <f t="shared" si="2"/>
        <v>55.287078945227229</v>
      </c>
      <c r="H68" s="4"/>
    </row>
    <row r="69" spans="1:8" ht="26.25" x14ac:dyDescent="0.25">
      <c r="A69" s="25" t="s">
        <v>403</v>
      </c>
      <c r="B69" s="26" t="s">
        <v>448</v>
      </c>
      <c r="C69" s="21">
        <v>40470677.990000002</v>
      </c>
      <c r="D69" s="30">
        <f t="shared" si="0"/>
        <v>40470.677990000004</v>
      </c>
      <c r="E69" s="21">
        <v>22375055.690000001</v>
      </c>
      <c r="F69" s="30">
        <f t="shared" si="1"/>
        <v>22375.055690000001</v>
      </c>
      <c r="G69" s="31">
        <f t="shared" si="2"/>
        <v>55.287078945227229</v>
      </c>
      <c r="H69" s="4"/>
    </row>
    <row r="70" spans="1:8" ht="26.25" x14ac:dyDescent="0.25">
      <c r="A70" s="25" t="s">
        <v>449</v>
      </c>
      <c r="B70" s="26" t="s">
        <v>450</v>
      </c>
      <c r="C70" s="21">
        <v>270000</v>
      </c>
      <c r="D70" s="30">
        <f t="shared" si="0"/>
        <v>270</v>
      </c>
      <c r="E70" s="21" t="s">
        <v>12</v>
      </c>
      <c r="F70" s="30"/>
      <c r="G70" s="31">
        <f t="shared" si="2"/>
        <v>0</v>
      </c>
      <c r="H70" s="4"/>
    </row>
    <row r="71" spans="1:8" x14ac:dyDescent="0.25">
      <c r="A71" s="25" t="s">
        <v>405</v>
      </c>
      <c r="B71" s="26" t="s">
        <v>451</v>
      </c>
      <c r="C71" s="21">
        <v>36716346.170000002</v>
      </c>
      <c r="D71" s="30">
        <f t="shared" si="0"/>
        <v>36716.346170000004</v>
      </c>
      <c r="E71" s="21">
        <v>20520122.59</v>
      </c>
      <c r="F71" s="30">
        <f t="shared" si="1"/>
        <v>20520.122589999999</v>
      </c>
      <c r="G71" s="31">
        <f t="shared" si="2"/>
        <v>55.888247961793304</v>
      </c>
      <c r="H71" s="4"/>
    </row>
    <row r="72" spans="1:8" x14ac:dyDescent="0.25">
      <c r="A72" s="25" t="s">
        <v>452</v>
      </c>
      <c r="B72" s="26" t="s">
        <v>453</v>
      </c>
      <c r="C72" s="21">
        <v>3484331.82</v>
      </c>
      <c r="D72" s="30">
        <f t="shared" si="0"/>
        <v>3484.3318199999999</v>
      </c>
      <c r="E72" s="21">
        <v>1854933.1</v>
      </c>
      <c r="F72" s="30">
        <f t="shared" si="1"/>
        <v>1854.9331000000002</v>
      </c>
      <c r="G72" s="31">
        <f t="shared" si="2"/>
        <v>53.236407891829316</v>
      </c>
      <c r="H72" s="4"/>
    </row>
    <row r="73" spans="1:8" x14ac:dyDescent="0.25">
      <c r="A73" s="25" t="s">
        <v>454</v>
      </c>
      <c r="B73" s="26" t="s">
        <v>455</v>
      </c>
      <c r="C73" s="21">
        <v>8000</v>
      </c>
      <c r="D73" s="30">
        <f t="shared" si="0"/>
        <v>8</v>
      </c>
      <c r="E73" s="21" t="s">
        <v>12</v>
      </c>
      <c r="F73" s="30"/>
      <c r="G73" s="31">
        <f t="shared" si="2"/>
        <v>0</v>
      </c>
      <c r="H73" s="4"/>
    </row>
    <row r="74" spans="1:8" x14ac:dyDescent="0.25">
      <c r="A74" s="25" t="s">
        <v>456</v>
      </c>
      <c r="B74" s="26" t="s">
        <v>457</v>
      </c>
      <c r="C74" s="21">
        <v>8000</v>
      </c>
      <c r="D74" s="30">
        <f t="shared" si="0"/>
        <v>8</v>
      </c>
      <c r="E74" s="21" t="s">
        <v>12</v>
      </c>
      <c r="F74" s="30"/>
      <c r="G74" s="31">
        <f t="shared" si="2"/>
        <v>0</v>
      </c>
      <c r="H74" s="4"/>
    </row>
    <row r="75" spans="1:8" x14ac:dyDescent="0.25">
      <c r="A75" s="25" t="s">
        <v>388</v>
      </c>
      <c r="B75" s="26" t="s">
        <v>458</v>
      </c>
      <c r="C75" s="21">
        <v>26796716.710000001</v>
      </c>
      <c r="D75" s="30">
        <f t="shared" ref="D75:D138" si="3">C75/1000</f>
        <v>26796.716710000001</v>
      </c>
      <c r="E75" s="21">
        <v>2159825.38</v>
      </c>
      <c r="F75" s="30">
        <f t="shared" ref="F75:F138" si="4">E75/1000</f>
        <v>2159.8253799999998</v>
      </c>
      <c r="G75" s="31">
        <f t="shared" ref="G75:G138" si="5">F75/D75*100</f>
        <v>8.0600373671674337</v>
      </c>
      <c r="H75" s="4"/>
    </row>
    <row r="76" spans="1:8" x14ac:dyDescent="0.25">
      <c r="A76" s="25" t="s">
        <v>459</v>
      </c>
      <c r="B76" s="26" t="s">
        <v>460</v>
      </c>
      <c r="C76" s="21">
        <v>260577.67</v>
      </c>
      <c r="D76" s="30">
        <f t="shared" si="3"/>
        <v>260.57767000000001</v>
      </c>
      <c r="E76" s="21">
        <v>260577.67</v>
      </c>
      <c r="F76" s="30">
        <f t="shared" si="4"/>
        <v>260.57767000000001</v>
      </c>
      <c r="G76" s="31">
        <f t="shared" si="5"/>
        <v>100</v>
      </c>
      <c r="H76" s="4"/>
    </row>
    <row r="77" spans="1:8" ht="26.25" x14ac:dyDescent="0.25">
      <c r="A77" s="25" t="s">
        <v>461</v>
      </c>
      <c r="B77" s="26" t="s">
        <v>462</v>
      </c>
      <c r="C77" s="21">
        <v>260577.67</v>
      </c>
      <c r="D77" s="30">
        <f t="shared" si="3"/>
        <v>260.57767000000001</v>
      </c>
      <c r="E77" s="21">
        <v>260577.67</v>
      </c>
      <c r="F77" s="30">
        <f t="shared" si="4"/>
        <v>260.57767000000001</v>
      </c>
      <c r="G77" s="31">
        <f t="shared" si="5"/>
        <v>100</v>
      </c>
      <c r="H77" s="4"/>
    </row>
    <row r="78" spans="1:8" x14ac:dyDescent="0.25">
      <c r="A78" s="25" t="s">
        <v>390</v>
      </c>
      <c r="B78" s="26" t="s">
        <v>463</v>
      </c>
      <c r="C78" s="21">
        <v>4080165.48</v>
      </c>
      <c r="D78" s="30">
        <f t="shared" si="3"/>
        <v>4080.1654800000001</v>
      </c>
      <c r="E78" s="21">
        <v>1899247.71</v>
      </c>
      <c r="F78" s="30">
        <f t="shared" si="4"/>
        <v>1899.2477099999999</v>
      </c>
      <c r="G78" s="31">
        <f t="shared" si="5"/>
        <v>46.548301026261313</v>
      </c>
      <c r="H78" s="4"/>
    </row>
    <row r="79" spans="1:8" ht="15.75" customHeight="1" x14ac:dyDescent="0.25">
      <c r="A79" s="25" t="s">
        <v>425</v>
      </c>
      <c r="B79" s="26" t="s">
        <v>464</v>
      </c>
      <c r="C79" s="21">
        <v>3183635</v>
      </c>
      <c r="D79" s="30">
        <f t="shared" si="3"/>
        <v>3183.6350000000002</v>
      </c>
      <c r="E79" s="21">
        <v>1102748</v>
      </c>
      <c r="F79" s="30">
        <f t="shared" si="4"/>
        <v>1102.748</v>
      </c>
      <c r="G79" s="31">
        <f t="shared" si="5"/>
        <v>34.638015978590509</v>
      </c>
      <c r="H79" s="4"/>
    </row>
    <row r="80" spans="1:8" x14ac:dyDescent="0.25">
      <c r="A80" s="25" t="s">
        <v>392</v>
      </c>
      <c r="B80" s="26" t="s">
        <v>465</v>
      </c>
      <c r="C80" s="21">
        <v>346520</v>
      </c>
      <c r="D80" s="30">
        <f t="shared" si="3"/>
        <v>346.52</v>
      </c>
      <c r="E80" s="21">
        <v>255102.25</v>
      </c>
      <c r="F80" s="30">
        <f t="shared" si="4"/>
        <v>255.10225</v>
      </c>
      <c r="G80" s="31">
        <f t="shared" si="5"/>
        <v>73.618333718111515</v>
      </c>
      <c r="H80" s="4"/>
    </row>
    <row r="81" spans="1:8" x14ac:dyDescent="0.25">
      <c r="A81" s="25" t="s">
        <v>409</v>
      </c>
      <c r="B81" s="26" t="s">
        <v>466</v>
      </c>
      <c r="C81" s="21">
        <v>550010.48</v>
      </c>
      <c r="D81" s="30">
        <f t="shared" si="3"/>
        <v>550.01048000000003</v>
      </c>
      <c r="E81" s="21">
        <v>541397.46</v>
      </c>
      <c r="F81" s="30">
        <f t="shared" si="4"/>
        <v>541.39745999999991</v>
      </c>
      <c r="G81" s="31">
        <f t="shared" si="5"/>
        <v>98.434026202555245</v>
      </c>
      <c r="H81" s="4"/>
    </row>
    <row r="82" spans="1:8" x14ac:dyDescent="0.25">
      <c r="A82" s="25" t="s">
        <v>431</v>
      </c>
      <c r="B82" s="26" t="s">
        <v>467</v>
      </c>
      <c r="C82" s="21">
        <v>22455973.559999999</v>
      </c>
      <c r="D82" s="30">
        <f t="shared" si="3"/>
        <v>22455.973559999999</v>
      </c>
      <c r="E82" s="21" t="s">
        <v>12</v>
      </c>
      <c r="F82" s="30"/>
      <c r="G82" s="31">
        <f t="shared" si="5"/>
        <v>0</v>
      </c>
      <c r="H82" s="4"/>
    </row>
    <row r="83" spans="1:8" x14ac:dyDescent="0.25">
      <c r="A83" s="25" t="s">
        <v>468</v>
      </c>
      <c r="B83" s="26" t="s">
        <v>469</v>
      </c>
      <c r="C83" s="21">
        <v>1070500</v>
      </c>
      <c r="D83" s="30">
        <f t="shared" si="3"/>
        <v>1070.5</v>
      </c>
      <c r="E83" s="21">
        <v>510454.62</v>
      </c>
      <c r="F83" s="30">
        <f t="shared" si="4"/>
        <v>510.45461999999998</v>
      </c>
      <c r="G83" s="31">
        <f t="shared" si="5"/>
        <v>47.683757122839793</v>
      </c>
      <c r="H83" s="4"/>
    </row>
    <row r="84" spans="1:8" x14ac:dyDescent="0.25">
      <c r="A84" s="25" t="s">
        <v>470</v>
      </c>
      <c r="B84" s="26" t="s">
        <v>471</v>
      </c>
      <c r="C84" s="21">
        <v>1070500</v>
      </c>
      <c r="D84" s="30">
        <f t="shared" si="3"/>
        <v>1070.5</v>
      </c>
      <c r="E84" s="21">
        <v>510454.62</v>
      </c>
      <c r="F84" s="30">
        <f t="shared" si="4"/>
        <v>510.45461999999998</v>
      </c>
      <c r="G84" s="31">
        <f t="shared" si="5"/>
        <v>47.683757122839793</v>
      </c>
      <c r="H84" s="4"/>
    </row>
    <row r="85" spans="1:8" ht="51.75" x14ac:dyDescent="0.25">
      <c r="A85" s="25" t="s">
        <v>369</v>
      </c>
      <c r="B85" s="26" t="s">
        <v>472</v>
      </c>
      <c r="C85" s="21">
        <v>901900</v>
      </c>
      <c r="D85" s="30">
        <f t="shared" si="3"/>
        <v>901.9</v>
      </c>
      <c r="E85" s="21">
        <v>510454.62</v>
      </c>
      <c r="F85" s="30">
        <f t="shared" si="4"/>
        <v>510.45461999999998</v>
      </c>
      <c r="G85" s="31">
        <f t="shared" si="5"/>
        <v>56.597695975163539</v>
      </c>
      <c r="H85" s="4"/>
    </row>
    <row r="86" spans="1:8" ht="26.25" x14ac:dyDescent="0.25">
      <c r="A86" s="25" t="s">
        <v>371</v>
      </c>
      <c r="B86" s="26" t="s">
        <v>473</v>
      </c>
      <c r="C86" s="21">
        <v>901900</v>
      </c>
      <c r="D86" s="30">
        <f t="shared" si="3"/>
        <v>901.9</v>
      </c>
      <c r="E86" s="21">
        <v>510454.62</v>
      </c>
      <c r="F86" s="30">
        <f t="shared" si="4"/>
        <v>510.45461999999998</v>
      </c>
      <c r="G86" s="31">
        <f t="shared" si="5"/>
        <v>56.597695975163539</v>
      </c>
      <c r="H86" s="4"/>
    </row>
    <row r="87" spans="1:8" ht="16.5" customHeight="1" x14ac:dyDescent="0.25">
      <c r="A87" s="25" t="s">
        <v>373</v>
      </c>
      <c r="B87" s="26" t="s">
        <v>474</v>
      </c>
      <c r="C87" s="21">
        <v>692700</v>
      </c>
      <c r="D87" s="30">
        <f t="shared" si="3"/>
        <v>692.7</v>
      </c>
      <c r="E87" s="21">
        <v>403356.23</v>
      </c>
      <c r="F87" s="30">
        <f t="shared" si="4"/>
        <v>403.35622999999998</v>
      </c>
      <c r="G87" s="31">
        <f t="shared" si="5"/>
        <v>58.22956979933592</v>
      </c>
      <c r="H87" s="4"/>
    </row>
    <row r="88" spans="1:8" ht="39" x14ac:dyDescent="0.25">
      <c r="A88" s="25" t="s">
        <v>377</v>
      </c>
      <c r="B88" s="26" t="s">
        <v>475</v>
      </c>
      <c r="C88" s="21">
        <v>209200</v>
      </c>
      <c r="D88" s="30">
        <f t="shared" si="3"/>
        <v>209.2</v>
      </c>
      <c r="E88" s="21">
        <v>107098.39</v>
      </c>
      <c r="F88" s="30">
        <f t="shared" si="4"/>
        <v>107.09838999999999</v>
      </c>
      <c r="G88" s="31">
        <f t="shared" si="5"/>
        <v>51.194259082217975</v>
      </c>
      <c r="H88" s="4"/>
    </row>
    <row r="89" spans="1:8" ht="26.25" x14ac:dyDescent="0.25">
      <c r="A89" s="25" t="s">
        <v>401</v>
      </c>
      <c r="B89" s="26" t="s">
        <v>476</v>
      </c>
      <c r="C89" s="21">
        <v>168600</v>
      </c>
      <c r="D89" s="30">
        <f t="shared" si="3"/>
        <v>168.6</v>
      </c>
      <c r="E89" s="21" t="s">
        <v>12</v>
      </c>
      <c r="F89" s="30"/>
      <c r="G89" s="31">
        <f t="shared" si="5"/>
        <v>0</v>
      </c>
      <c r="H89" s="4"/>
    </row>
    <row r="90" spans="1:8" ht="26.25" x14ac:dyDescent="0.25">
      <c r="A90" s="25" t="s">
        <v>403</v>
      </c>
      <c r="B90" s="26" t="s">
        <v>477</v>
      </c>
      <c r="C90" s="21">
        <v>168600</v>
      </c>
      <c r="D90" s="30">
        <f t="shared" si="3"/>
        <v>168.6</v>
      </c>
      <c r="E90" s="21" t="s">
        <v>12</v>
      </c>
      <c r="F90" s="30"/>
      <c r="G90" s="31">
        <f t="shared" si="5"/>
        <v>0</v>
      </c>
      <c r="H90" s="4"/>
    </row>
    <row r="91" spans="1:8" x14ac:dyDescent="0.25">
      <c r="A91" s="25" t="s">
        <v>405</v>
      </c>
      <c r="B91" s="26" t="s">
        <v>478</v>
      </c>
      <c r="C91" s="21">
        <v>168600</v>
      </c>
      <c r="D91" s="30">
        <f t="shared" si="3"/>
        <v>168.6</v>
      </c>
      <c r="E91" s="21" t="s">
        <v>12</v>
      </c>
      <c r="F91" s="30"/>
      <c r="G91" s="31">
        <f t="shared" si="5"/>
        <v>0</v>
      </c>
      <c r="H91" s="4"/>
    </row>
    <row r="92" spans="1:8" ht="26.25" x14ac:dyDescent="0.25">
      <c r="A92" s="25" t="s">
        <v>479</v>
      </c>
      <c r="B92" s="26" t="s">
        <v>480</v>
      </c>
      <c r="C92" s="21">
        <v>110000</v>
      </c>
      <c r="D92" s="30">
        <f t="shared" si="3"/>
        <v>110</v>
      </c>
      <c r="E92" s="21">
        <v>20600</v>
      </c>
      <c r="F92" s="30">
        <f t="shared" si="4"/>
        <v>20.6</v>
      </c>
      <c r="G92" s="31">
        <f t="shared" si="5"/>
        <v>18.72727272727273</v>
      </c>
      <c r="H92" s="4"/>
    </row>
    <row r="93" spans="1:8" x14ac:dyDescent="0.25">
      <c r="A93" s="25" t="s">
        <v>481</v>
      </c>
      <c r="B93" s="26" t="s">
        <v>482</v>
      </c>
      <c r="C93" s="21">
        <v>105000</v>
      </c>
      <c r="D93" s="30">
        <f t="shared" si="3"/>
        <v>105</v>
      </c>
      <c r="E93" s="21">
        <v>20600</v>
      </c>
      <c r="F93" s="30">
        <f t="shared" si="4"/>
        <v>20.6</v>
      </c>
      <c r="G93" s="31">
        <f t="shared" si="5"/>
        <v>19.61904761904762</v>
      </c>
      <c r="H93" s="4"/>
    </row>
    <row r="94" spans="1:8" ht="26.25" x14ac:dyDescent="0.25">
      <c r="A94" s="25" t="s">
        <v>401</v>
      </c>
      <c r="B94" s="26" t="s">
        <v>483</v>
      </c>
      <c r="C94" s="21">
        <v>105000</v>
      </c>
      <c r="D94" s="30">
        <f t="shared" si="3"/>
        <v>105</v>
      </c>
      <c r="E94" s="21">
        <v>20600</v>
      </c>
      <c r="F94" s="30">
        <f t="shared" si="4"/>
        <v>20.6</v>
      </c>
      <c r="G94" s="31">
        <f t="shared" si="5"/>
        <v>19.61904761904762</v>
      </c>
      <c r="H94" s="4"/>
    </row>
    <row r="95" spans="1:8" ht="26.25" x14ac:dyDescent="0.25">
      <c r="A95" s="25" t="s">
        <v>403</v>
      </c>
      <c r="B95" s="26" t="s">
        <v>484</v>
      </c>
      <c r="C95" s="21">
        <v>105000</v>
      </c>
      <c r="D95" s="30">
        <f t="shared" si="3"/>
        <v>105</v>
      </c>
      <c r="E95" s="21">
        <v>20600</v>
      </c>
      <c r="F95" s="30">
        <f t="shared" si="4"/>
        <v>20.6</v>
      </c>
      <c r="G95" s="31">
        <f t="shared" si="5"/>
        <v>19.61904761904762</v>
      </c>
      <c r="H95" s="4"/>
    </row>
    <row r="96" spans="1:8" x14ac:dyDescent="0.25">
      <c r="A96" s="25" t="s">
        <v>405</v>
      </c>
      <c r="B96" s="26" t="s">
        <v>485</v>
      </c>
      <c r="C96" s="21">
        <v>105000</v>
      </c>
      <c r="D96" s="30">
        <f t="shared" si="3"/>
        <v>105</v>
      </c>
      <c r="E96" s="21">
        <v>20600</v>
      </c>
      <c r="F96" s="30">
        <f t="shared" si="4"/>
        <v>20.6</v>
      </c>
      <c r="G96" s="31">
        <f t="shared" si="5"/>
        <v>19.61904761904762</v>
      </c>
      <c r="H96" s="4"/>
    </row>
    <row r="97" spans="1:8" x14ac:dyDescent="0.25">
      <c r="A97" s="25" t="s">
        <v>486</v>
      </c>
      <c r="B97" s="26" t="s">
        <v>487</v>
      </c>
      <c r="C97" s="21">
        <v>5000</v>
      </c>
      <c r="D97" s="30">
        <f t="shared" si="3"/>
        <v>5</v>
      </c>
      <c r="E97" s="21" t="s">
        <v>12</v>
      </c>
      <c r="F97" s="30"/>
      <c r="G97" s="31">
        <f t="shared" si="5"/>
        <v>0</v>
      </c>
      <c r="H97" s="4"/>
    </row>
    <row r="98" spans="1:8" ht="26.25" x14ac:dyDescent="0.25">
      <c r="A98" s="25" t="s">
        <v>401</v>
      </c>
      <c r="B98" s="26" t="s">
        <v>488</v>
      </c>
      <c r="C98" s="21">
        <v>5000</v>
      </c>
      <c r="D98" s="30">
        <f t="shared" si="3"/>
        <v>5</v>
      </c>
      <c r="E98" s="21" t="s">
        <v>12</v>
      </c>
      <c r="F98" s="30"/>
      <c r="G98" s="31">
        <f t="shared" si="5"/>
        <v>0</v>
      </c>
      <c r="H98" s="4"/>
    </row>
    <row r="99" spans="1:8" ht="26.25" x14ac:dyDescent="0.25">
      <c r="A99" s="25" t="s">
        <v>403</v>
      </c>
      <c r="B99" s="26" t="s">
        <v>489</v>
      </c>
      <c r="C99" s="21">
        <v>5000</v>
      </c>
      <c r="D99" s="30">
        <f t="shared" si="3"/>
        <v>5</v>
      </c>
      <c r="E99" s="21" t="s">
        <v>12</v>
      </c>
      <c r="F99" s="30"/>
      <c r="G99" s="31">
        <f t="shared" si="5"/>
        <v>0</v>
      </c>
      <c r="H99" s="4"/>
    </row>
    <row r="100" spans="1:8" x14ac:dyDescent="0.25">
      <c r="A100" s="25" t="s">
        <v>405</v>
      </c>
      <c r="B100" s="26" t="s">
        <v>490</v>
      </c>
      <c r="C100" s="21">
        <v>5000</v>
      </c>
      <c r="D100" s="30">
        <f t="shared" si="3"/>
        <v>5</v>
      </c>
      <c r="E100" s="21" t="s">
        <v>12</v>
      </c>
      <c r="F100" s="30"/>
      <c r="G100" s="31">
        <f t="shared" si="5"/>
        <v>0</v>
      </c>
      <c r="H100" s="4"/>
    </row>
    <row r="101" spans="1:8" x14ac:dyDescent="0.25">
      <c r="A101" s="25" t="s">
        <v>491</v>
      </c>
      <c r="B101" s="26" t="s">
        <v>492</v>
      </c>
      <c r="C101" s="21">
        <v>127669911.36</v>
      </c>
      <c r="D101" s="30">
        <f t="shared" si="3"/>
        <v>127669.91136</v>
      </c>
      <c r="E101" s="21">
        <v>78204548.700000003</v>
      </c>
      <c r="F101" s="30">
        <f t="shared" si="4"/>
        <v>78204.548699999999</v>
      </c>
      <c r="G101" s="31">
        <f t="shared" si="5"/>
        <v>61.25526983368934</v>
      </c>
      <c r="H101" s="4"/>
    </row>
    <row r="102" spans="1:8" x14ac:dyDescent="0.25">
      <c r="A102" s="25" t="s">
        <v>493</v>
      </c>
      <c r="B102" s="26" t="s">
        <v>494</v>
      </c>
      <c r="C102" s="21">
        <v>564100</v>
      </c>
      <c r="D102" s="30">
        <f t="shared" si="3"/>
        <v>564.1</v>
      </c>
      <c r="E102" s="21">
        <v>299475.12</v>
      </c>
      <c r="F102" s="30">
        <f t="shared" si="4"/>
        <v>299.47512</v>
      </c>
      <c r="G102" s="31">
        <f t="shared" si="5"/>
        <v>53.08901258642085</v>
      </c>
      <c r="H102" s="4"/>
    </row>
    <row r="103" spans="1:8" ht="26.25" x14ac:dyDescent="0.25">
      <c r="A103" s="25" t="s">
        <v>401</v>
      </c>
      <c r="B103" s="26" t="s">
        <v>495</v>
      </c>
      <c r="C103" s="21">
        <v>564100</v>
      </c>
      <c r="D103" s="30">
        <f t="shared" si="3"/>
        <v>564.1</v>
      </c>
      <c r="E103" s="21">
        <v>299475.12</v>
      </c>
      <c r="F103" s="30">
        <f t="shared" si="4"/>
        <v>299.47512</v>
      </c>
      <c r="G103" s="31">
        <f t="shared" si="5"/>
        <v>53.08901258642085</v>
      </c>
      <c r="H103" s="4"/>
    </row>
    <row r="104" spans="1:8" ht="26.25" x14ac:dyDescent="0.25">
      <c r="A104" s="25" t="s">
        <v>403</v>
      </c>
      <c r="B104" s="26" t="s">
        <v>496</v>
      </c>
      <c r="C104" s="21">
        <v>564100</v>
      </c>
      <c r="D104" s="30">
        <f t="shared" si="3"/>
        <v>564.1</v>
      </c>
      <c r="E104" s="21">
        <v>299475.12</v>
      </c>
      <c r="F104" s="30">
        <f t="shared" si="4"/>
        <v>299.47512</v>
      </c>
      <c r="G104" s="31">
        <f t="shared" si="5"/>
        <v>53.08901258642085</v>
      </c>
      <c r="H104" s="4"/>
    </row>
    <row r="105" spans="1:8" x14ac:dyDescent="0.25">
      <c r="A105" s="25" t="s">
        <v>405</v>
      </c>
      <c r="B105" s="26" t="s">
        <v>497</v>
      </c>
      <c r="C105" s="21">
        <v>564100</v>
      </c>
      <c r="D105" s="30">
        <f t="shared" si="3"/>
        <v>564.1</v>
      </c>
      <c r="E105" s="21">
        <v>299475.12</v>
      </c>
      <c r="F105" s="30">
        <f t="shared" si="4"/>
        <v>299.47512</v>
      </c>
      <c r="G105" s="31">
        <f t="shared" si="5"/>
        <v>53.08901258642085</v>
      </c>
      <c r="H105" s="4"/>
    </row>
    <row r="106" spans="1:8" x14ac:dyDescent="0.25">
      <c r="A106" s="25" t="s">
        <v>498</v>
      </c>
      <c r="B106" s="26" t="s">
        <v>499</v>
      </c>
      <c r="C106" s="21">
        <v>15488571.43</v>
      </c>
      <c r="D106" s="30">
        <f t="shared" si="3"/>
        <v>15488.57143</v>
      </c>
      <c r="E106" s="21">
        <v>10316276.1</v>
      </c>
      <c r="F106" s="30">
        <f t="shared" si="4"/>
        <v>10316.276099999999</v>
      </c>
      <c r="G106" s="31">
        <f t="shared" si="5"/>
        <v>66.605730209684026</v>
      </c>
      <c r="H106" s="4"/>
    </row>
    <row r="107" spans="1:8" ht="26.25" x14ac:dyDescent="0.25">
      <c r="A107" s="25" t="s">
        <v>401</v>
      </c>
      <c r="B107" s="26" t="s">
        <v>500</v>
      </c>
      <c r="C107" s="21">
        <v>15488571.43</v>
      </c>
      <c r="D107" s="30">
        <f t="shared" si="3"/>
        <v>15488.57143</v>
      </c>
      <c r="E107" s="21">
        <v>10316276.1</v>
      </c>
      <c r="F107" s="30">
        <f t="shared" si="4"/>
        <v>10316.276099999999</v>
      </c>
      <c r="G107" s="31">
        <f t="shared" si="5"/>
        <v>66.605730209684026</v>
      </c>
      <c r="H107" s="4"/>
    </row>
    <row r="108" spans="1:8" ht="26.25" x14ac:dyDescent="0.25">
      <c r="A108" s="25" t="s">
        <v>403</v>
      </c>
      <c r="B108" s="26" t="s">
        <v>501</v>
      </c>
      <c r="C108" s="21">
        <v>15488571.43</v>
      </c>
      <c r="D108" s="30">
        <f t="shared" si="3"/>
        <v>15488.57143</v>
      </c>
      <c r="E108" s="21">
        <v>10316276.1</v>
      </c>
      <c r="F108" s="30">
        <f t="shared" si="4"/>
        <v>10316.276099999999</v>
      </c>
      <c r="G108" s="31">
        <f t="shared" si="5"/>
        <v>66.605730209684026</v>
      </c>
      <c r="H108" s="4"/>
    </row>
    <row r="109" spans="1:8" x14ac:dyDescent="0.25">
      <c r="A109" s="25" t="s">
        <v>405</v>
      </c>
      <c r="B109" s="26" t="s">
        <v>502</v>
      </c>
      <c r="C109" s="21">
        <v>15488571.43</v>
      </c>
      <c r="D109" s="30">
        <f t="shared" si="3"/>
        <v>15488.57143</v>
      </c>
      <c r="E109" s="21">
        <v>10316276.1</v>
      </c>
      <c r="F109" s="30">
        <f t="shared" si="4"/>
        <v>10316.276099999999</v>
      </c>
      <c r="G109" s="31">
        <f t="shared" si="5"/>
        <v>66.605730209684026</v>
      </c>
      <c r="H109" s="4"/>
    </row>
    <row r="110" spans="1:8" x14ac:dyDescent="0.25">
      <c r="A110" s="25" t="s">
        <v>503</v>
      </c>
      <c r="B110" s="26" t="s">
        <v>504</v>
      </c>
      <c r="C110" s="21">
        <v>111597239.93000001</v>
      </c>
      <c r="D110" s="30">
        <f t="shared" si="3"/>
        <v>111597.23993000001</v>
      </c>
      <c r="E110" s="21">
        <v>67574297.480000004</v>
      </c>
      <c r="F110" s="30">
        <f t="shared" si="4"/>
        <v>67574.297480000008</v>
      </c>
      <c r="G110" s="31">
        <f t="shared" si="5"/>
        <v>60.551943329769053</v>
      </c>
      <c r="H110" s="4"/>
    </row>
    <row r="111" spans="1:8" ht="26.25" x14ac:dyDescent="0.25">
      <c r="A111" s="25" t="s">
        <v>401</v>
      </c>
      <c r="B111" s="26" t="s">
        <v>505</v>
      </c>
      <c r="C111" s="21">
        <v>111597239.93000001</v>
      </c>
      <c r="D111" s="30">
        <f t="shared" si="3"/>
        <v>111597.23993000001</v>
      </c>
      <c r="E111" s="21">
        <v>67574297.480000004</v>
      </c>
      <c r="F111" s="30">
        <f t="shared" si="4"/>
        <v>67574.297480000008</v>
      </c>
      <c r="G111" s="31">
        <f t="shared" si="5"/>
        <v>60.551943329769053</v>
      </c>
      <c r="H111" s="4"/>
    </row>
    <row r="112" spans="1:8" ht="26.25" x14ac:dyDescent="0.25">
      <c r="A112" s="25" t="s">
        <v>403</v>
      </c>
      <c r="B112" s="26" t="s">
        <v>506</v>
      </c>
      <c r="C112" s="21">
        <v>111597239.93000001</v>
      </c>
      <c r="D112" s="30">
        <f t="shared" si="3"/>
        <v>111597.23993000001</v>
      </c>
      <c r="E112" s="21">
        <v>67574297.480000004</v>
      </c>
      <c r="F112" s="30">
        <f t="shared" si="4"/>
        <v>67574.297480000008</v>
      </c>
      <c r="G112" s="31">
        <f t="shared" si="5"/>
        <v>60.551943329769053</v>
      </c>
      <c r="H112" s="4"/>
    </row>
    <row r="113" spans="1:8" x14ac:dyDescent="0.25">
      <c r="A113" s="25" t="s">
        <v>405</v>
      </c>
      <c r="B113" s="26" t="s">
        <v>507</v>
      </c>
      <c r="C113" s="21">
        <v>111597239.93000001</v>
      </c>
      <c r="D113" s="30">
        <f t="shared" si="3"/>
        <v>111597.23993000001</v>
      </c>
      <c r="E113" s="21">
        <v>67574297.480000004</v>
      </c>
      <c r="F113" s="30">
        <f t="shared" si="4"/>
        <v>67574.297480000008</v>
      </c>
      <c r="G113" s="31">
        <f t="shared" si="5"/>
        <v>60.551943329769053</v>
      </c>
      <c r="H113" s="4"/>
    </row>
    <row r="114" spans="1:8" x14ac:dyDescent="0.25">
      <c r="A114" s="25" t="s">
        <v>508</v>
      </c>
      <c r="B114" s="26" t="s">
        <v>509</v>
      </c>
      <c r="C114" s="21">
        <v>20000</v>
      </c>
      <c r="D114" s="30">
        <f t="shared" si="3"/>
        <v>20</v>
      </c>
      <c r="E114" s="21">
        <v>14500</v>
      </c>
      <c r="F114" s="30">
        <f t="shared" si="4"/>
        <v>14.5</v>
      </c>
      <c r="G114" s="31">
        <f t="shared" si="5"/>
        <v>72.5</v>
      </c>
      <c r="H114" s="4"/>
    </row>
    <row r="115" spans="1:8" ht="26.25" x14ac:dyDescent="0.25">
      <c r="A115" s="25" t="s">
        <v>401</v>
      </c>
      <c r="B115" s="26" t="s">
        <v>510</v>
      </c>
      <c r="C115" s="21">
        <v>20000</v>
      </c>
      <c r="D115" s="30">
        <f t="shared" si="3"/>
        <v>20</v>
      </c>
      <c r="E115" s="21">
        <v>14500</v>
      </c>
      <c r="F115" s="30">
        <f t="shared" si="4"/>
        <v>14.5</v>
      </c>
      <c r="G115" s="31">
        <f t="shared" si="5"/>
        <v>72.5</v>
      </c>
      <c r="H115" s="4"/>
    </row>
    <row r="116" spans="1:8" ht="26.25" x14ac:dyDescent="0.25">
      <c r="A116" s="25" t="s">
        <v>403</v>
      </c>
      <c r="B116" s="26" t="s">
        <v>511</v>
      </c>
      <c r="C116" s="21">
        <v>20000</v>
      </c>
      <c r="D116" s="30">
        <f t="shared" si="3"/>
        <v>20</v>
      </c>
      <c r="E116" s="21">
        <v>14500</v>
      </c>
      <c r="F116" s="30">
        <f t="shared" si="4"/>
        <v>14.5</v>
      </c>
      <c r="G116" s="31">
        <f t="shared" si="5"/>
        <v>72.5</v>
      </c>
      <c r="H116" s="4"/>
    </row>
    <row r="117" spans="1:8" x14ac:dyDescent="0.25">
      <c r="A117" s="25" t="s">
        <v>405</v>
      </c>
      <c r="B117" s="26" t="s">
        <v>512</v>
      </c>
      <c r="C117" s="21">
        <v>20000</v>
      </c>
      <c r="D117" s="30">
        <f t="shared" si="3"/>
        <v>20</v>
      </c>
      <c r="E117" s="21">
        <v>14500</v>
      </c>
      <c r="F117" s="30">
        <f t="shared" si="4"/>
        <v>14.5</v>
      </c>
      <c r="G117" s="31">
        <f t="shared" si="5"/>
        <v>72.5</v>
      </c>
      <c r="H117" s="4"/>
    </row>
    <row r="118" spans="1:8" x14ac:dyDescent="0.25">
      <c r="A118" s="25" t="s">
        <v>513</v>
      </c>
      <c r="B118" s="26" t="s">
        <v>514</v>
      </c>
      <c r="C118" s="21">
        <v>84633019.269999996</v>
      </c>
      <c r="D118" s="30">
        <f t="shared" si="3"/>
        <v>84633.01926999999</v>
      </c>
      <c r="E118" s="21">
        <v>42494917.090000004</v>
      </c>
      <c r="F118" s="30">
        <f t="shared" si="4"/>
        <v>42494.917090000003</v>
      </c>
      <c r="G118" s="31">
        <f t="shared" si="5"/>
        <v>50.210801241098167</v>
      </c>
      <c r="H118" s="4"/>
    </row>
    <row r="119" spans="1:8" x14ac:dyDescent="0.25">
      <c r="A119" s="25" t="s">
        <v>515</v>
      </c>
      <c r="B119" s="26" t="s">
        <v>516</v>
      </c>
      <c r="C119" s="21">
        <v>4000000</v>
      </c>
      <c r="D119" s="30">
        <f t="shared" si="3"/>
        <v>4000</v>
      </c>
      <c r="E119" s="21">
        <v>2075555.62</v>
      </c>
      <c r="F119" s="30">
        <f t="shared" si="4"/>
        <v>2075.5556200000001</v>
      </c>
      <c r="G119" s="31">
        <f t="shared" si="5"/>
        <v>51.888890500000009</v>
      </c>
      <c r="H119" s="4"/>
    </row>
    <row r="120" spans="1:8" ht="26.25" x14ac:dyDescent="0.25">
      <c r="A120" s="25" t="s">
        <v>401</v>
      </c>
      <c r="B120" s="26" t="s">
        <v>517</v>
      </c>
      <c r="C120" s="21">
        <v>500000</v>
      </c>
      <c r="D120" s="30">
        <f t="shared" si="3"/>
        <v>500</v>
      </c>
      <c r="E120" s="21">
        <v>325555.62</v>
      </c>
      <c r="F120" s="30">
        <f t="shared" si="4"/>
        <v>325.55561999999998</v>
      </c>
      <c r="G120" s="31">
        <f t="shared" si="5"/>
        <v>65.111124000000004</v>
      </c>
      <c r="H120" s="4"/>
    </row>
    <row r="121" spans="1:8" ht="26.25" x14ac:dyDescent="0.25">
      <c r="A121" s="25" t="s">
        <v>403</v>
      </c>
      <c r="B121" s="26" t="s">
        <v>518</v>
      </c>
      <c r="C121" s="21">
        <v>500000</v>
      </c>
      <c r="D121" s="30">
        <f t="shared" si="3"/>
        <v>500</v>
      </c>
      <c r="E121" s="21">
        <v>325555.62</v>
      </c>
      <c r="F121" s="30">
        <f t="shared" si="4"/>
        <v>325.55561999999998</v>
      </c>
      <c r="G121" s="31">
        <f t="shared" si="5"/>
        <v>65.111124000000004</v>
      </c>
      <c r="H121" s="4"/>
    </row>
    <row r="122" spans="1:8" x14ac:dyDescent="0.25">
      <c r="A122" s="25" t="s">
        <v>405</v>
      </c>
      <c r="B122" s="26" t="s">
        <v>519</v>
      </c>
      <c r="C122" s="21">
        <v>500000</v>
      </c>
      <c r="D122" s="30">
        <f t="shared" si="3"/>
        <v>500</v>
      </c>
      <c r="E122" s="21">
        <v>325555.62</v>
      </c>
      <c r="F122" s="30">
        <f t="shared" si="4"/>
        <v>325.55561999999998</v>
      </c>
      <c r="G122" s="31">
        <f t="shared" si="5"/>
        <v>65.111124000000004</v>
      </c>
      <c r="H122" s="4"/>
    </row>
    <row r="123" spans="1:8" ht="26.25" x14ac:dyDescent="0.25">
      <c r="A123" s="25" t="s">
        <v>520</v>
      </c>
      <c r="B123" s="26" t="s">
        <v>521</v>
      </c>
      <c r="C123" s="21">
        <v>3500000</v>
      </c>
      <c r="D123" s="30">
        <f t="shared" si="3"/>
        <v>3500</v>
      </c>
      <c r="E123" s="21">
        <v>1750000</v>
      </c>
      <c r="F123" s="30">
        <f t="shared" si="4"/>
        <v>1750</v>
      </c>
      <c r="G123" s="31">
        <f t="shared" si="5"/>
        <v>50</v>
      </c>
      <c r="H123" s="4"/>
    </row>
    <row r="124" spans="1:8" x14ac:dyDescent="0.25">
      <c r="A124" s="25" t="s">
        <v>522</v>
      </c>
      <c r="B124" s="26" t="s">
        <v>523</v>
      </c>
      <c r="C124" s="21">
        <v>3500000</v>
      </c>
      <c r="D124" s="30">
        <f t="shared" si="3"/>
        <v>3500</v>
      </c>
      <c r="E124" s="21">
        <v>1750000</v>
      </c>
      <c r="F124" s="30">
        <f t="shared" si="4"/>
        <v>1750</v>
      </c>
      <c r="G124" s="31">
        <f t="shared" si="5"/>
        <v>50</v>
      </c>
      <c r="H124" s="4"/>
    </row>
    <row r="125" spans="1:8" ht="39" x14ac:dyDescent="0.25">
      <c r="A125" s="25" t="s">
        <v>524</v>
      </c>
      <c r="B125" s="26" t="s">
        <v>525</v>
      </c>
      <c r="C125" s="21">
        <v>3500000</v>
      </c>
      <c r="D125" s="30">
        <f t="shared" si="3"/>
        <v>3500</v>
      </c>
      <c r="E125" s="21">
        <v>1750000</v>
      </c>
      <c r="F125" s="30">
        <f t="shared" si="4"/>
        <v>1750</v>
      </c>
      <c r="G125" s="31">
        <f t="shared" si="5"/>
        <v>50</v>
      </c>
      <c r="H125" s="4"/>
    </row>
    <row r="126" spans="1:8" x14ac:dyDescent="0.25">
      <c r="A126" s="25" t="s">
        <v>526</v>
      </c>
      <c r="B126" s="26" t="s">
        <v>527</v>
      </c>
      <c r="C126" s="21">
        <v>9668080</v>
      </c>
      <c r="D126" s="30">
        <f t="shared" si="3"/>
        <v>9668.08</v>
      </c>
      <c r="E126" s="21">
        <v>3629925.8</v>
      </c>
      <c r="F126" s="30">
        <f t="shared" si="4"/>
        <v>3629.9258</v>
      </c>
      <c r="G126" s="31">
        <f t="shared" si="5"/>
        <v>37.545467145493213</v>
      </c>
      <c r="H126" s="4"/>
    </row>
    <row r="127" spans="1:8" ht="26.25" x14ac:dyDescent="0.25">
      <c r="A127" s="25" t="s">
        <v>401</v>
      </c>
      <c r="B127" s="26" t="s">
        <v>528</v>
      </c>
      <c r="C127" s="21">
        <v>9643662</v>
      </c>
      <c r="D127" s="30">
        <f t="shared" si="3"/>
        <v>9643.6620000000003</v>
      </c>
      <c r="E127" s="21">
        <v>3605507.8</v>
      </c>
      <c r="F127" s="30">
        <f t="shared" si="4"/>
        <v>3605.5077999999999</v>
      </c>
      <c r="G127" s="31">
        <f t="shared" si="5"/>
        <v>37.387330663393222</v>
      </c>
      <c r="H127" s="4"/>
    </row>
    <row r="128" spans="1:8" ht="26.25" x14ac:dyDescent="0.25">
      <c r="A128" s="25" t="s">
        <v>403</v>
      </c>
      <c r="B128" s="26" t="s">
        <v>529</v>
      </c>
      <c r="C128" s="21">
        <v>9643662</v>
      </c>
      <c r="D128" s="30">
        <f t="shared" si="3"/>
        <v>9643.6620000000003</v>
      </c>
      <c r="E128" s="21">
        <v>3605507.8</v>
      </c>
      <c r="F128" s="30">
        <f t="shared" si="4"/>
        <v>3605.5077999999999</v>
      </c>
      <c r="G128" s="31">
        <f t="shared" si="5"/>
        <v>37.387330663393222</v>
      </c>
      <c r="H128" s="4"/>
    </row>
    <row r="129" spans="1:8" ht="26.25" x14ac:dyDescent="0.25">
      <c r="A129" s="25" t="s">
        <v>449</v>
      </c>
      <c r="B129" s="26" t="s">
        <v>530</v>
      </c>
      <c r="C129" s="21">
        <v>8727</v>
      </c>
      <c r="D129" s="30">
        <f t="shared" si="3"/>
        <v>8.7270000000000003</v>
      </c>
      <c r="E129" s="21" t="s">
        <v>12</v>
      </c>
      <c r="F129" s="30"/>
      <c r="G129" s="31">
        <f t="shared" si="5"/>
        <v>0</v>
      </c>
      <c r="H129" s="4"/>
    </row>
    <row r="130" spans="1:8" x14ac:dyDescent="0.25">
      <c r="A130" s="25" t="s">
        <v>405</v>
      </c>
      <c r="B130" s="26" t="s">
        <v>531</v>
      </c>
      <c r="C130" s="21">
        <v>9634935</v>
      </c>
      <c r="D130" s="30">
        <f t="shared" si="3"/>
        <v>9634.9349999999995</v>
      </c>
      <c r="E130" s="21">
        <v>3605507.8</v>
      </c>
      <c r="F130" s="30">
        <f t="shared" si="4"/>
        <v>3605.5077999999999</v>
      </c>
      <c r="G130" s="31">
        <f t="shared" si="5"/>
        <v>37.421194849783632</v>
      </c>
      <c r="H130" s="4"/>
    </row>
    <row r="131" spans="1:8" x14ac:dyDescent="0.25">
      <c r="A131" s="25" t="s">
        <v>388</v>
      </c>
      <c r="B131" s="26" t="s">
        <v>532</v>
      </c>
      <c r="C131" s="21">
        <v>24418</v>
      </c>
      <c r="D131" s="30">
        <f t="shared" si="3"/>
        <v>24.417999999999999</v>
      </c>
      <c r="E131" s="21">
        <v>24418</v>
      </c>
      <c r="F131" s="30">
        <f t="shared" si="4"/>
        <v>24.417999999999999</v>
      </c>
      <c r="G131" s="31">
        <f t="shared" si="5"/>
        <v>100</v>
      </c>
      <c r="H131" s="4"/>
    </row>
    <row r="132" spans="1:8" x14ac:dyDescent="0.25">
      <c r="A132" s="25" t="s">
        <v>459</v>
      </c>
      <c r="B132" s="26" t="s">
        <v>533</v>
      </c>
      <c r="C132" s="21">
        <v>24418</v>
      </c>
      <c r="D132" s="30">
        <f t="shared" si="3"/>
        <v>24.417999999999999</v>
      </c>
      <c r="E132" s="21">
        <v>24418</v>
      </c>
      <c r="F132" s="30">
        <f t="shared" si="4"/>
        <v>24.417999999999999</v>
      </c>
      <c r="G132" s="31">
        <f t="shared" si="5"/>
        <v>100</v>
      </c>
      <c r="H132" s="4"/>
    </row>
    <row r="133" spans="1:8" ht="26.25" x14ac:dyDescent="0.25">
      <c r="A133" s="25" t="s">
        <v>461</v>
      </c>
      <c r="B133" s="26" t="s">
        <v>534</v>
      </c>
      <c r="C133" s="21">
        <v>24418</v>
      </c>
      <c r="D133" s="30">
        <f t="shared" si="3"/>
        <v>24.417999999999999</v>
      </c>
      <c r="E133" s="21">
        <v>24418</v>
      </c>
      <c r="F133" s="30">
        <f t="shared" si="4"/>
        <v>24.417999999999999</v>
      </c>
      <c r="G133" s="31">
        <f t="shared" si="5"/>
        <v>100</v>
      </c>
      <c r="H133" s="4"/>
    </row>
    <row r="134" spans="1:8" x14ac:dyDescent="0.25">
      <c r="A134" s="25" t="s">
        <v>535</v>
      </c>
      <c r="B134" s="26" t="s">
        <v>536</v>
      </c>
      <c r="C134" s="21">
        <v>70964939.269999996</v>
      </c>
      <c r="D134" s="30">
        <f t="shared" si="3"/>
        <v>70964.939270000003</v>
      </c>
      <c r="E134" s="21">
        <v>36789435.670000002</v>
      </c>
      <c r="F134" s="30">
        <f t="shared" si="4"/>
        <v>36789.435669999999</v>
      </c>
      <c r="G134" s="31">
        <f t="shared" si="5"/>
        <v>51.841706691282283</v>
      </c>
      <c r="H134" s="4"/>
    </row>
    <row r="135" spans="1:8" ht="26.25" x14ac:dyDescent="0.25">
      <c r="A135" s="25" t="s">
        <v>401</v>
      </c>
      <c r="B135" s="26" t="s">
        <v>537</v>
      </c>
      <c r="C135" s="21">
        <v>70933039.269999996</v>
      </c>
      <c r="D135" s="30">
        <f t="shared" si="3"/>
        <v>70933.039269999994</v>
      </c>
      <c r="E135" s="21">
        <v>36789435.670000002</v>
      </c>
      <c r="F135" s="30">
        <f t="shared" si="4"/>
        <v>36789.435669999999</v>
      </c>
      <c r="G135" s="31">
        <f t="shared" si="5"/>
        <v>51.865020938923031</v>
      </c>
      <c r="H135" s="4"/>
    </row>
    <row r="136" spans="1:8" ht="26.25" x14ac:dyDescent="0.25">
      <c r="A136" s="25" t="s">
        <v>403</v>
      </c>
      <c r="B136" s="26" t="s">
        <v>538</v>
      </c>
      <c r="C136" s="21">
        <v>70933039.269999996</v>
      </c>
      <c r="D136" s="30">
        <f t="shared" si="3"/>
        <v>70933.039269999994</v>
      </c>
      <c r="E136" s="21">
        <v>36789435.670000002</v>
      </c>
      <c r="F136" s="30">
        <f t="shared" si="4"/>
        <v>36789.435669999999</v>
      </c>
      <c r="G136" s="31">
        <f t="shared" si="5"/>
        <v>51.865020938923031</v>
      </c>
      <c r="H136" s="4"/>
    </row>
    <row r="137" spans="1:8" x14ac:dyDescent="0.25">
      <c r="A137" s="25" t="s">
        <v>405</v>
      </c>
      <c r="B137" s="26" t="s">
        <v>539</v>
      </c>
      <c r="C137" s="21">
        <v>48134063.789999999</v>
      </c>
      <c r="D137" s="30">
        <f t="shared" si="3"/>
        <v>48134.06379</v>
      </c>
      <c r="E137" s="21">
        <v>21967177.25</v>
      </c>
      <c r="F137" s="30">
        <f t="shared" si="4"/>
        <v>21967.177250000001</v>
      </c>
      <c r="G137" s="31">
        <f t="shared" si="5"/>
        <v>45.63748730179676</v>
      </c>
      <c r="H137" s="4"/>
    </row>
    <row r="138" spans="1:8" x14ac:dyDescent="0.25">
      <c r="A138" s="25" t="s">
        <v>452</v>
      </c>
      <c r="B138" s="26" t="s">
        <v>540</v>
      </c>
      <c r="C138" s="21">
        <v>22798975.48</v>
      </c>
      <c r="D138" s="30">
        <f t="shared" si="3"/>
        <v>22798.975480000001</v>
      </c>
      <c r="E138" s="21">
        <v>14822258.42</v>
      </c>
      <c r="F138" s="30">
        <f t="shared" si="4"/>
        <v>14822.25842</v>
      </c>
      <c r="G138" s="31">
        <f t="shared" si="5"/>
        <v>65.012826707948193</v>
      </c>
      <c r="H138" s="4"/>
    </row>
    <row r="139" spans="1:8" x14ac:dyDescent="0.25">
      <c r="A139" s="25" t="s">
        <v>388</v>
      </c>
      <c r="B139" s="26" t="s">
        <v>541</v>
      </c>
      <c r="C139" s="21">
        <v>31900</v>
      </c>
      <c r="D139" s="30">
        <f t="shared" ref="D139:D202" si="6">C139/1000</f>
        <v>31.9</v>
      </c>
      <c r="E139" s="21" t="s">
        <v>12</v>
      </c>
      <c r="F139" s="30"/>
      <c r="G139" s="31">
        <v>0</v>
      </c>
      <c r="H139" s="4"/>
    </row>
    <row r="140" spans="1:8" x14ac:dyDescent="0.25">
      <c r="A140" s="25" t="s">
        <v>390</v>
      </c>
      <c r="B140" s="26" t="s">
        <v>542</v>
      </c>
      <c r="C140" s="21">
        <v>31900</v>
      </c>
      <c r="D140" s="30">
        <f t="shared" si="6"/>
        <v>31.9</v>
      </c>
      <c r="E140" s="21" t="s">
        <v>12</v>
      </c>
      <c r="F140" s="30"/>
      <c r="G140" s="31">
        <v>0</v>
      </c>
      <c r="H140" s="4"/>
    </row>
    <row r="141" spans="1:8" x14ac:dyDescent="0.25">
      <c r="A141" s="25" t="s">
        <v>409</v>
      </c>
      <c r="B141" s="26" t="s">
        <v>543</v>
      </c>
      <c r="C141" s="21">
        <v>31900</v>
      </c>
      <c r="D141" s="30">
        <f t="shared" si="6"/>
        <v>31.9</v>
      </c>
      <c r="E141" s="21" t="s">
        <v>12</v>
      </c>
      <c r="F141" s="30"/>
      <c r="G141" s="31">
        <v>0</v>
      </c>
      <c r="H141" s="4"/>
    </row>
    <row r="142" spans="1:8" x14ac:dyDescent="0.25">
      <c r="A142" s="25" t="s">
        <v>544</v>
      </c>
      <c r="B142" s="26" t="s">
        <v>545</v>
      </c>
      <c r="C142" s="21">
        <v>1269700</v>
      </c>
      <c r="D142" s="30">
        <f t="shared" si="6"/>
        <v>1269.7</v>
      </c>
      <c r="E142" s="21">
        <v>683104.15</v>
      </c>
      <c r="F142" s="30">
        <f t="shared" ref="F142:F202" si="7">E142/1000</f>
        <v>683.10415</v>
      </c>
      <c r="G142" s="31">
        <f t="shared" ref="G142:G202" si="8">F142/D142*100</f>
        <v>53.800437111128609</v>
      </c>
      <c r="H142" s="4"/>
    </row>
    <row r="143" spans="1:8" x14ac:dyDescent="0.25">
      <c r="A143" s="25" t="s">
        <v>546</v>
      </c>
      <c r="B143" s="26" t="s">
        <v>547</v>
      </c>
      <c r="C143" s="21">
        <v>1269700</v>
      </c>
      <c r="D143" s="30">
        <f t="shared" si="6"/>
        <v>1269.7</v>
      </c>
      <c r="E143" s="21">
        <v>683104.15</v>
      </c>
      <c r="F143" s="30">
        <f t="shared" si="7"/>
        <v>683.10415</v>
      </c>
      <c r="G143" s="31">
        <f t="shared" si="8"/>
        <v>53.800437111128609</v>
      </c>
      <c r="H143" s="4"/>
    </row>
    <row r="144" spans="1:8" ht="26.25" x14ac:dyDescent="0.25">
      <c r="A144" s="25" t="s">
        <v>401</v>
      </c>
      <c r="B144" s="26" t="s">
        <v>548</v>
      </c>
      <c r="C144" s="21">
        <v>1269700</v>
      </c>
      <c r="D144" s="30">
        <f t="shared" si="6"/>
        <v>1269.7</v>
      </c>
      <c r="E144" s="21">
        <v>683104.15</v>
      </c>
      <c r="F144" s="30">
        <f t="shared" si="7"/>
        <v>683.10415</v>
      </c>
      <c r="G144" s="31">
        <f t="shared" si="8"/>
        <v>53.800437111128609</v>
      </c>
      <c r="H144" s="4"/>
    </row>
    <row r="145" spans="1:8" ht="26.25" x14ac:dyDescent="0.25">
      <c r="A145" s="25" t="s">
        <v>403</v>
      </c>
      <c r="B145" s="26" t="s">
        <v>549</v>
      </c>
      <c r="C145" s="21">
        <v>1269700</v>
      </c>
      <c r="D145" s="30">
        <f t="shared" si="6"/>
        <v>1269.7</v>
      </c>
      <c r="E145" s="21">
        <v>683104.15</v>
      </c>
      <c r="F145" s="30">
        <f t="shared" si="7"/>
        <v>683.10415</v>
      </c>
      <c r="G145" s="31">
        <f t="shared" si="8"/>
        <v>53.800437111128609</v>
      </c>
      <c r="H145" s="4"/>
    </row>
    <row r="146" spans="1:8" x14ac:dyDescent="0.25">
      <c r="A146" s="25" t="s">
        <v>405</v>
      </c>
      <c r="B146" s="26" t="s">
        <v>550</v>
      </c>
      <c r="C146" s="21">
        <v>1269700</v>
      </c>
      <c r="D146" s="30">
        <f t="shared" si="6"/>
        <v>1269.7</v>
      </c>
      <c r="E146" s="21">
        <v>683104.15</v>
      </c>
      <c r="F146" s="30">
        <f t="shared" si="7"/>
        <v>683.10415</v>
      </c>
      <c r="G146" s="31">
        <f t="shared" si="8"/>
        <v>53.800437111128609</v>
      </c>
      <c r="H146" s="4"/>
    </row>
    <row r="147" spans="1:8" x14ac:dyDescent="0.25">
      <c r="A147" s="25" t="s">
        <v>551</v>
      </c>
      <c r="B147" s="26" t="s">
        <v>552</v>
      </c>
      <c r="C147" s="21">
        <v>627165335.63</v>
      </c>
      <c r="D147" s="30">
        <f t="shared" si="6"/>
        <v>627165.33562999999</v>
      </c>
      <c r="E147" s="21">
        <v>501940565.64999998</v>
      </c>
      <c r="F147" s="30">
        <f t="shared" si="7"/>
        <v>501940.56565</v>
      </c>
      <c r="G147" s="31">
        <f t="shared" si="8"/>
        <v>80.033212477502573</v>
      </c>
      <c r="H147" s="4"/>
    </row>
    <row r="148" spans="1:8" x14ac:dyDescent="0.25">
      <c r="A148" s="25" t="s">
        <v>553</v>
      </c>
      <c r="B148" s="26" t="s">
        <v>554</v>
      </c>
      <c r="C148" s="21">
        <v>81616591.280000001</v>
      </c>
      <c r="D148" s="30">
        <f t="shared" si="6"/>
        <v>81616.591280000008</v>
      </c>
      <c r="E148" s="21">
        <v>64651682.140000001</v>
      </c>
      <c r="F148" s="30">
        <f t="shared" si="7"/>
        <v>64651.682139999997</v>
      </c>
      <c r="G148" s="31">
        <f t="shared" si="8"/>
        <v>79.213896495874323</v>
      </c>
      <c r="H148" s="4"/>
    </row>
    <row r="149" spans="1:8" ht="26.25" x14ac:dyDescent="0.25">
      <c r="A149" s="25" t="s">
        <v>555</v>
      </c>
      <c r="B149" s="26" t="s">
        <v>556</v>
      </c>
      <c r="C149" s="21">
        <v>81616591.280000001</v>
      </c>
      <c r="D149" s="30">
        <f t="shared" si="6"/>
        <v>81616.591280000008</v>
      </c>
      <c r="E149" s="21">
        <v>64651682.140000001</v>
      </c>
      <c r="F149" s="30">
        <f t="shared" si="7"/>
        <v>64651.682139999997</v>
      </c>
      <c r="G149" s="31">
        <f t="shared" si="8"/>
        <v>79.213896495874323</v>
      </c>
      <c r="H149" s="4"/>
    </row>
    <row r="150" spans="1:8" x14ac:dyDescent="0.25">
      <c r="A150" s="25" t="s">
        <v>557</v>
      </c>
      <c r="B150" s="26" t="s">
        <v>558</v>
      </c>
      <c r="C150" s="21">
        <v>81616591.280000001</v>
      </c>
      <c r="D150" s="30">
        <f t="shared" si="6"/>
        <v>81616.591280000008</v>
      </c>
      <c r="E150" s="21">
        <v>64651682.140000001</v>
      </c>
      <c r="F150" s="30">
        <f t="shared" si="7"/>
        <v>64651.682139999997</v>
      </c>
      <c r="G150" s="31">
        <f t="shared" si="8"/>
        <v>79.213896495874323</v>
      </c>
      <c r="H150" s="4"/>
    </row>
    <row r="151" spans="1:8" ht="51.75" x14ac:dyDescent="0.25">
      <c r="A151" s="25" t="s">
        <v>559</v>
      </c>
      <c r="B151" s="26" t="s">
        <v>560</v>
      </c>
      <c r="C151" s="21">
        <v>80094335.489999995</v>
      </c>
      <c r="D151" s="30">
        <f t="shared" si="6"/>
        <v>80094.335489999998</v>
      </c>
      <c r="E151" s="21">
        <v>63233526.350000001</v>
      </c>
      <c r="F151" s="30">
        <f t="shared" si="7"/>
        <v>63233.52635</v>
      </c>
      <c r="G151" s="31">
        <f t="shared" si="8"/>
        <v>78.948812001686292</v>
      </c>
      <c r="H151" s="4"/>
    </row>
    <row r="152" spans="1:8" x14ac:dyDescent="0.25">
      <c r="A152" s="25" t="s">
        <v>561</v>
      </c>
      <c r="B152" s="26" t="s">
        <v>562</v>
      </c>
      <c r="C152" s="21">
        <v>1522255.79</v>
      </c>
      <c r="D152" s="30">
        <f t="shared" si="6"/>
        <v>1522.2557899999999</v>
      </c>
      <c r="E152" s="21">
        <v>1418155.79</v>
      </c>
      <c r="F152" s="30">
        <f t="shared" si="7"/>
        <v>1418.15579</v>
      </c>
      <c r="G152" s="31">
        <f t="shared" si="8"/>
        <v>93.161464670796235</v>
      </c>
      <c r="H152" s="4"/>
    </row>
    <row r="153" spans="1:8" x14ac:dyDescent="0.25">
      <c r="A153" s="25" t="s">
        <v>563</v>
      </c>
      <c r="B153" s="26" t="s">
        <v>564</v>
      </c>
      <c r="C153" s="21">
        <v>449866817.77999997</v>
      </c>
      <c r="D153" s="30">
        <f t="shared" si="6"/>
        <v>449866.81777999998</v>
      </c>
      <c r="E153" s="21">
        <v>365013949.10000002</v>
      </c>
      <c r="F153" s="30">
        <f t="shared" si="7"/>
        <v>365013.94910000003</v>
      </c>
      <c r="G153" s="31">
        <f t="shared" si="8"/>
        <v>81.138224619737159</v>
      </c>
      <c r="H153" s="4"/>
    </row>
    <row r="154" spans="1:8" ht="26.25" x14ac:dyDescent="0.25">
      <c r="A154" s="25" t="s">
        <v>401</v>
      </c>
      <c r="B154" s="26" t="s">
        <v>565</v>
      </c>
      <c r="C154" s="21">
        <v>30000</v>
      </c>
      <c r="D154" s="30">
        <f t="shared" si="6"/>
        <v>30</v>
      </c>
      <c r="E154" s="21">
        <v>24454</v>
      </c>
      <c r="F154" s="30">
        <f t="shared" si="7"/>
        <v>24.454000000000001</v>
      </c>
      <c r="G154" s="31">
        <f t="shared" si="8"/>
        <v>81.513333333333335</v>
      </c>
      <c r="H154" s="4"/>
    </row>
    <row r="155" spans="1:8" ht="26.25" x14ac:dyDescent="0.25">
      <c r="A155" s="25" t="s">
        <v>403</v>
      </c>
      <c r="B155" s="26" t="s">
        <v>566</v>
      </c>
      <c r="C155" s="21">
        <v>30000</v>
      </c>
      <c r="D155" s="30">
        <f t="shared" si="6"/>
        <v>30</v>
      </c>
      <c r="E155" s="21">
        <v>24454</v>
      </c>
      <c r="F155" s="30">
        <f t="shared" si="7"/>
        <v>24.454000000000001</v>
      </c>
      <c r="G155" s="31">
        <f t="shared" si="8"/>
        <v>81.513333333333335</v>
      </c>
      <c r="H155" s="4"/>
    </row>
    <row r="156" spans="1:8" x14ac:dyDescent="0.25">
      <c r="A156" s="25" t="s">
        <v>405</v>
      </c>
      <c r="B156" s="26" t="s">
        <v>567</v>
      </c>
      <c r="C156" s="21">
        <v>30000</v>
      </c>
      <c r="D156" s="30">
        <f t="shared" si="6"/>
        <v>30</v>
      </c>
      <c r="E156" s="21">
        <v>24454</v>
      </c>
      <c r="F156" s="30">
        <f t="shared" si="7"/>
        <v>24.454000000000001</v>
      </c>
      <c r="G156" s="31">
        <f t="shared" si="8"/>
        <v>81.513333333333335</v>
      </c>
      <c r="H156" s="4"/>
    </row>
    <row r="157" spans="1:8" ht="26.25" x14ac:dyDescent="0.25">
      <c r="A157" s="25" t="s">
        <v>555</v>
      </c>
      <c r="B157" s="26" t="s">
        <v>568</v>
      </c>
      <c r="C157" s="21">
        <v>449836817.77999997</v>
      </c>
      <c r="D157" s="30">
        <f t="shared" si="6"/>
        <v>449836.81777999998</v>
      </c>
      <c r="E157" s="21">
        <v>364989495.10000002</v>
      </c>
      <c r="F157" s="30">
        <f t="shared" si="7"/>
        <v>364989.4951</v>
      </c>
      <c r="G157" s="31">
        <f t="shared" si="8"/>
        <v>81.138199603417988</v>
      </c>
      <c r="H157" s="4"/>
    </row>
    <row r="158" spans="1:8" x14ac:dyDescent="0.25">
      <c r="A158" s="25" t="s">
        <v>557</v>
      </c>
      <c r="B158" s="26" t="s">
        <v>569</v>
      </c>
      <c r="C158" s="21">
        <v>449836817.77999997</v>
      </c>
      <c r="D158" s="30">
        <f t="shared" si="6"/>
        <v>449836.81777999998</v>
      </c>
      <c r="E158" s="21">
        <v>364989495.10000002</v>
      </c>
      <c r="F158" s="30">
        <f t="shared" si="7"/>
        <v>364989.4951</v>
      </c>
      <c r="G158" s="31">
        <f t="shared" si="8"/>
        <v>81.138199603417988</v>
      </c>
      <c r="H158" s="4"/>
    </row>
    <row r="159" spans="1:8" ht="51.75" x14ac:dyDescent="0.25">
      <c r="A159" s="25" t="s">
        <v>559</v>
      </c>
      <c r="B159" s="26" t="s">
        <v>570</v>
      </c>
      <c r="C159" s="21">
        <v>274751326.11000001</v>
      </c>
      <c r="D159" s="30">
        <f t="shared" si="6"/>
        <v>274751.32611000002</v>
      </c>
      <c r="E159" s="21">
        <v>216152293.19999999</v>
      </c>
      <c r="F159" s="30">
        <f t="shared" si="7"/>
        <v>216152.29319999999</v>
      </c>
      <c r="G159" s="31">
        <f t="shared" si="8"/>
        <v>78.671974494296265</v>
      </c>
      <c r="H159" s="4"/>
    </row>
    <row r="160" spans="1:8" x14ac:dyDescent="0.25">
      <c r="A160" s="25" t="s">
        <v>561</v>
      </c>
      <c r="B160" s="26" t="s">
        <v>571</v>
      </c>
      <c r="C160" s="21">
        <v>175085491.66999999</v>
      </c>
      <c r="D160" s="30">
        <f t="shared" si="6"/>
        <v>175085.49166999999</v>
      </c>
      <c r="E160" s="21">
        <v>148837201.90000001</v>
      </c>
      <c r="F160" s="30">
        <f t="shared" si="7"/>
        <v>148837.20190000001</v>
      </c>
      <c r="G160" s="31">
        <f t="shared" si="8"/>
        <v>85.008301076440645</v>
      </c>
      <c r="H160" s="4"/>
    </row>
    <row r="161" spans="1:8" x14ac:dyDescent="0.25">
      <c r="A161" s="25" t="s">
        <v>572</v>
      </c>
      <c r="B161" s="26" t="s">
        <v>573</v>
      </c>
      <c r="C161" s="21">
        <v>39139615.960000001</v>
      </c>
      <c r="D161" s="30">
        <f t="shared" si="6"/>
        <v>39139.615960000003</v>
      </c>
      <c r="E161" s="21">
        <v>30937850.739999998</v>
      </c>
      <c r="F161" s="30">
        <f t="shared" si="7"/>
        <v>30937.850739999998</v>
      </c>
      <c r="G161" s="31">
        <f t="shared" si="8"/>
        <v>79.044850035365542</v>
      </c>
      <c r="H161" s="4"/>
    </row>
    <row r="162" spans="1:8" ht="26.25" x14ac:dyDescent="0.25">
      <c r="A162" s="25" t="s">
        <v>555</v>
      </c>
      <c r="B162" s="26" t="s">
        <v>574</v>
      </c>
      <c r="C162" s="21">
        <v>39139615.960000001</v>
      </c>
      <c r="D162" s="30">
        <f t="shared" si="6"/>
        <v>39139.615960000003</v>
      </c>
      <c r="E162" s="21">
        <v>30937850.739999998</v>
      </c>
      <c r="F162" s="30">
        <f t="shared" si="7"/>
        <v>30937.850739999998</v>
      </c>
      <c r="G162" s="31">
        <f t="shared" si="8"/>
        <v>79.044850035365542</v>
      </c>
      <c r="H162" s="4"/>
    </row>
    <row r="163" spans="1:8" x14ac:dyDescent="0.25">
      <c r="A163" s="25" t="s">
        <v>557</v>
      </c>
      <c r="B163" s="26" t="s">
        <v>575</v>
      </c>
      <c r="C163" s="21">
        <v>39139615.960000001</v>
      </c>
      <c r="D163" s="30">
        <f t="shared" si="6"/>
        <v>39139.615960000003</v>
      </c>
      <c r="E163" s="21">
        <v>30937850.739999998</v>
      </c>
      <c r="F163" s="30">
        <f t="shared" si="7"/>
        <v>30937.850739999998</v>
      </c>
      <c r="G163" s="31">
        <f t="shared" si="8"/>
        <v>79.044850035365542</v>
      </c>
      <c r="H163" s="4"/>
    </row>
    <row r="164" spans="1:8" ht="51.75" x14ac:dyDescent="0.25">
      <c r="A164" s="25" t="s">
        <v>559</v>
      </c>
      <c r="B164" s="26" t="s">
        <v>576</v>
      </c>
      <c r="C164" s="21">
        <v>6898000</v>
      </c>
      <c r="D164" s="30">
        <f t="shared" si="6"/>
        <v>6898</v>
      </c>
      <c r="E164" s="21">
        <v>5671165</v>
      </c>
      <c r="F164" s="30">
        <f t="shared" si="7"/>
        <v>5671.165</v>
      </c>
      <c r="G164" s="31">
        <f t="shared" si="8"/>
        <v>82.214627428240078</v>
      </c>
      <c r="H164" s="4"/>
    </row>
    <row r="165" spans="1:8" x14ac:dyDescent="0.25">
      <c r="A165" s="25" t="s">
        <v>561</v>
      </c>
      <c r="B165" s="26" t="s">
        <v>577</v>
      </c>
      <c r="C165" s="21">
        <v>611494.14</v>
      </c>
      <c r="D165" s="30">
        <f t="shared" si="6"/>
        <v>611.49414000000002</v>
      </c>
      <c r="E165" s="21">
        <v>611494.14</v>
      </c>
      <c r="F165" s="30">
        <f t="shared" si="7"/>
        <v>611.49414000000002</v>
      </c>
      <c r="G165" s="31">
        <f t="shared" si="8"/>
        <v>100</v>
      </c>
      <c r="H165" s="4"/>
    </row>
    <row r="166" spans="1:8" ht="64.5" x14ac:dyDescent="0.25">
      <c r="A166" s="25" t="s">
        <v>578</v>
      </c>
      <c r="B166" s="26" t="s">
        <v>579</v>
      </c>
      <c r="C166" s="21">
        <v>31630121.82</v>
      </c>
      <c r="D166" s="30">
        <f t="shared" si="6"/>
        <v>31630.12182</v>
      </c>
      <c r="E166" s="21">
        <v>24655191.600000001</v>
      </c>
      <c r="F166" s="30">
        <f t="shared" si="7"/>
        <v>24655.191600000002</v>
      </c>
      <c r="G166" s="31">
        <f t="shared" si="8"/>
        <v>77.948456032851283</v>
      </c>
      <c r="H166" s="4"/>
    </row>
    <row r="167" spans="1:8" x14ac:dyDescent="0.25">
      <c r="A167" s="25" t="s">
        <v>580</v>
      </c>
      <c r="B167" s="26" t="s">
        <v>581</v>
      </c>
      <c r="C167" s="21">
        <v>30000</v>
      </c>
      <c r="D167" s="30">
        <f t="shared" si="6"/>
        <v>30</v>
      </c>
      <c r="E167" s="21">
        <v>25071</v>
      </c>
      <c r="F167" s="30">
        <f t="shared" si="7"/>
        <v>25.071000000000002</v>
      </c>
      <c r="G167" s="31">
        <f t="shared" si="8"/>
        <v>83.57</v>
      </c>
      <c r="H167" s="4"/>
    </row>
    <row r="168" spans="1:8" ht="26.25" x14ac:dyDescent="0.25">
      <c r="A168" s="25" t="s">
        <v>401</v>
      </c>
      <c r="B168" s="26" t="s">
        <v>582</v>
      </c>
      <c r="C168" s="21">
        <v>30000</v>
      </c>
      <c r="D168" s="30">
        <f t="shared" si="6"/>
        <v>30</v>
      </c>
      <c r="E168" s="21">
        <v>25071</v>
      </c>
      <c r="F168" s="30">
        <f t="shared" si="7"/>
        <v>25.071000000000002</v>
      </c>
      <c r="G168" s="31">
        <f t="shared" si="8"/>
        <v>83.57</v>
      </c>
      <c r="H168" s="4"/>
    </row>
    <row r="169" spans="1:8" ht="26.25" x14ac:dyDescent="0.25">
      <c r="A169" s="25" t="s">
        <v>403</v>
      </c>
      <c r="B169" s="26" t="s">
        <v>583</v>
      </c>
      <c r="C169" s="21">
        <v>30000</v>
      </c>
      <c r="D169" s="30">
        <f t="shared" si="6"/>
        <v>30</v>
      </c>
      <c r="E169" s="21">
        <v>25071</v>
      </c>
      <c r="F169" s="30">
        <f t="shared" si="7"/>
        <v>25.071000000000002</v>
      </c>
      <c r="G169" s="31">
        <f t="shared" si="8"/>
        <v>83.57</v>
      </c>
      <c r="H169" s="4"/>
    </row>
    <row r="170" spans="1:8" x14ac:dyDescent="0.25">
      <c r="A170" s="25" t="s">
        <v>405</v>
      </c>
      <c r="B170" s="26" t="s">
        <v>584</v>
      </c>
      <c r="C170" s="21">
        <v>30000</v>
      </c>
      <c r="D170" s="30">
        <f t="shared" si="6"/>
        <v>30</v>
      </c>
      <c r="E170" s="21">
        <v>25071</v>
      </c>
      <c r="F170" s="30">
        <f t="shared" si="7"/>
        <v>25.071000000000002</v>
      </c>
      <c r="G170" s="31">
        <f t="shared" si="8"/>
        <v>83.57</v>
      </c>
      <c r="H170" s="4"/>
    </row>
    <row r="171" spans="1:8" x14ac:dyDescent="0.25">
      <c r="A171" s="25" t="s">
        <v>585</v>
      </c>
      <c r="B171" s="26" t="s">
        <v>586</v>
      </c>
      <c r="C171" s="21">
        <v>56512310.609999999</v>
      </c>
      <c r="D171" s="30">
        <f t="shared" si="6"/>
        <v>56512.31061</v>
      </c>
      <c r="E171" s="21">
        <v>41312012.670000002</v>
      </c>
      <c r="F171" s="30">
        <f t="shared" si="7"/>
        <v>41312.012670000004</v>
      </c>
      <c r="G171" s="31">
        <f t="shared" si="8"/>
        <v>73.102678379407365</v>
      </c>
      <c r="H171" s="4"/>
    </row>
    <row r="172" spans="1:8" ht="51.75" x14ac:dyDescent="0.25">
      <c r="A172" s="25" t="s">
        <v>369</v>
      </c>
      <c r="B172" s="26" t="s">
        <v>587</v>
      </c>
      <c r="C172" s="21">
        <v>52311700</v>
      </c>
      <c r="D172" s="30">
        <f t="shared" si="6"/>
        <v>52311.7</v>
      </c>
      <c r="E172" s="21">
        <v>37409254.740000002</v>
      </c>
      <c r="F172" s="30">
        <f t="shared" si="7"/>
        <v>37409.254740000004</v>
      </c>
      <c r="G172" s="31">
        <f t="shared" si="8"/>
        <v>71.51221378773775</v>
      </c>
      <c r="H172" s="4"/>
    </row>
    <row r="173" spans="1:8" x14ac:dyDescent="0.25">
      <c r="A173" s="25" t="s">
        <v>436</v>
      </c>
      <c r="B173" s="26" t="s">
        <v>588</v>
      </c>
      <c r="C173" s="21">
        <v>52311700</v>
      </c>
      <c r="D173" s="30">
        <f t="shared" si="6"/>
        <v>52311.7</v>
      </c>
      <c r="E173" s="21">
        <v>37409254.740000002</v>
      </c>
      <c r="F173" s="30">
        <f t="shared" si="7"/>
        <v>37409.254740000004</v>
      </c>
      <c r="G173" s="31">
        <f t="shared" si="8"/>
        <v>71.51221378773775</v>
      </c>
      <c r="H173" s="4"/>
    </row>
    <row r="174" spans="1:8" x14ac:dyDescent="0.25">
      <c r="A174" s="25" t="s">
        <v>438</v>
      </c>
      <c r="B174" s="26" t="s">
        <v>589</v>
      </c>
      <c r="C174" s="21">
        <v>40186400</v>
      </c>
      <c r="D174" s="30">
        <f t="shared" si="6"/>
        <v>40186.400000000001</v>
      </c>
      <c r="E174" s="21">
        <v>28457723.73</v>
      </c>
      <c r="F174" s="30">
        <f t="shared" si="7"/>
        <v>28457.723730000002</v>
      </c>
      <c r="G174" s="31">
        <f t="shared" si="8"/>
        <v>70.81431461887604</v>
      </c>
      <c r="H174" s="4"/>
    </row>
    <row r="175" spans="1:8" ht="26.25" x14ac:dyDescent="0.25">
      <c r="A175" s="25" t="s">
        <v>590</v>
      </c>
      <c r="B175" s="26" t="s">
        <v>591</v>
      </c>
      <c r="C175" s="21">
        <v>5000</v>
      </c>
      <c r="D175" s="30">
        <f t="shared" si="6"/>
        <v>5</v>
      </c>
      <c r="E175" s="21">
        <v>1251.94</v>
      </c>
      <c r="F175" s="30">
        <f t="shared" si="7"/>
        <v>1.2519400000000001</v>
      </c>
      <c r="G175" s="31">
        <f t="shared" si="8"/>
        <v>25.038799999999998</v>
      </c>
      <c r="H175" s="4"/>
    </row>
    <row r="176" spans="1:8" ht="39" x14ac:dyDescent="0.25">
      <c r="A176" s="25" t="s">
        <v>440</v>
      </c>
      <c r="B176" s="26" t="s">
        <v>592</v>
      </c>
      <c r="C176" s="21">
        <v>12120300</v>
      </c>
      <c r="D176" s="30">
        <f t="shared" si="6"/>
        <v>12120.3</v>
      </c>
      <c r="E176" s="21">
        <v>8950279.0700000003</v>
      </c>
      <c r="F176" s="30">
        <f t="shared" si="7"/>
        <v>8950.2790700000005</v>
      </c>
      <c r="G176" s="31">
        <f t="shared" si="8"/>
        <v>73.845359190779121</v>
      </c>
      <c r="H176" s="4"/>
    </row>
    <row r="177" spans="1:8" ht="26.25" x14ac:dyDescent="0.25">
      <c r="A177" s="25" t="s">
        <v>401</v>
      </c>
      <c r="B177" s="26" t="s">
        <v>593</v>
      </c>
      <c r="C177" s="21">
        <v>485760.53</v>
      </c>
      <c r="D177" s="30">
        <f t="shared" si="6"/>
        <v>485.76053000000002</v>
      </c>
      <c r="E177" s="21">
        <v>275099.03000000003</v>
      </c>
      <c r="F177" s="30">
        <f t="shared" si="7"/>
        <v>275.09903000000003</v>
      </c>
      <c r="G177" s="31">
        <f t="shared" si="8"/>
        <v>56.632643660858982</v>
      </c>
      <c r="H177" s="4"/>
    </row>
    <row r="178" spans="1:8" ht="26.25" x14ac:dyDescent="0.25">
      <c r="A178" s="25" t="s">
        <v>403</v>
      </c>
      <c r="B178" s="26" t="s">
        <v>594</v>
      </c>
      <c r="C178" s="21">
        <v>485760.53</v>
      </c>
      <c r="D178" s="30">
        <f t="shared" si="6"/>
        <v>485.76053000000002</v>
      </c>
      <c r="E178" s="21">
        <v>275099.03000000003</v>
      </c>
      <c r="F178" s="30">
        <f t="shared" si="7"/>
        <v>275.09903000000003</v>
      </c>
      <c r="G178" s="31">
        <f t="shared" si="8"/>
        <v>56.632643660858982</v>
      </c>
      <c r="H178" s="4"/>
    </row>
    <row r="179" spans="1:8" x14ac:dyDescent="0.25">
      <c r="A179" s="25" t="s">
        <v>405</v>
      </c>
      <c r="B179" s="26" t="s">
        <v>595</v>
      </c>
      <c r="C179" s="21">
        <v>485760.53</v>
      </c>
      <c r="D179" s="30">
        <f t="shared" si="6"/>
        <v>485.76053000000002</v>
      </c>
      <c r="E179" s="21">
        <v>275099.03000000003</v>
      </c>
      <c r="F179" s="30">
        <f t="shared" si="7"/>
        <v>275.09903000000003</v>
      </c>
      <c r="G179" s="31">
        <f t="shared" si="8"/>
        <v>56.632643660858982</v>
      </c>
      <c r="H179" s="4"/>
    </row>
    <row r="180" spans="1:8" x14ac:dyDescent="0.25">
      <c r="A180" s="25" t="s">
        <v>454</v>
      </c>
      <c r="B180" s="26" t="s">
        <v>596</v>
      </c>
      <c r="C180" s="21">
        <v>131181.18</v>
      </c>
      <c r="D180" s="30">
        <f t="shared" si="6"/>
        <v>131.18117999999998</v>
      </c>
      <c r="E180" s="21">
        <v>63480</v>
      </c>
      <c r="F180" s="30">
        <f t="shared" si="7"/>
        <v>63.48</v>
      </c>
      <c r="G180" s="31">
        <f t="shared" si="8"/>
        <v>48.391087806955241</v>
      </c>
      <c r="H180" s="4"/>
    </row>
    <row r="181" spans="1:8" x14ac:dyDescent="0.25">
      <c r="A181" s="25" t="s">
        <v>597</v>
      </c>
      <c r="B181" s="26" t="s">
        <v>598</v>
      </c>
      <c r="C181" s="21">
        <v>131181.18</v>
      </c>
      <c r="D181" s="30">
        <f t="shared" si="6"/>
        <v>131.18117999999998</v>
      </c>
      <c r="E181" s="21">
        <v>63480</v>
      </c>
      <c r="F181" s="30">
        <f t="shared" si="7"/>
        <v>63.48</v>
      </c>
      <c r="G181" s="31">
        <f t="shared" si="8"/>
        <v>48.391087806955241</v>
      </c>
      <c r="H181" s="4"/>
    </row>
    <row r="182" spans="1:8" ht="26.25" x14ac:dyDescent="0.25">
      <c r="A182" s="25" t="s">
        <v>555</v>
      </c>
      <c r="B182" s="26" t="s">
        <v>599</v>
      </c>
      <c r="C182" s="21">
        <v>3583545.43</v>
      </c>
      <c r="D182" s="30">
        <f t="shared" si="6"/>
        <v>3583.5454300000001</v>
      </c>
      <c r="E182" s="21">
        <v>3564055.43</v>
      </c>
      <c r="F182" s="30">
        <f t="shared" si="7"/>
        <v>3564.0554300000003</v>
      </c>
      <c r="G182" s="31">
        <f t="shared" si="8"/>
        <v>99.456125215077861</v>
      </c>
      <c r="H182" s="4"/>
    </row>
    <row r="183" spans="1:8" x14ac:dyDescent="0.25">
      <c r="A183" s="25" t="s">
        <v>557</v>
      </c>
      <c r="B183" s="26" t="s">
        <v>600</v>
      </c>
      <c r="C183" s="21">
        <v>3583545.43</v>
      </c>
      <c r="D183" s="30">
        <f t="shared" si="6"/>
        <v>3583.5454300000001</v>
      </c>
      <c r="E183" s="21">
        <v>3564055.43</v>
      </c>
      <c r="F183" s="30">
        <f t="shared" si="7"/>
        <v>3564.0554300000003</v>
      </c>
      <c r="G183" s="31">
        <f t="shared" si="8"/>
        <v>99.456125215077861</v>
      </c>
      <c r="H183" s="4"/>
    </row>
    <row r="184" spans="1:8" ht="51.75" x14ac:dyDescent="0.25">
      <c r="A184" s="25" t="s">
        <v>559</v>
      </c>
      <c r="B184" s="26" t="s">
        <v>601</v>
      </c>
      <c r="C184" s="21">
        <v>3323700</v>
      </c>
      <c r="D184" s="30">
        <f t="shared" si="6"/>
        <v>3323.7</v>
      </c>
      <c r="E184" s="21">
        <v>3323700</v>
      </c>
      <c r="F184" s="30">
        <f t="shared" si="7"/>
        <v>3323.7</v>
      </c>
      <c r="G184" s="31">
        <f t="shared" si="8"/>
        <v>100</v>
      </c>
      <c r="H184" s="4"/>
    </row>
    <row r="185" spans="1:8" x14ac:dyDescent="0.25">
      <c r="A185" s="25" t="s">
        <v>561</v>
      </c>
      <c r="B185" s="26" t="s">
        <v>602</v>
      </c>
      <c r="C185" s="21">
        <v>259845.43</v>
      </c>
      <c r="D185" s="30">
        <f t="shared" si="6"/>
        <v>259.84542999999996</v>
      </c>
      <c r="E185" s="21">
        <v>240355.43</v>
      </c>
      <c r="F185" s="30">
        <f t="shared" si="7"/>
        <v>240.35542999999998</v>
      </c>
      <c r="G185" s="31">
        <f t="shared" si="8"/>
        <v>92.499387039441103</v>
      </c>
      <c r="H185" s="4"/>
    </row>
    <row r="186" spans="1:8" x14ac:dyDescent="0.25">
      <c r="A186" s="25" t="s">
        <v>388</v>
      </c>
      <c r="B186" s="26" t="s">
        <v>603</v>
      </c>
      <c r="C186" s="21">
        <v>123.47</v>
      </c>
      <c r="D186" s="30">
        <f t="shared" si="6"/>
        <v>0.12347</v>
      </c>
      <c r="E186" s="21">
        <v>123.47</v>
      </c>
      <c r="F186" s="30">
        <f t="shared" si="7"/>
        <v>0.12347</v>
      </c>
      <c r="G186" s="31">
        <f t="shared" si="8"/>
        <v>100</v>
      </c>
      <c r="H186" s="4"/>
    </row>
    <row r="187" spans="1:8" x14ac:dyDescent="0.25">
      <c r="A187" s="25" t="s">
        <v>390</v>
      </c>
      <c r="B187" s="26" t="s">
        <v>604</v>
      </c>
      <c r="C187" s="21">
        <v>123.47</v>
      </c>
      <c r="D187" s="30">
        <f t="shared" si="6"/>
        <v>0.12347</v>
      </c>
      <c r="E187" s="21">
        <v>123.47</v>
      </c>
      <c r="F187" s="30">
        <f t="shared" si="7"/>
        <v>0.12347</v>
      </c>
      <c r="G187" s="31">
        <f t="shared" si="8"/>
        <v>100</v>
      </c>
      <c r="H187" s="4"/>
    </row>
    <row r="188" spans="1:8" x14ac:dyDescent="0.25">
      <c r="A188" s="25" t="s">
        <v>409</v>
      </c>
      <c r="B188" s="26" t="s">
        <v>605</v>
      </c>
      <c r="C188" s="21">
        <v>123.47</v>
      </c>
      <c r="D188" s="30">
        <f t="shared" si="6"/>
        <v>0.12347</v>
      </c>
      <c r="E188" s="21">
        <v>123.47</v>
      </c>
      <c r="F188" s="30">
        <f t="shared" si="7"/>
        <v>0.12347</v>
      </c>
      <c r="G188" s="31">
        <f t="shared" si="8"/>
        <v>100</v>
      </c>
      <c r="H188" s="4"/>
    </row>
    <row r="189" spans="1:8" x14ac:dyDescent="0.25">
      <c r="A189" s="25" t="s">
        <v>606</v>
      </c>
      <c r="B189" s="26" t="s">
        <v>607</v>
      </c>
      <c r="C189" s="21">
        <v>59812815.079999998</v>
      </c>
      <c r="D189" s="30">
        <f t="shared" si="6"/>
        <v>59812.81508</v>
      </c>
      <c r="E189" s="21">
        <v>44641303.479999997</v>
      </c>
      <c r="F189" s="30">
        <f t="shared" si="7"/>
        <v>44641.303479999995</v>
      </c>
      <c r="G189" s="31">
        <f t="shared" si="8"/>
        <v>74.635014955059347</v>
      </c>
      <c r="H189" s="4"/>
    </row>
    <row r="190" spans="1:8" x14ac:dyDescent="0.25">
      <c r="A190" s="25" t="s">
        <v>608</v>
      </c>
      <c r="B190" s="26" t="s">
        <v>609</v>
      </c>
      <c r="C190" s="21">
        <v>59812815.079999998</v>
      </c>
      <c r="D190" s="30">
        <f t="shared" si="6"/>
        <v>59812.81508</v>
      </c>
      <c r="E190" s="21">
        <v>44641303.479999997</v>
      </c>
      <c r="F190" s="30">
        <f t="shared" si="7"/>
        <v>44641.303479999995</v>
      </c>
      <c r="G190" s="31">
        <f t="shared" si="8"/>
        <v>74.635014955059347</v>
      </c>
      <c r="H190" s="4"/>
    </row>
    <row r="191" spans="1:8" ht="51.75" x14ac:dyDescent="0.25">
      <c r="A191" s="25" t="s">
        <v>369</v>
      </c>
      <c r="B191" s="26" t="s">
        <v>610</v>
      </c>
      <c r="C191" s="21">
        <v>13134800</v>
      </c>
      <c r="D191" s="30">
        <f t="shared" si="6"/>
        <v>13134.8</v>
      </c>
      <c r="E191" s="21">
        <v>8158801.25</v>
      </c>
      <c r="F191" s="30">
        <f t="shared" si="7"/>
        <v>8158.8012500000004</v>
      </c>
      <c r="G191" s="31">
        <f t="shared" si="8"/>
        <v>62.115915354630459</v>
      </c>
      <c r="H191" s="4"/>
    </row>
    <row r="192" spans="1:8" x14ac:dyDescent="0.25">
      <c r="A192" s="25" t="s">
        <v>436</v>
      </c>
      <c r="B192" s="26" t="s">
        <v>611</v>
      </c>
      <c r="C192" s="21">
        <v>13134800</v>
      </c>
      <c r="D192" s="30">
        <f t="shared" si="6"/>
        <v>13134.8</v>
      </c>
      <c r="E192" s="21">
        <v>8158801.25</v>
      </c>
      <c r="F192" s="30">
        <f t="shared" si="7"/>
        <v>8158.8012500000004</v>
      </c>
      <c r="G192" s="31">
        <f t="shared" si="8"/>
        <v>62.115915354630459</v>
      </c>
      <c r="H192" s="4"/>
    </row>
    <row r="193" spans="1:8" x14ac:dyDescent="0.25">
      <c r="A193" s="25" t="s">
        <v>438</v>
      </c>
      <c r="B193" s="26" t="s">
        <v>612</v>
      </c>
      <c r="C193" s="21">
        <v>10088000</v>
      </c>
      <c r="D193" s="30">
        <f t="shared" si="6"/>
        <v>10088</v>
      </c>
      <c r="E193" s="21">
        <v>6230196.6299999999</v>
      </c>
      <c r="F193" s="30">
        <f t="shared" si="7"/>
        <v>6230.1966299999995</v>
      </c>
      <c r="G193" s="31">
        <f t="shared" si="8"/>
        <v>61.758491574147499</v>
      </c>
      <c r="H193" s="4"/>
    </row>
    <row r="194" spans="1:8" ht="39" x14ac:dyDescent="0.25">
      <c r="A194" s="25" t="s">
        <v>440</v>
      </c>
      <c r="B194" s="26" t="s">
        <v>613</v>
      </c>
      <c r="C194" s="21">
        <v>3046800</v>
      </c>
      <c r="D194" s="30">
        <f t="shared" si="6"/>
        <v>3046.8</v>
      </c>
      <c r="E194" s="21">
        <v>1928604.62</v>
      </c>
      <c r="F194" s="30">
        <f t="shared" si="7"/>
        <v>1928.6046200000001</v>
      </c>
      <c r="G194" s="31">
        <f t="shared" si="8"/>
        <v>63.299350794275952</v>
      </c>
      <c r="H194" s="4"/>
    </row>
    <row r="195" spans="1:8" ht="26.25" x14ac:dyDescent="0.25">
      <c r="A195" s="25" t="s">
        <v>401</v>
      </c>
      <c r="B195" s="26" t="s">
        <v>614</v>
      </c>
      <c r="C195" s="21">
        <v>146206</v>
      </c>
      <c r="D195" s="30">
        <f t="shared" si="6"/>
        <v>146.20599999999999</v>
      </c>
      <c r="E195" s="21">
        <v>27315.38</v>
      </c>
      <c r="F195" s="30">
        <f t="shared" si="7"/>
        <v>27.315380000000001</v>
      </c>
      <c r="G195" s="31">
        <f t="shared" si="8"/>
        <v>18.682803715305806</v>
      </c>
      <c r="H195" s="4"/>
    </row>
    <row r="196" spans="1:8" ht="26.25" x14ac:dyDescent="0.25">
      <c r="A196" s="25" t="s">
        <v>403</v>
      </c>
      <c r="B196" s="26" t="s">
        <v>615</v>
      </c>
      <c r="C196" s="21">
        <v>146206</v>
      </c>
      <c r="D196" s="30">
        <f t="shared" si="6"/>
        <v>146.20599999999999</v>
      </c>
      <c r="E196" s="21">
        <v>27315.38</v>
      </c>
      <c r="F196" s="30">
        <f t="shared" si="7"/>
        <v>27.315380000000001</v>
      </c>
      <c r="G196" s="31">
        <f t="shared" si="8"/>
        <v>18.682803715305806</v>
      </c>
      <c r="H196" s="4"/>
    </row>
    <row r="197" spans="1:8" x14ac:dyDescent="0.25">
      <c r="A197" s="25" t="s">
        <v>405</v>
      </c>
      <c r="B197" s="26" t="s">
        <v>616</v>
      </c>
      <c r="C197" s="21">
        <v>146206</v>
      </c>
      <c r="D197" s="30">
        <f t="shared" si="6"/>
        <v>146.20599999999999</v>
      </c>
      <c r="E197" s="21">
        <v>27315.38</v>
      </c>
      <c r="F197" s="30">
        <f t="shared" si="7"/>
        <v>27.315380000000001</v>
      </c>
      <c r="G197" s="31">
        <f t="shared" si="8"/>
        <v>18.682803715305806</v>
      </c>
      <c r="H197" s="4"/>
    </row>
    <row r="198" spans="1:8" ht="26.25" x14ac:dyDescent="0.25">
      <c r="A198" s="25" t="s">
        <v>555</v>
      </c>
      <c r="B198" s="26" t="s">
        <v>617</v>
      </c>
      <c r="C198" s="21">
        <v>46531809.079999998</v>
      </c>
      <c r="D198" s="30">
        <f t="shared" si="6"/>
        <v>46531.809079999999</v>
      </c>
      <c r="E198" s="21">
        <v>36455186.850000001</v>
      </c>
      <c r="F198" s="30">
        <f t="shared" si="7"/>
        <v>36455.186849999998</v>
      </c>
      <c r="G198" s="31">
        <f t="shared" si="8"/>
        <v>78.344658354727343</v>
      </c>
      <c r="H198" s="4"/>
    </row>
    <row r="199" spans="1:8" x14ac:dyDescent="0.25">
      <c r="A199" s="25" t="s">
        <v>557</v>
      </c>
      <c r="B199" s="26" t="s">
        <v>618</v>
      </c>
      <c r="C199" s="21">
        <v>46531809.079999998</v>
      </c>
      <c r="D199" s="30">
        <f t="shared" si="6"/>
        <v>46531.809079999999</v>
      </c>
      <c r="E199" s="21">
        <v>36455186.850000001</v>
      </c>
      <c r="F199" s="30">
        <f t="shared" si="7"/>
        <v>36455.186849999998</v>
      </c>
      <c r="G199" s="31">
        <f t="shared" si="8"/>
        <v>78.344658354727343</v>
      </c>
      <c r="H199" s="4"/>
    </row>
    <row r="200" spans="1:8" ht="51.75" x14ac:dyDescent="0.25">
      <c r="A200" s="25" t="s">
        <v>559</v>
      </c>
      <c r="B200" s="26" t="s">
        <v>619</v>
      </c>
      <c r="C200" s="21">
        <v>46450640</v>
      </c>
      <c r="D200" s="30">
        <f t="shared" si="6"/>
        <v>46450.64</v>
      </c>
      <c r="E200" s="21">
        <v>36374017.770000003</v>
      </c>
      <c r="F200" s="30">
        <f t="shared" si="7"/>
        <v>36374.017770000006</v>
      </c>
      <c r="G200" s="31">
        <f t="shared" si="8"/>
        <v>78.306817236533249</v>
      </c>
      <c r="H200" s="4"/>
    </row>
    <row r="201" spans="1:8" x14ac:dyDescent="0.25">
      <c r="A201" s="25" t="s">
        <v>561</v>
      </c>
      <c r="B201" s="26" t="s">
        <v>620</v>
      </c>
      <c r="C201" s="21">
        <v>81169.08</v>
      </c>
      <c r="D201" s="30">
        <f t="shared" si="6"/>
        <v>81.169080000000008</v>
      </c>
      <c r="E201" s="21">
        <v>81169.08</v>
      </c>
      <c r="F201" s="30">
        <f t="shared" si="7"/>
        <v>81.169080000000008</v>
      </c>
      <c r="G201" s="31">
        <f t="shared" si="8"/>
        <v>100</v>
      </c>
      <c r="H201" s="4"/>
    </row>
    <row r="202" spans="1:8" x14ac:dyDescent="0.25">
      <c r="A202" s="25" t="s">
        <v>621</v>
      </c>
      <c r="B202" s="26" t="s">
        <v>622</v>
      </c>
      <c r="C202" s="21">
        <v>33374551.800000001</v>
      </c>
      <c r="D202" s="30">
        <f t="shared" si="6"/>
        <v>33374.551800000001</v>
      </c>
      <c r="E202" s="21">
        <v>25158545.539999999</v>
      </c>
      <c r="F202" s="30">
        <f t="shared" si="7"/>
        <v>25158.545539999999</v>
      </c>
      <c r="G202" s="31">
        <f t="shared" si="8"/>
        <v>75.382422184318287</v>
      </c>
      <c r="H202" s="4"/>
    </row>
    <row r="203" spans="1:8" x14ac:dyDescent="0.25">
      <c r="A203" s="25" t="s">
        <v>623</v>
      </c>
      <c r="B203" s="26" t="s">
        <v>624</v>
      </c>
      <c r="C203" s="21">
        <v>25247751.800000001</v>
      </c>
      <c r="D203" s="30">
        <f t="shared" ref="D203:D245" si="9">C203/1000</f>
        <v>25247.751800000002</v>
      </c>
      <c r="E203" s="21">
        <v>18813866.5</v>
      </c>
      <c r="F203" s="30">
        <f t="shared" ref="F203:F245" si="10">E203/1000</f>
        <v>18813.8665</v>
      </c>
      <c r="G203" s="31">
        <f t="shared" ref="G203:G245" si="11">F203/D203*100</f>
        <v>74.516997192597557</v>
      </c>
      <c r="H203" s="4"/>
    </row>
    <row r="204" spans="1:8" x14ac:dyDescent="0.25">
      <c r="A204" s="25" t="s">
        <v>454</v>
      </c>
      <c r="B204" s="26" t="s">
        <v>625</v>
      </c>
      <c r="C204" s="21">
        <v>6674251.7999999998</v>
      </c>
      <c r="D204" s="30">
        <f t="shared" si="9"/>
        <v>6674.2518</v>
      </c>
      <c r="E204" s="21">
        <v>4305253.4000000004</v>
      </c>
      <c r="F204" s="30">
        <f t="shared" si="10"/>
        <v>4305.2534000000005</v>
      </c>
      <c r="G204" s="31">
        <f t="shared" si="11"/>
        <v>64.505408681164838</v>
      </c>
      <c r="H204" s="4"/>
    </row>
    <row r="205" spans="1:8" ht="26.25" x14ac:dyDescent="0.25">
      <c r="A205" s="25" t="s">
        <v>626</v>
      </c>
      <c r="B205" s="26" t="s">
        <v>627</v>
      </c>
      <c r="C205" s="21">
        <v>6674251.7999999998</v>
      </c>
      <c r="D205" s="30">
        <f t="shared" si="9"/>
        <v>6674.2518</v>
      </c>
      <c r="E205" s="21">
        <v>4305253.4000000004</v>
      </c>
      <c r="F205" s="30">
        <f t="shared" si="10"/>
        <v>4305.2534000000005</v>
      </c>
      <c r="G205" s="31">
        <f t="shared" si="11"/>
        <v>64.505408681164838</v>
      </c>
      <c r="H205" s="4"/>
    </row>
    <row r="206" spans="1:8" ht="26.25" x14ac:dyDescent="0.25">
      <c r="A206" s="25" t="s">
        <v>628</v>
      </c>
      <c r="B206" s="26" t="s">
        <v>629</v>
      </c>
      <c r="C206" s="21">
        <v>881794</v>
      </c>
      <c r="D206" s="30">
        <f t="shared" si="9"/>
        <v>881.79399999999998</v>
      </c>
      <c r="E206" s="21">
        <v>563053.4</v>
      </c>
      <c r="F206" s="30">
        <f t="shared" si="10"/>
        <v>563.05340000000001</v>
      </c>
      <c r="G206" s="31">
        <f t="shared" si="11"/>
        <v>63.853167519851574</v>
      </c>
      <c r="H206" s="4"/>
    </row>
    <row r="207" spans="1:8" x14ac:dyDescent="0.25">
      <c r="A207" s="25" t="s">
        <v>630</v>
      </c>
      <c r="B207" s="26" t="s">
        <v>631</v>
      </c>
      <c r="C207" s="21">
        <v>5792457.7999999998</v>
      </c>
      <c r="D207" s="30">
        <f t="shared" si="9"/>
        <v>5792.4578000000001</v>
      </c>
      <c r="E207" s="21">
        <v>3742200</v>
      </c>
      <c r="F207" s="30">
        <f t="shared" si="10"/>
        <v>3742.2</v>
      </c>
      <c r="G207" s="31">
        <f t="shared" si="11"/>
        <v>64.604700270755529</v>
      </c>
      <c r="H207" s="4"/>
    </row>
    <row r="208" spans="1:8" ht="26.25" x14ac:dyDescent="0.25">
      <c r="A208" s="25" t="s">
        <v>555</v>
      </c>
      <c r="B208" s="26" t="s">
        <v>632</v>
      </c>
      <c r="C208" s="21">
        <v>18208000</v>
      </c>
      <c r="D208" s="30">
        <f t="shared" si="9"/>
        <v>18208</v>
      </c>
      <c r="E208" s="21">
        <v>14260181</v>
      </c>
      <c r="F208" s="30">
        <f t="shared" si="10"/>
        <v>14260.181</v>
      </c>
      <c r="G208" s="31">
        <f t="shared" si="11"/>
        <v>78.318217267135324</v>
      </c>
      <c r="H208" s="4"/>
    </row>
    <row r="209" spans="1:8" x14ac:dyDescent="0.25">
      <c r="A209" s="25" t="s">
        <v>557</v>
      </c>
      <c r="B209" s="26" t="s">
        <v>633</v>
      </c>
      <c r="C209" s="21">
        <v>18208000</v>
      </c>
      <c r="D209" s="30">
        <f t="shared" si="9"/>
        <v>18208</v>
      </c>
      <c r="E209" s="21">
        <v>14260181</v>
      </c>
      <c r="F209" s="30">
        <f t="shared" si="10"/>
        <v>14260.181</v>
      </c>
      <c r="G209" s="31">
        <f t="shared" si="11"/>
        <v>78.318217267135324</v>
      </c>
      <c r="H209" s="4"/>
    </row>
    <row r="210" spans="1:8" ht="51.75" x14ac:dyDescent="0.25">
      <c r="A210" s="25" t="s">
        <v>559</v>
      </c>
      <c r="B210" s="26" t="s">
        <v>634</v>
      </c>
      <c r="C210" s="21">
        <v>2867700</v>
      </c>
      <c r="D210" s="30">
        <f t="shared" si="9"/>
        <v>2867.7</v>
      </c>
      <c r="E210" s="21">
        <v>1519500</v>
      </c>
      <c r="F210" s="30">
        <f t="shared" si="10"/>
        <v>1519.5</v>
      </c>
      <c r="G210" s="31">
        <f t="shared" si="11"/>
        <v>52.986714091432162</v>
      </c>
      <c r="H210" s="4"/>
    </row>
    <row r="211" spans="1:8" x14ac:dyDescent="0.25">
      <c r="A211" s="25" t="s">
        <v>561</v>
      </c>
      <c r="B211" s="26" t="s">
        <v>635</v>
      </c>
      <c r="C211" s="21">
        <v>15340300</v>
      </c>
      <c r="D211" s="30">
        <f t="shared" si="9"/>
        <v>15340.3</v>
      </c>
      <c r="E211" s="21">
        <v>12740681</v>
      </c>
      <c r="F211" s="30">
        <f t="shared" si="10"/>
        <v>12740.681</v>
      </c>
      <c r="G211" s="31">
        <f t="shared" si="11"/>
        <v>83.053662575047426</v>
      </c>
      <c r="H211" s="4"/>
    </row>
    <row r="212" spans="1:8" x14ac:dyDescent="0.25">
      <c r="A212" s="25" t="s">
        <v>388</v>
      </c>
      <c r="B212" s="26" t="s">
        <v>636</v>
      </c>
      <c r="C212" s="21">
        <v>365500</v>
      </c>
      <c r="D212" s="30">
        <f t="shared" si="9"/>
        <v>365.5</v>
      </c>
      <c r="E212" s="21">
        <v>248432.1</v>
      </c>
      <c r="F212" s="30">
        <f t="shared" si="10"/>
        <v>248.43210000000002</v>
      </c>
      <c r="G212" s="31">
        <f t="shared" si="11"/>
        <v>67.97047879616963</v>
      </c>
      <c r="H212" s="4"/>
    </row>
    <row r="213" spans="1:8" ht="39" x14ac:dyDescent="0.25">
      <c r="A213" s="25" t="s">
        <v>637</v>
      </c>
      <c r="B213" s="26" t="s">
        <v>638</v>
      </c>
      <c r="C213" s="21">
        <v>365500</v>
      </c>
      <c r="D213" s="30">
        <f t="shared" si="9"/>
        <v>365.5</v>
      </c>
      <c r="E213" s="21">
        <v>248432.1</v>
      </c>
      <c r="F213" s="30">
        <f t="shared" si="10"/>
        <v>248.43210000000002</v>
      </c>
      <c r="G213" s="31">
        <f t="shared" si="11"/>
        <v>67.97047879616963</v>
      </c>
      <c r="H213" s="4"/>
    </row>
    <row r="214" spans="1:8" ht="51.75" x14ac:dyDescent="0.25">
      <c r="A214" s="25" t="s">
        <v>639</v>
      </c>
      <c r="B214" s="26" t="s">
        <v>640</v>
      </c>
      <c r="C214" s="21">
        <v>365500</v>
      </c>
      <c r="D214" s="30">
        <f t="shared" si="9"/>
        <v>365.5</v>
      </c>
      <c r="E214" s="21">
        <v>248432.1</v>
      </c>
      <c r="F214" s="30">
        <f t="shared" si="10"/>
        <v>248.43210000000002</v>
      </c>
      <c r="G214" s="31">
        <f t="shared" si="11"/>
        <v>67.97047879616963</v>
      </c>
      <c r="H214" s="4"/>
    </row>
    <row r="215" spans="1:8" x14ac:dyDescent="0.25">
      <c r="A215" s="25" t="s">
        <v>641</v>
      </c>
      <c r="B215" s="26" t="s">
        <v>642</v>
      </c>
      <c r="C215" s="21">
        <v>5407500</v>
      </c>
      <c r="D215" s="30">
        <f t="shared" si="9"/>
        <v>5407.5</v>
      </c>
      <c r="E215" s="21">
        <v>3966947.4</v>
      </c>
      <c r="F215" s="30">
        <f t="shared" si="10"/>
        <v>3966.9474</v>
      </c>
      <c r="G215" s="31">
        <f t="shared" si="11"/>
        <v>73.360099861303738</v>
      </c>
      <c r="H215" s="4"/>
    </row>
    <row r="216" spans="1:8" x14ac:dyDescent="0.25">
      <c r="A216" s="25" t="s">
        <v>454</v>
      </c>
      <c r="B216" s="26" t="s">
        <v>643</v>
      </c>
      <c r="C216" s="21">
        <v>4499500</v>
      </c>
      <c r="D216" s="30">
        <f t="shared" si="9"/>
        <v>4499.5</v>
      </c>
      <c r="E216" s="21">
        <v>3230242.4</v>
      </c>
      <c r="F216" s="30">
        <f t="shared" si="10"/>
        <v>3230.2424000000001</v>
      </c>
      <c r="G216" s="31">
        <f t="shared" si="11"/>
        <v>71.791141237915326</v>
      </c>
      <c r="H216" s="4"/>
    </row>
    <row r="217" spans="1:8" x14ac:dyDescent="0.25">
      <c r="A217" s="25" t="s">
        <v>644</v>
      </c>
      <c r="B217" s="26" t="s">
        <v>645</v>
      </c>
      <c r="C217" s="21">
        <v>4499500</v>
      </c>
      <c r="D217" s="30">
        <f t="shared" si="9"/>
        <v>4499.5</v>
      </c>
      <c r="E217" s="21">
        <v>3230242.4</v>
      </c>
      <c r="F217" s="30">
        <f t="shared" si="10"/>
        <v>3230.2424000000001</v>
      </c>
      <c r="G217" s="31">
        <f t="shared" si="11"/>
        <v>71.791141237915326</v>
      </c>
      <c r="H217" s="4"/>
    </row>
    <row r="218" spans="1:8" ht="26.25" x14ac:dyDescent="0.25">
      <c r="A218" s="25" t="s">
        <v>646</v>
      </c>
      <c r="B218" s="26" t="s">
        <v>647</v>
      </c>
      <c r="C218" s="21">
        <v>4499500</v>
      </c>
      <c r="D218" s="30">
        <f t="shared" si="9"/>
        <v>4499.5</v>
      </c>
      <c r="E218" s="21">
        <v>3230242.4</v>
      </c>
      <c r="F218" s="30">
        <f t="shared" si="10"/>
        <v>3230.2424000000001</v>
      </c>
      <c r="G218" s="31">
        <f t="shared" si="11"/>
        <v>71.791141237915326</v>
      </c>
      <c r="H218" s="4"/>
    </row>
    <row r="219" spans="1:8" ht="26.25" x14ac:dyDescent="0.25">
      <c r="A219" s="25" t="s">
        <v>555</v>
      </c>
      <c r="B219" s="26" t="s">
        <v>648</v>
      </c>
      <c r="C219" s="21">
        <v>908000</v>
      </c>
      <c r="D219" s="30">
        <f t="shared" si="9"/>
        <v>908</v>
      </c>
      <c r="E219" s="21">
        <v>736705</v>
      </c>
      <c r="F219" s="30">
        <f t="shared" si="10"/>
        <v>736.70500000000004</v>
      </c>
      <c r="G219" s="31">
        <f t="shared" si="11"/>
        <v>81.134911894273131</v>
      </c>
      <c r="H219" s="4"/>
    </row>
    <row r="220" spans="1:8" x14ac:dyDescent="0.25">
      <c r="A220" s="25" t="s">
        <v>557</v>
      </c>
      <c r="B220" s="26" t="s">
        <v>649</v>
      </c>
      <c r="C220" s="21">
        <v>908000</v>
      </c>
      <c r="D220" s="30">
        <f t="shared" si="9"/>
        <v>908</v>
      </c>
      <c r="E220" s="21">
        <v>736705</v>
      </c>
      <c r="F220" s="30">
        <f t="shared" si="10"/>
        <v>736.70500000000004</v>
      </c>
      <c r="G220" s="31">
        <f t="shared" si="11"/>
        <v>81.134911894273131</v>
      </c>
      <c r="H220" s="4"/>
    </row>
    <row r="221" spans="1:8" x14ac:dyDescent="0.25">
      <c r="A221" s="25" t="s">
        <v>561</v>
      </c>
      <c r="B221" s="26" t="s">
        <v>650</v>
      </c>
      <c r="C221" s="21">
        <v>908000</v>
      </c>
      <c r="D221" s="30">
        <f t="shared" si="9"/>
        <v>908</v>
      </c>
      <c r="E221" s="21">
        <v>736705</v>
      </c>
      <c r="F221" s="30">
        <f t="shared" si="10"/>
        <v>736.70500000000004</v>
      </c>
      <c r="G221" s="31">
        <f t="shared" si="11"/>
        <v>81.134911894273131</v>
      </c>
      <c r="H221" s="4"/>
    </row>
    <row r="222" spans="1:8" x14ac:dyDescent="0.25">
      <c r="A222" s="25" t="s">
        <v>651</v>
      </c>
      <c r="B222" s="26" t="s">
        <v>652</v>
      </c>
      <c r="C222" s="21">
        <v>2719300</v>
      </c>
      <c r="D222" s="30">
        <f t="shared" si="9"/>
        <v>2719.3</v>
      </c>
      <c r="E222" s="21">
        <v>2377731.64</v>
      </c>
      <c r="F222" s="30">
        <f t="shared" si="10"/>
        <v>2377.73164</v>
      </c>
      <c r="G222" s="31">
        <f t="shared" si="11"/>
        <v>87.439107123156688</v>
      </c>
      <c r="H222" s="4"/>
    </row>
    <row r="223" spans="1:8" ht="51.75" x14ac:dyDescent="0.25">
      <c r="A223" s="25" t="s">
        <v>369</v>
      </c>
      <c r="B223" s="26" t="s">
        <v>653</v>
      </c>
      <c r="C223" s="21">
        <v>2386300</v>
      </c>
      <c r="D223" s="30">
        <f t="shared" si="9"/>
        <v>2386.3000000000002</v>
      </c>
      <c r="E223" s="21">
        <v>2095934.28</v>
      </c>
      <c r="F223" s="30">
        <f t="shared" si="10"/>
        <v>2095.9342799999999</v>
      </c>
      <c r="G223" s="31">
        <f t="shared" si="11"/>
        <v>87.831969157272766</v>
      </c>
      <c r="H223" s="4"/>
    </row>
    <row r="224" spans="1:8" ht="26.25" x14ac:dyDescent="0.25">
      <c r="A224" s="25" t="s">
        <v>371</v>
      </c>
      <c r="B224" s="26" t="s">
        <v>654</v>
      </c>
      <c r="C224" s="21">
        <v>2386300</v>
      </c>
      <c r="D224" s="30">
        <f t="shared" si="9"/>
        <v>2386.3000000000002</v>
      </c>
      <c r="E224" s="21">
        <v>2095934.28</v>
      </c>
      <c r="F224" s="30">
        <f t="shared" si="10"/>
        <v>2095.9342799999999</v>
      </c>
      <c r="G224" s="31">
        <f t="shared" si="11"/>
        <v>87.831969157272766</v>
      </c>
      <c r="H224" s="4"/>
    </row>
    <row r="225" spans="1:8" ht="14.25" customHeight="1" x14ac:dyDescent="0.25">
      <c r="A225" s="25" t="s">
        <v>373</v>
      </c>
      <c r="B225" s="26" t="s">
        <v>655</v>
      </c>
      <c r="C225" s="21">
        <v>1556416.7</v>
      </c>
      <c r="D225" s="30">
        <f t="shared" si="9"/>
        <v>1556.4167</v>
      </c>
      <c r="E225" s="21">
        <v>1361956.52</v>
      </c>
      <c r="F225" s="30">
        <f t="shared" si="10"/>
        <v>1361.95652</v>
      </c>
      <c r="G225" s="31">
        <f t="shared" si="11"/>
        <v>87.505905070280988</v>
      </c>
      <c r="H225" s="4"/>
    </row>
    <row r="226" spans="1:8" ht="24.75" customHeight="1" x14ac:dyDescent="0.25">
      <c r="A226" s="25" t="s">
        <v>375</v>
      </c>
      <c r="B226" s="26" t="s">
        <v>656</v>
      </c>
      <c r="C226" s="21">
        <v>359383.6</v>
      </c>
      <c r="D226" s="30">
        <f t="shared" si="9"/>
        <v>359.3836</v>
      </c>
      <c r="E226" s="21">
        <v>347043.3</v>
      </c>
      <c r="F226" s="30">
        <f t="shared" si="10"/>
        <v>347.04329999999999</v>
      </c>
      <c r="G226" s="31">
        <f t="shared" si="11"/>
        <v>96.566259562205943</v>
      </c>
      <c r="H226" s="4"/>
    </row>
    <row r="227" spans="1:8" ht="39" x14ac:dyDescent="0.25">
      <c r="A227" s="25" t="s">
        <v>377</v>
      </c>
      <c r="B227" s="26" t="s">
        <v>657</v>
      </c>
      <c r="C227" s="21">
        <v>470499.7</v>
      </c>
      <c r="D227" s="30">
        <f t="shared" si="9"/>
        <v>470.49970000000002</v>
      </c>
      <c r="E227" s="21">
        <v>386934.46</v>
      </c>
      <c r="F227" s="30">
        <f t="shared" si="10"/>
        <v>386.93446</v>
      </c>
      <c r="G227" s="31">
        <f t="shared" si="11"/>
        <v>82.239044998328367</v>
      </c>
      <c r="H227" s="4"/>
    </row>
    <row r="228" spans="1:8" ht="26.25" x14ac:dyDescent="0.25">
      <c r="A228" s="25" t="s">
        <v>401</v>
      </c>
      <c r="B228" s="26" t="s">
        <v>658</v>
      </c>
      <c r="C228" s="21">
        <v>83000</v>
      </c>
      <c r="D228" s="30">
        <f t="shared" si="9"/>
        <v>83</v>
      </c>
      <c r="E228" s="21">
        <v>31797.360000000001</v>
      </c>
      <c r="F228" s="30">
        <f t="shared" si="10"/>
        <v>31.797360000000001</v>
      </c>
      <c r="G228" s="31">
        <f t="shared" si="11"/>
        <v>38.310072289156629</v>
      </c>
      <c r="H228" s="4"/>
    </row>
    <row r="229" spans="1:8" ht="26.25" x14ac:dyDescent="0.25">
      <c r="A229" s="25" t="s">
        <v>403</v>
      </c>
      <c r="B229" s="26" t="s">
        <v>659</v>
      </c>
      <c r="C229" s="21">
        <v>83000</v>
      </c>
      <c r="D229" s="30">
        <f t="shared" si="9"/>
        <v>83</v>
      </c>
      <c r="E229" s="21">
        <v>31797.360000000001</v>
      </c>
      <c r="F229" s="30">
        <f t="shared" si="10"/>
        <v>31.797360000000001</v>
      </c>
      <c r="G229" s="31">
        <f t="shared" si="11"/>
        <v>38.310072289156629</v>
      </c>
      <c r="H229" s="4"/>
    </row>
    <row r="230" spans="1:8" x14ac:dyDescent="0.25">
      <c r="A230" s="25" t="s">
        <v>405</v>
      </c>
      <c r="B230" s="26" t="s">
        <v>660</v>
      </c>
      <c r="C230" s="21">
        <v>83000</v>
      </c>
      <c r="D230" s="30">
        <f t="shared" si="9"/>
        <v>83</v>
      </c>
      <c r="E230" s="21">
        <v>31797.360000000001</v>
      </c>
      <c r="F230" s="30">
        <f t="shared" si="10"/>
        <v>31.797360000000001</v>
      </c>
      <c r="G230" s="31">
        <f t="shared" si="11"/>
        <v>38.310072289156629</v>
      </c>
      <c r="H230" s="4"/>
    </row>
    <row r="231" spans="1:8" ht="26.25" x14ac:dyDescent="0.25">
      <c r="A231" s="25" t="s">
        <v>555</v>
      </c>
      <c r="B231" s="26" t="s">
        <v>661</v>
      </c>
      <c r="C231" s="21">
        <v>250000</v>
      </c>
      <c r="D231" s="30">
        <f t="shared" si="9"/>
        <v>250</v>
      </c>
      <c r="E231" s="21">
        <v>250000</v>
      </c>
      <c r="F231" s="30">
        <f t="shared" si="10"/>
        <v>250</v>
      </c>
      <c r="G231" s="31">
        <f t="shared" si="11"/>
        <v>100</v>
      </c>
      <c r="H231" s="4"/>
    </row>
    <row r="232" spans="1:8" ht="51.75" x14ac:dyDescent="0.25">
      <c r="A232" s="25" t="s">
        <v>662</v>
      </c>
      <c r="B232" s="26" t="s">
        <v>663</v>
      </c>
      <c r="C232" s="21">
        <v>250000</v>
      </c>
      <c r="D232" s="30">
        <f t="shared" si="9"/>
        <v>250</v>
      </c>
      <c r="E232" s="21">
        <v>250000</v>
      </c>
      <c r="F232" s="30">
        <f t="shared" si="10"/>
        <v>250</v>
      </c>
      <c r="G232" s="31">
        <f t="shared" si="11"/>
        <v>100</v>
      </c>
      <c r="H232" s="4"/>
    </row>
    <row r="233" spans="1:8" ht="26.25" x14ac:dyDescent="0.25">
      <c r="A233" s="25" t="s">
        <v>664</v>
      </c>
      <c r="B233" s="26" t="s">
        <v>665</v>
      </c>
      <c r="C233" s="21">
        <v>250000</v>
      </c>
      <c r="D233" s="30">
        <f t="shared" si="9"/>
        <v>250</v>
      </c>
      <c r="E233" s="21">
        <v>250000</v>
      </c>
      <c r="F233" s="30">
        <f t="shared" si="10"/>
        <v>250</v>
      </c>
      <c r="G233" s="31">
        <f t="shared" si="11"/>
        <v>100</v>
      </c>
      <c r="H233" s="4"/>
    </row>
    <row r="234" spans="1:8" x14ac:dyDescent="0.25">
      <c r="A234" s="25" t="s">
        <v>666</v>
      </c>
      <c r="B234" s="26" t="s">
        <v>667</v>
      </c>
      <c r="C234" s="21">
        <v>739000</v>
      </c>
      <c r="D234" s="30">
        <f t="shared" si="9"/>
        <v>739</v>
      </c>
      <c r="E234" s="21">
        <v>448944.13</v>
      </c>
      <c r="F234" s="30">
        <f t="shared" si="10"/>
        <v>448.94413000000003</v>
      </c>
      <c r="G234" s="31">
        <f t="shared" si="11"/>
        <v>60.750220568335592</v>
      </c>
      <c r="H234" s="4"/>
    </row>
    <row r="235" spans="1:8" x14ac:dyDescent="0.25">
      <c r="A235" s="25" t="s">
        <v>668</v>
      </c>
      <c r="B235" s="26" t="s">
        <v>669</v>
      </c>
      <c r="C235" s="21">
        <v>739000</v>
      </c>
      <c r="D235" s="30">
        <f t="shared" si="9"/>
        <v>739</v>
      </c>
      <c r="E235" s="21">
        <v>448944.13</v>
      </c>
      <c r="F235" s="30">
        <f t="shared" si="10"/>
        <v>448.94413000000003</v>
      </c>
      <c r="G235" s="31">
        <f t="shared" si="11"/>
        <v>60.750220568335592</v>
      </c>
      <c r="H235" s="4"/>
    </row>
    <row r="236" spans="1:8" ht="51.75" x14ac:dyDescent="0.25">
      <c r="A236" s="25" t="s">
        <v>369</v>
      </c>
      <c r="B236" s="26" t="s">
        <v>670</v>
      </c>
      <c r="C236" s="21">
        <v>10000</v>
      </c>
      <c r="D236" s="30">
        <f t="shared" si="9"/>
        <v>10</v>
      </c>
      <c r="E236" s="21" t="s">
        <v>12</v>
      </c>
      <c r="F236" s="30"/>
      <c r="G236" s="31">
        <v>0</v>
      </c>
      <c r="H236" s="4"/>
    </row>
    <row r="237" spans="1:8" ht="26.25" x14ac:dyDescent="0.25">
      <c r="A237" s="25" t="s">
        <v>371</v>
      </c>
      <c r="B237" s="26" t="s">
        <v>671</v>
      </c>
      <c r="C237" s="21">
        <v>10000</v>
      </c>
      <c r="D237" s="30">
        <f t="shared" si="9"/>
        <v>10</v>
      </c>
      <c r="E237" s="21" t="s">
        <v>12</v>
      </c>
      <c r="F237" s="30"/>
      <c r="G237" s="31">
        <v>0</v>
      </c>
      <c r="H237" s="4"/>
    </row>
    <row r="238" spans="1:8" ht="26.25" x14ac:dyDescent="0.25">
      <c r="A238" s="25" t="s">
        <v>385</v>
      </c>
      <c r="B238" s="26" t="s">
        <v>672</v>
      </c>
      <c r="C238" s="21">
        <v>10000</v>
      </c>
      <c r="D238" s="30">
        <f t="shared" si="9"/>
        <v>10</v>
      </c>
      <c r="E238" s="21" t="s">
        <v>12</v>
      </c>
      <c r="F238" s="30"/>
      <c r="G238" s="31">
        <v>0</v>
      </c>
      <c r="H238" s="4"/>
    </row>
    <row r="239" spans="1:8" ht="26.25" x14ac:dyDescent="0.25">
      <c r="A239" s="25" t="s">
        <v>401</v>
      </c>
      <c r="B239" s="26" t="s">
        <v>673</v>
      </c>
      <c r="C239" s="21">
        <v>644000</v>
      </c>
      <c r="D239" s="30">
        <f t="shared" si="9"/>
        <v>644</v>
      </c>
      <c r="E239" s="21">
        <v>385444.13</v>
      </c>
      <c r="F239" s="30">
        <f t="shared" si="10"/>
        <v>385.44413000000003</v>
      </c>
      <c r="G239" s="31">
        <f t="shared" si="11"/>
        <v>59.851572981366466</v>
      </c>
      <c r="H239" s="4"/>
    </row>
    <row r="240" spans="1:8" ht="26.25" x14ac:dyDescent="0.25">
      <c r="A240" s="25" t="s">
        <v>403</v>
      </c>
      <c r="B240" s="26" t="s">
        <v>674</v>
      </c>
      <c r="C240" s="21">
        <v>644000</v>
      </c>
      <c r="D240" s="30">
        <f t="shared" si="9"/>
        <v>644</v>
      </c>
      <c r="E240" s="21">
        <v>385444.13</v>
      </c>
      <c r="F240" s="30">
        <f t="shared" si="10"/>
        <v>385.44413000000003</v>
      </c>
      <c r="G240" s="31">
        <f t="shared" si="11"/>
        <v>59.851572981366466</v>
      </c>
      <c r="H240" s="4"/>
    </row>
    <row r="241" spans="1:8" x14ac:dyDescent="0.25">
      <c r="A241" s="25" t="s">
        <v>405</v>
      </c>
      <c r="B241" s="26" t="s">
        <v>675</v>
      </c>
      <c r="C241" s="21">
        <v>644000</v>
      </c>
      <c r="D241" s="30">
        <f t="shared" si="9"/>
        <v>644</v>
      </c>
      <c r="E241" s="21">
        <v>385444.13</v>
      </c>
      <c r="F241" s="30">
        <f t="shared" si="10"/>
        <v>385.44413000000003</v>
      </c>
      <c r="G241" s="31">
        <f t="shared" si="11"/>
        <v>59.851572981366466</v>
      </c>
      <c r="H241" s="4"/>
    </row>
    <row r="242" spans="1:8" x14ac:dyDescent="0.25">
      <c r="A242" s="25" t="s">
        <v>454</v>
      </c>
      <c r="B242" s="26" t="s">
        <v>676</v>
      </c>
      <c r="C242" s="21">
        <v>85000</v>
      </c>
      <c r="D242" s="30">
        <f t="shared" si="9"/>
        <v>85</v>
      </c>
      <c r="E242" s="21">
        <v>63500</v>
      </c>
      <c r="F242" s="30">
        <f t="shared" si="10"/>
        <v>63.5</v>
      </c>
      <c r="G242" s="31">
        <f t="shared" si="11"/>
        <v>74.705882352941174</v>
      </c>
      <c r="H242" s="4"/>
    </row>
    <row r="243" spans="1:8" x14ac:dyDescent="0.25">
      <c r="A243" s="25" t="s">
        <v>456</v>
      </c>
      <c r="B243" s="26" t="s">
        <v>677</v>
      </c>
      <c r="C243" s="21">
        <v>85000</v>
      </c>
      <c r="D243" s="30">
        <f t="shared" si="9"/>
        <v>85</v>
      </c>
      <c r="E243" s="21">
        <v>63500</v>
      </c>
      <c r="F243" s="30">
        <f t="shared" si="10"/>
        <v>63.5</v>
      </c>
      <c r="G243" s="31">
        <f t="shared" si="11"/>
        <v>74.705882352941174</v>
      </c>
      <c r="H243" s="4"/>
    </row>
    <row r="244" spans="1:8" ht="12.95" customHeight="1" x14ac:dyDescent="0.25">
      <c r="A244" s="32"/>
      <c r="B244" s="33"/>
      <c r="C244" s="33"/>
      <c r="D244" s="30"/>
      <c r="E244" s="33"/>
      <c r="F244" s="30"/>
      <c r="G244" s="31"/>
      <c r="H244" s="4"/>
    </row>
    <row r="245" spans="1:8" ht="24.75" customHeight="1" x14ac:dyDescent="0.25">
      <c r="A245" s="34" t="s">
        <v>678</v>
      </c>
      <c r="B245" s="35" t="s">
        <v>11</v>
      </c>
      <c r="C245" s="36">
        <v>-60604300</v>
      </c>
      <c r="D245" s="30">
        <f t="shared" si="9"/>
        <v>-60604.3</v>
      </c>
      <c r="E245" s="36">
        <v>-8958667.5399999991</v>
      </c>
      <c r="F245" s="30">
        <f t="shared" si="10"/>
        <v>-8958.6675399999986</v>
      </c>
      <c r="G245" s="31">
        <f t="shared" si="11"/>
        <v>14.782230864806619</v>
      </c>
      <c r="H245" s="4"/>
    </row>
    <row r="246" spans="1:8" ht="12.95" customHeight="1" x14ac:dyDescent="0.25">
      <c r="A246" s="3"/>
      <c r="B246" s="27"/>
      <c r="C246" s="11"/>
      <c r="D246" s="11"/>
      <c r="E246" s="11"/>
      <c r="F246" s="11"/>
      <c r="G246" s="11"/>
      <c r="H246" s="4"/>
    </row>
    <row r="247" spans="1:8" ht="12.95" customHeight="1" x14ac:dyDescent="0.25">
      <c r="A247" s="6"/>
      <c r="B247" s="6"/>
      <c r="C247" s="8"/>
      <c r="D247" s="8"/>
      <c r="E247" s="8"/>
      <c r="F247" s="8"/>
      <c r="G247" s="4"/>
      <c r="H247" s="4"/>
    </row>
  </sheetData>
  <mergeCells count="10">
    <mergeCell ref="H7:H8"/>
    <mergeCell ref="I7:I8"/>
    <mergeCell ref="D7:E8"/>
    <mergeCell ref="C2:G2"/>
    <mergeCell ref="C3:G3"/>
    <mergeCell ref="A4:G4"/>
    <mergeCell ref="A7:A8"/>
    <mergeCell ref="B7:B8"/>
    <mergeCell ref="F7:F8"/>
    <mergeCell ref="G7:G8"/>
  </mergeCells>
  <pageMargins left="0.78740157480314965" right="0.59055118110236227" top="0.59055118110236227" bottom="0.39370078740157483" header="0" footer="0"/>
  <pageSetup paperSize="9" scale="67" fitToWidth="2" fitToHeight="0" orientation="portrait" r:id="rId1"/>
  <headerFooter differentFirst="1">
    <oddHeader>&amp;C&amp;P</oddHeader>
    <evenFooter>&amp;R&amp;D&amp; СТР. &amp;P</even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zoomScaleNormal="100" zoomScaleSheetLayoutView="100" workbookViewId="0">
      <selection activeCell="D2" sqref="D2:G2"/>
    </sheetView>
  </sheetViews>
  <sheetFormatPr defaultColWidth="8.5703125" defaultRowHeight="15" x14ac:dyDescent="0.25"/>
  <cols>
    <col min="1" max="1" width="57.85546875" style="1" customWidth="1"/>
    <col min="2" max="2" width="24.5703125" style="1" customWidth="1"/>
    <col min="3" max="3" width="17.5703125" style="1" hidden="1" customWidth="1"/>
    <col min="4" max="4" width="18.85546875" style="1" customWidth="1"/>
    <col min="5" max="5" width="17.5703125" style="1" hidden="1" customWidth="1"/>
    <col min="6" max="6" width="17.7109375" style="1" customWidth="1"/>
    <col min="7" max="7" width="19.85546875" style="1" customWidth="1"/>
    <col min="8" max="8" width="8.5703125" style="1" customWidth="1"/>
    <col min="9" max="16384" width="8.5703125" style="1"/>
  </cols>
  <sheetData>
    <row r="1" spans="1:8" ht="30" customHeight="1" x14ac:dyDescent="0.3">
      <c r="A1" s="46"/>
      <c r="B1" s="47"/>
      <c r="C1" s="48"/>
      <c r="D1" s="76" t="s">
        <v>728</v>
      </c>
      <c r="E1" s="76"/>
      <c r="F1" s="76"/>
      <c r="G1" s="76"/>
      <c r="H1" s="4"/>
    </row>
    <row r="2" spans="1:8" ht="60.75" customHeight="1" x14ac:dyDescent="0.3">
      <c r="A2" s="80"/>
      <c r="B2" s="81"/>
      <c r="C2" s="49"/>
      <c r="D2" s="77" t="s">
        <v>732</v>
      </c>
      <c r="E2" s="77"/>
      <c r="F2" s="77"/>
      <c r="G2" s="77"/>
      <c r="H2" s="4"/>
    </row>
    <row r="3" spans="1:8" ht="51" customHeight="1" x14ac:dyDescent="0.3">
      <c r="A3" s="78" t="s">
        <v>729</v>
      </c>
      <c r="B3" s="79"/>
      <c r="C3" s="79"/>
      <c r="D3" s="79"/>
      <c r="E3" s="79"/>
      <c r="F3" s="79"/>
      <c r="G3" s="79"/>
      <c r="H3" s="4"/>
    </row>
    <row r="4" spans="1:8" ht="21.75" customHeight="1" x14ac:dyDescent="0.3">
      <c r="A4" s="50"/>
      <c r="B4" s="51"/>
      <c r="C4" s="52"/>
      <c r="D4" s="52"/>
      <c r="E4" s="49"/>
      <c r="F4" s="49"/>
      <c r="G4" s="14" t="s">
        <v>721</v>
      </c>
      <c r="H4" s="4"/>
    </row>
    <row r="5" spans="1:8" ht="11.45" customHeight="1" x14ac:dyDescent="0.25">
      <c r="A5" s="57" t="s">
        <v>2</v>
      </c>
      <c r="B5" s="57" t="s">
        <v>679</v>
      </c>
      <c r="C5" s="72" t="s">
        <v>722</v>
      </c>
      <c r="D5" s="73"/>
      <c r="E5" s="37"/>
      <c r="F5" s="82" t="s">
        <v>723</v>
      </c>
      <c r="G5" s="82" t="s">
        <v>724</v>
      </c>
      <c r="H5" s="4"/>
    </row>
    <row r="6" spans="1:8" ht="38.25" customHeight="1" x14ac:dyDescent="0.25">
      <c r="A6" s="58"/>
      <c r="B6" s="58"/>
      <c r="C6" s="74"/>
      <c r="D6" s="75"/>
      <c r="E6" s="38" t="s">
        <v>3</v>
      </c>
      <c r="F6" s="82"/>
      <c r="G6" s="82"/>
      <c r="H6" s="4"/>
    </row>
    <row r="7" spans="1:8" ht="11.45" customHeight="1" x14ac:dyDescent="0.25">
      <c r="A7" s="17" t="s">
        <v>4</v>
      </c>
      <c r="B7" s="17" t="s">
        <v>5</v>
      </c>
      <c r="C7" s="18" t="s">
        <v>7</v>
      </c>
      <c r="D7" s="18" t="s">
        <v>6</v>
      </c>
      <c r="E7" s="18" t="s">
        <v>9</v>
      </c>
      <c r="F7" s="18" t="s">
        <v>7</v>
      </c>
      <c r="G7" s="18" t="s">
        <v>8</v>
      </c>
      <c r="H7" s="4"/>
    </row>
    <row r="8" spans="1:8" ht="23.25" customHeight="1" x14ac:dyDescent="0.25">
      <c r="A8" s="28" t="s">
        <v>680</v>
      </c>
      <c r="B8" s="20" t="s">
        <v>11</v>
      </c>
      <c r="C8" s="21">
        <v>60604300</v>
      </c>
      <c r="D8" s="21">
        <f>C8/1000</f>
        <v>60604.3</v>
      </c>
      <c r="E8" s="21">
        <v>8958667.5399999991</v>
      </c>
      <c r="F8" s="21">
        <f>E8/1000</f>
        <v>8958.6675399999986</v>
      </c>
      <c r="G8" s="22">
        <f>F8/D8*100</f>
        <v>14.782230864806619</v>
      </c>
      <c r="H8" s="4"/>
    </row>
    <row r="9" spans="1:8" ht="19.5" customHeight="1" x14ac:dyDescent="0.25">
      <c r="A9" s="53" t="s">
        <v>681</v>
      </c>
      <c r="B9" s="24"/>
      <c r="C9" s="24"/>
      <c r="D9" s="21"/>
      <c r="E9" s="24"/>
      <c r="F9" s="21"/>
      <c r="G9" s="22"/>
      <c r="H9" s="4"/>
    </row>
    <row r="10" spans="1:8" ht="14.25" customHeight="1" x14ac:dyDescent="0.25">
      <c r="A10" s="54" t="s">
        <v>682</v>
      </c>
      <c r="B10" s="55" t="s">
        <v>11</v>
      </c>
      <c r="C10" s="30" t="s">
        <v>12</v>
      </c>
      <c r="D10" s="21"/>
      <c r="E10" s="30">
        <v>65388197.420000002</v>
      </c>
      <c r="F10" s="21">
        <f t="shared" ref="F10:F32" si="0">E10/1000</f>
        <v>65388.197420000004</v>
      </c>
      <c r="G10" s="22"/>
      <c r="H10" s="4"/>
    </row>
    <row r="11" spans="1:8" ht="12.95" customHeight="1" x14ac:dyDescent="0.25">
      <c r="A11" s="56" t="s">
        <v>683</v>
      </c>
      <c r="B11" s="24"/>
      <c r="C11" s="24"/>
      <c r="D11" s="21"/>
      <c r="E11" s="24"/>
      <c r="F11" s="21"/>
      <c r="G11" s="22"/>
      <c r="H11" s="4"/>
    </row>
    <row r="12" spans="1:8" ht="26.25" x14ac:dyDescent="0.25">
      <c r="A12" s="25" t="s">
        <v>684</v>
      </c>
      <c r="B12" s="55" t="s">
        <v>685</v>
      </c>
      <c r="C12" s="30" t="s">
        <v>12</v>
      </c>
      <c r="D12" s="21"/>
      <c r="E12" s="30">
        <v>65388197.420000002</v>
      </c>
      <c r="F12" s="21">
        <f t="shared" si="0"/>
        <v>65388.197420000004</v>
      </c>
      <c r="G12" s="22"/>
      <c r="H12" s="4"/>
    </row>
    <row r="13" spans="1:8" ht="26.25" x14ac:dyDescent="0.25">
      <c r="A13" s="25" t="s">
        <v>686</v>
      </c>
      <c r="B13" s="55" t="s">
        <v>687</v>
      </c>
      <c r="C13" s="30" t="s">
        <v>12</v>
      </c>
      <c r="D13" s="21"/>
      <c r="E13" s="30">
        <v>65388197.420000002</v>
      </c>
      <c r="F13" s="21">
        <f t="shared" si="0"/>
        <v>65388.197420000004</v>
      </c>
      <c r="G13" s="22"/>
      <c r="H13" s="4"/>
    </row>
    <row r="14" spans="1:8" ht="65.25" customHeight="1" x14ac:dyDescent="0.25">
      <c r="A14" s="25" t="s">
        <v>688</v>
      </c>
      <c r="B14" s="55" t="s">
        <v>689</v>
      </c>
      <c r="C14" s="30" t="s">
        <v>12</v>
      </c>
      <c r="D14" s="21"/>
      <c r="E14" s="30">
        <v>65388197.420000002</v>
      </c>
      <c r="F14" s="21">
        <f t="shared" si="0"/>
        <v>65388.197420000004</v>
      </c>
      <c r="G14" s="22"/>
      <c r="H14" s="4"/>
    </row>
    <row r="15" spans="1:8" ht="135.75" customHeight="1" x14ac:dyDescent="0.25">
      <c r="A15" s="25" t="s">
        <v>690</v>
      </c>
      <c r="B15" s="55" t="s">
        <v>691</v>
      </c>
      <c r="C15" s="30" t="s">
        <v>12</v>
      </c>
      <c r="D15" s="21"/>
      <c r="E15" s="30">
        <v>65388197.420000002</v>
      </c>
      <c r="F15" s="21">
        <f t="shared" si="0"/>
        <v>65388.197420000004</v>
      </c>
      <c r="G15" s="22"/>
      <c r="H15" s="4"/>
    </row>
    <row r="16" spans="1:8" ht="183" customHeight="1" x14ac:dyDescent="0.25">
      <c r="A16" s="25" t="s">
        <v>692</v>
      </c>
      <c r="B16" s="55" t="s">
        <v>693</v>
      </c>
      <c r="C16" s="30" t="s">
        <v>12</v>
      </c>
      <c r="D16" s="21"/>
      <c r="E16" s="30">
        <v>836090.18</v>
      </c>
      <c r="F16" s="21">
        <f t="shared" si="0"/>
        <v>836.09018000000003</v>
      </c>
      <c r="G16" s="22"/>
      <c r="H16" s="4"/>
    </row>
    <row r="17" spans="1:8" ht="76.5" customHeight="1" x14ac:dyDescent="0.25">
      <c r="A17" s="25" t="s">
        <v>694</v>
      </c>
      <c r="B17" s="55" t="s">
        <v>695</v>
      </c>
      <c r="C17" s="30" t="s">
        <v>12</v>
      </c>
      <c r="D17" s="21"/>
      <c r="E17" s="30">
        <v>54518637.770000003</v>
      </c>
      <c r="F17" s="21">
        <f t="shared" si="0"/>
        <v>54518.637770000001</v>
      </c>
      <c r="G17" s="22"/>
      <c r="H17" s="4"/>
    </row>
    <row r="18" spans="1:8" ht="77.25" x14ac:dyDescent="0.25">
      <c r="A18" s="25" t="s">
        <v>696</v>
      </c>
      <c r="B18" s="55" t="s">
        <v>697</v>
      </c>
      <c r="C18" s="30" t="s">
        <v>12</v>
      </c>
      <c r="D18" s="21"/>
      <c r="E18" s="30">
        <v>10033469.470000001</v>
      </c>
      <c r="F18" s="21">
        <f t="shared" si="0"/>
        <v>10033.46947</v>
      </c>
      <c r="G18" s="22"/>
      <c r="H18" s="4"/>
    </row>
    <row r="19" spans="1:8" ht="18" customHeight="1" x14ac:dyDescent="0.25">
      <c r="A19" s="54" t="s">
        <v>698</v>
      </c>
      <c r="B19" s="55" t="s">
        <v>11</v>
      </c>
      <c r="C19" s="30" t="s">
        <v>12</v>
      </c>
      <c r="D19" s="21"/>
      <c r="E19" s="30" t="s">
        <v>12</v>
      </c>
      <c r="F19" s="21"/>
      <c r="G19" s="22"/>
      <c r="H19" s="4"/>
    </row>
    <row r="20" spans="1:8" ht="15" customHeight="1" x14ac:dyDescent="0.25">
      <c r="A20" s="56" t="s">
        <v>683</v>
      </c>
      <c r="B20" s="24"/>
      <c r="C20" s="24"/>
      <c r="D20" s="21"/>
      <c r="E20" s="24"/>
      <c r="F20" s="21"/>
      <c r="G20" s="22"/>
      <c r="H20" s="4"/>
    </row>
    <row r="21" spans="1:8" ht="18" customHeight="1" x14ac:dyDescent="0.25">
      <c r="A21" s="54" t="s">
        <v>699</v>
      </c>
      <c r="B21" s="55" t="s">
        <v>11</v>
      </c>
      <c r="C21" s="30">
        <v>60604300</v>
      </c>
      <c r="D21" s="21">
        <f t="shared" ref="D21:D32" si="1">C21/1000</f>
        <v>60604.3</v>
      </c>
      <c r="E21" s="30">
        <v>-56429529.880000003</v>
      </c>
      <c r="F21" s="21">
        <f t="shared" si="0"/>
        <v>-56429.529880000002</v>
      </c>
      <c r="G21" s="22">
        <f t="shared" ref="G21:G32" si="2">F21/D21*100</f>
        <v>-93.11142918901794</v>
      </c>
      <c r="H21" s="4"/>
    </row>
    <row r="22" spans="1:8" ht="24.75" customHeight="1" x14ac:dyDescent="0.25">
      <c r="A22" s="25" t="s">
        <v>700</v>
      </c>
      <c r="B22" s="55" t="s">
        <v>701</v>
      </c>
      <c r="C22" s="30">
        <v>60604300</v>
      </c>
      <c r="D22" s="21">
        <f t="shared" si="1"/>
        <v>60604.3</v>
      </c>
      <c r="E22" s="30">
        <v>-56429529.880000003</v>
      </c>
      <c r="F22" s="21">
        <f t="shared" si="0"/>
        <v>-56429.529880000002</v>
      </c>
      <c r="G22" s="22">
        <f t="shared" si="2"/>
        <v>-93.11142918901794</v>
      </c>
      <c r="H22" s="4"/>
    </row>
    <row r="23" spans="1:8" ht="16.5" customHeight="1" x14ac:dyDescent="0.25">
      <c r="A23" s="54" t="s">
        <v>702</v>
      </c>
      <c r="B23" s="55" t="s">
        <v>11</v>
      </c>
      <c r="C23" s="30">
        <v>-1099395478.9400001</v>
      </c>
      <c r="D23" s="21">
        <f t="shared" si="1"/>
        <v>-1099395.4789400001</v>
      </c>
      <c r="E23" s="30">
        <v>-1287524183.8599999</v>
      </c>
      <c r="F23" s="21">
        <f t="shared" si="0"/>
        <v>-1287524.18386</v>
      </c>
      <c r="G23" s="22">
        <f t="shared" si="2"/>
        <v>117.11201369514338</v>
      </c>
      <c r="H23" s="4"/>
    </row>
    <row r="24" spans="1:8" x14ac:dyDescent="0.25">
      <c r="A24" s="25" t="s">
        <v>703</v>
      </c>
      <c r="B24" s="55" t="s">
        <v>704</v>
      </c>
      <c r="C24" s="30">
        <v>-1099395478.9400001</v>
      </c>
      <c r="D24" s="21">
        <f t="shared" si="1"/>
        <v>-1099395.4789400001</v>
      </c>
      <c r="E24" s="30">
        <v>-1287524183.8599999</v>
      </c>
      <c r="F24" s="21">
        <f t="shared" si="0"/>
        <v>-1287524.18386</v>
      </c>
      <c r="G24" s="22">
        <f t="shared" si="2"/>
        <v>117.11201369514338</v>
      </c>
      <c r="H24" s="4"/>
    </row>
    <row r="25" spans="1:8" x14ac:dyDescent="0.25">
      <c r="A25" s="25" t="s">
        <v>705</v>
      </c>
      <c r="B25" s="55" t="s">
        <v>706</v>
      </c>
      <c r="C25" s="30">
        <v>-1099395478.9400001</v>
      </c>
      <c r="D25" s="21">
        <f t="shared" si="1"/>
        <v>-1099395.4789400001</v>
      </c>
      <c r="E25" s="30">
        <v>-1287524183.8599999</v>
      </c>
      <c r="F25" s="21">
        <f t="shared" si="0"/>
        <v>-1287524.18386</v>
      </c>
      <c r="G25" s="22">
        <f t="shared" si="2"/>
        <v>117.11201369514338</v>
      </c>
      <c r="H25" s="4"/>
    </row>
    <row r="26" spans="1:8" ht="16.5" customHeight="1" x14ac:dyDescent="0.25">
      <c r="A26" s="25" t="s">
        <v>707</v>
      </c>
      <c r="B26" s="55" t="s">
        <v>708</v>
      </c>
      <c r="C26" s="30">
        <v>-1099395478.9400001</v>
      </c>
      <c r="D26" s="21">
        <f t="shared" si="1"/>
        <v>-1099395.4789400001</v>
      </c>
      <c r="E26" s="30">
        <v>-1287524183.8599999</v>
      </c>
      <c r="F26" s="21">
        <f t="shared" si="0"/>
        <v>-1287524.18386</v>
      </c>
      <c r="G26" s="22">
        <f t="shared" si="2"/>
        <v>117.11201369514338</v>
      </c>
      <c r="H26" s="4"/>
    </row>
    <row r="27" spans="1:8" ht="26.25" x14ac:dyDescent="0.25">
      <c r="A27" s="25" t="s">
        <v>709</v>
      </c>
      <c r="B27" s="55" t="s">
        <v>710</v>
      </c>
      <c r="C27" s="30">
        <v>-1099395478.9400001</v>
      </c>
      <c r="D27" s="21">
        <f t="shared" si="1"/>
        <v>-1099395.4789400001</v>
      </c>
      <c r="E27" s="30">
        <v>-1287524183.8599999</v>
      </c>
      <c r="F27" s="21">
        <f t="shared" si="0"/>
        <v>-1287524.18386</v>
      </c>
      <c r="G27" s="22">
        <f t="shared" si="2"/>
        <v>117.11201369514338</v>
      </c>
      <c r="H27" s="4"/>
    </row>
    <row r="28" spans="1:8" ht="18.75" customHeight="1" x14ac:dyDescent="0.25">
      <c r="A28" s="54" t="s">
        <v>711</v>
      </c>
      <c r="B28" s="55" t="s">
        <v>11</v>
      </c>
      <c r="C28" s="30">
        <v>1159999778.9400001</v>
      </c>
      <c r="D28" s="21">
        <f t="shared" si="1"/>
        <v>1159999.7789400001</v>
      </c>
      <c r="E28" s="30">
        <v>1231094653.98</v>
      </c>
      <c r="F28" s="21">
        <f t="shared" si="0"/>
        <v>1231094.6539799999</v>
      </c>
      <c r="G28" s="22">
        <f t="shared" si="2"/>
        <v>106.12886970590338</v>
      </c>
      <c r="H28" s="4"/>
    </row>
    <row r="29" spans="1:8" x14ac:dyDescent="0.25">
      <c r="A29" s="25" t="s">
        <v>712</v>
      </c>
      <c r="B29" s="55" t="s">
        <v>713</v>
      </c>
      <c r="C29" s="30">
        <v>1159999778.9400001</v>
      </c>
      <c r="D29" s="21">
        <f t="shared" si="1"/>
        <v>1159999.7789400001</v>
      </c>
      <c r="E29" s="30">
        <v>1231094653.98</v>
      </c>
      <c r="F29" s="21">
        <f t="shared" si="0"/>
        <v>1231094.6539799999</v>
      </c>
      <c r="G29" s="22">
        <f t="shared" si="2"/>
        <v>106.12886970590338</v>
      </c>
      <c r="H29" s="4"/>
    </row>
    <row r="30" spans="1:8" x14ac:dyDescent="0.25">
      <c r="A30" s="25" t="s">
        <v>714</v>
      </c>
      <c r="B30" s="55" t="s">
        <v>715</v>
      </c>
      <c r="C30" s="30">
        <v>1159999778.9400001</v>
      </c>
      <c r="D30" s="21">
        <f t="shared" si="1"/>
        <v>1159999.7789400001</v>
      </c>
      <c r="E30" s="30">
        <v>1231094653.98</v>
      </c>
      <c r="F30" s="21">
        <f t="shared" si="0"/>
        <v>1231094.6539799999</v>
      </c>
      <c r="G30" s="22">
        <f t="shared" si="2"/>
        <v>106.12886970590338</v>
      </c>
      <c r="H30" s="4"/>
    </row>
    <row r="31" spans="1:8" ht="17.25" customHeight="1" x14ac:dyDescent="0.25">
      <c r="A31" s="25" t="s">
        <v>716</v>
      </c>
      <c r="B31" s="55" t="s">
        <v>717</v>
      </c>
      <c r="C31" s="30">
        <v>1159999778.9400001</v>
      </c>
      <c r="D31" s="21">
        <f t="shared" si="1"/>
        <v>1159999.7789400001</v>
      </c>
      <c r="E31" s="30">
        <v>1231094653.98</v>
      </c>
      <c r="F31" s="21">
        <f t="shared" si="0"/>
        <v>1231094.6539799999</v>
      </c>
      <c r="G31" s="22">
        <f t="shared" si="2"/>
        <v>106.12886970590338</v>
      </c>
      <c r="H31" s="4"/>
    </row>
    <row r="32" spans="1:8" ht="26.25" x14ac:dyDescent="0.25">
      <c r="A32" s="25" t="s">
        <v>718</v>
      </c>
      <c r="B32" s="55" t="s">
        <v>719</v>
      </c>
      <c r="C32" s="30">
        <v>1159999778.9400001</v>
      </c>
      <c r="D32" s="21">
        <f t="shared" si="1"/>
        <v>1159999.7789400001</v>
      </c>
      <c r="E32" s="30">
        <v>1231094653.98</v>
      </c>
      <c r="F32" s="21">
        <f t="shared" si="0"/>
        <v>1231094.6539799999</v>
      </c>
      <c r="G32" s="22">
        <f t="shared" si="2"/>
        <v>106.12886970590338</v>
      </c>
      <c r="H32" s="4"/>
    </row>
    <row r="33" spans="1:8" ht="12.95" customHeight="1" x14ac:dyDescent="0.25">
      <c r="A33" s="44"/>
      <c r="B33" s="27"/>
      <c r="C33" s="45"/>
      <c r="D33" s="10"/>
      <c r="E33" s="10"/>
      <c r="F33" s="10"/>
      <c r="G33" s="10"/>
      <c r="H33" s="4"/>
    </row>
    <row r="34" spans="1:8" ht="12.95" customHeight="1" x14ac:dyDescent="0.25">
      <c r="A34" s="6"/>
      <c r="B34" s="6"/>
      <c r="C34" s="8"/>
      <c r="D34" s="8"/>
      <c r="E34" s="8"/>
      <c r="F34" s="8"/>
      <c r="G34" s="4"/>
      <c r="H34" s="4"/>
    </row>
  </sheetData>
  <mergeCells count="9">
    <mergeCell ref="D1:G1"/>
    <mergeCell ref="D2:G2"/>
    <mergeCell ref="A3:G3"/>
    <mergeCell ref="A2:B2"/>
    <mergeCell ref="A5:A6"/>
    <mergeCell ref="B5:B6"/>
    <mergeCell ref="C5:D6"/>
    <mergeCell ref="F5:F6"/>
    <mergeCell ref="G5:G6"/>
  </mergeCells>
  <pageMargins left="1.2204724409448819" right="0.43307086614173229" top="0.78740157480314965" bottom="0.78740157480314965" header="0.31496062992125984" footer="0.31496062992125984"/>
  <pageSetup paperSize="9" scale="60" orientation="portrait" r:id="rId1"/>
  <headerFooter>
    <evenFooter>&amp;R&amp;D СТР. &amp;P</evenFooter>
  </headerFooter>
  <rowBreaks count="1" manualBreakCount="1">
    <brk id="32" max="6" man="1"/>
  </rowBreaks>
  <colBreaks count="1" manualBreakCount="1">
    <brk id="7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9534150-E573-40B1-B8CD-C99694FE72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rf_07</cp:lastModifiedBy>
  <cp:lastPrinted>2024-10-10T10:50:10Z</cp:lastPrinted>
  <dcterms:created xsi:type="dcterms:W3CDTF">2024-10-09T11:54:01Z</dcterms:created>
  <dcterms:modified xsi:type="dcterms:W3CDTF">2024-10-16T12:52:39Z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545_Орг=64012__Ф=0503317M_Период=сентябрь 2024 года.xlsx</vt:lpwstr>
  </property>
  <property fmtid="{D5CDD505-2E9C-101B-9397-08002B2CF9AE}" pid="3" name="Название отчета">
    <vt:lpwstr>545_Орг=64012__Ф=0503317M_Период=сентябрь 2024 года.xlsx</vt:lpwstr>
  </property>
  <property fmtid="{D5CDD505-2E9C-101B-9397-08002B2CF9AE}" pid="4" name="Версия клиента">
    <vt:lpwstr>23.1.0.38691 (.NET Core 3.1)</vt:lpwstr>
  </property>
  <property fmtid="{D5CDD505-2E9C-101B-9397-08002B2CF9AE}" pid="5" name="Тип сервера">
    <vt:lpwstr>PostgreSQL</vt:lpwstr>
  </property>
  <property fmtid="{D5CDD505-2E9C-101B-9397-08002B2CF9AE}" pid="6" name="Сервер">
    <vt:lpwstr>svod:5435</vt:lpwstr>
  </property>
  <property fmtid="{D5CDD505-2E9C-101B-9397-08002B2CF9AE}" pid="7" name="База">
    <vt:lpwstr>svodsm</vt:lpwstr>
  </property>
  <property fmtid="{D5CDD505-2E9C-101B-9397-08002B2CF9AE}" pid="8" name="Пользователь">
    <vt:lpwstr>6812001249u05</vt:lpwstr>
  </property>
  <property fmtid="{D5CDD505-2E9C-101B-9397-08002B2CF9AE}" pid="9" name="Шаблон">
    <vt:lpwstr>0503317G_20220101_1.xlt</vt:lpwstr>
  </property>
  <property fmtid="{D5CDD505-2E9C-101B-9397-08002B2CF9AE}" pid="10" name="Локальная база">
    <vt:lpwstr>не используется</vt:lpwstr>
  </property>
</Properties>
</file>