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70" yWindow="585" windowWidth="23655" windowHeight="1297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Доходы!$7:$9</definedName>
    <definedName name="_xlnm.Print_Titles" localSheetId="1">Расходы!$8:$9</definedName>
    <definedName name="_xlnm.Print_Area" localSheetId="0">Доходы!$A$1:$G$182</definedName>
    <definedName name="_xlnm.Print_Area" localSheetId="2">Источники!$A$1:$G$33</definedName>
    <definedName name="_xlnm.Print_Area" localSheetId="1">Расходы!$A$1:$G$238</definedName>
  </definedNames>
  <calcPr calcId="144525"/>
</workbook>
</file>

<file path=xl/calcChain.xml><?xml version="1.0" encoding="utf-8"?>
<calcChain xmlns="http://schemas.openxmlformats.org/spreadsheetml/2006/main">
  <c r="F11" i="4" l="1"/>
  <c r="F13" i="4"/>
  <c r="F14" i="4"/>
  <c r="F15" i="4"/>
  <c r="F16" i="4"/>
  <c r="F17" i="4"/>
  <c r="F18" i="4"/>
  <c r="F19" i="4"/>
  <c r="F22" i="4"/>
  <c r="F23" i="4"/>
  <c r="F24" i="4"/>
  <c r="F25" i="4"/>
  <c r="F26" i="4"/>
  <c r="F27" i="4"/>
  <c r="F28" i="4"/>
  <c r="F29" i="4"/>
  <c r="F30" i="4"/>
  <c r="F31" i="4"/>
  <c r="G31" i="4" s="1"/>
  <c r="F32" i="4"/>
  <c r="F33" i="4"/>
  <c r="F9" i="4"/>
  <c r="G9" i="4" s="1"/>
  <c r="D22" i="4"/>
  <c r="D23" i="4"/>
  <c r="D24" i="4"/>
  <c r="D25" i="4"/>
  <c r="D26" i="4"/>
  <c r="D27" i="4"/>
  <c r="D28" i="4"/>
  <c r="D29" i="4"/>
  <c r="D30" i="4"/>
  <c r="D31" i="4"/>
  <c r="D32" i="4"/>
  <c r="D33" i="4"/>
  <c r="D9" i="4"/>
  <c r="G27" i="4" l="1"/>
  <c r="G23" i="4"/>
  <c r="G30" i="4"/>
  <c r="G26" i="4"/>
  <c r="G22" i="4"/>
  <c r="G33" i="4"/>
  <c r="G29" i="4"/>
  <c r="G25" i="4"/>
  <c r="G32" i="4"/>
  <c r="G28" i="4"/>
  <c r="G24" i="4"/>
  <c r="G30" i="3" l="1"/>
  <c r="G34" i="3"/>
  <c r="G38" i="3"/>
  <c r="G42" i="3"/>
  <c r="G46" i="3"/>
  <c r="G50" i="3"/>
  <c r="G70" i="3"/>
  <c r="F12" i="3"/>
  <c r="G12" i="3" s="1"/>
  <c r="F13" i="3"/>
  <c r="G13" i="3" s="1"/>
  <c r="F14" i="3"/>
  <c r="G14" i="3" s="1"/>
  <c r="F15" i="3"/>
  <c r="F16" i="3"/>
  <c r="G16" i="3" s="1"/>
  <c r="F17" i="3"/>
  <c r="G17" i="3" s="1"/>
  <c r="F18" i="3"/>
  <c r="G18" i="3" s="1"/>
  <c r="F19" i="3"/>
  <c r="F20" i="3"/>
  <c r="G20" i="3" s="1"/>
  <c r="F21" i="3"/>
  <c r="G21" i="3" s="1"/>
  <c r="F22" i="3"/>
  <c r="G22" i="3" s="1"/>
  <c r="F23" i="3"/>
  <c r="F24" i="3"/>
  <c r="G24" i="3" s="1"/>
  <c r="F25" i="3"/>
  <c r="G25" i="3" s="1"/>
  <c r="F29" i="3"/>
  <c r="G29" i="3" s="1"/>
  <c r="F30" i="3"/>
  <c r="F31" i="3"/>
  <c r="G31" i="3" s="1"/>
  <c r="F32" i="3"/>
  <c r="G32" i="3" s="1"/>
  <c r="F33" i="3"/>
  <c r="G33" i="3" s="1"/>
  <c r="F34" i="3"/>
  <c r="F35" i="3"/>
  <c r="G35" i="3" s="1"/>
  <c r="F36" i="3"/>
  <c r="G36" i="3" s="1"/>
  <c r="F37" i="3"/>
  <c r="G37" i="3" s="1"/>
  <c r="F38" i="3"/>
  <c r="F39" i="3"/>
  <c r="G39" i="3" s="1"/>
  <c r="F40" i="3"/>
  <c r="G40" i="3" s="1"/>
  <c r="F41" i="3"/>
  <c r="G41" i="3" s="1"/>
  <c r="F42" i="3"/>
  <c r="F43" i="3"/>
  <c r="G43" i="3" s="1"/>
  <c r="F44" i="3"/>
  <c r="G44" i="3" s="1"/>
  <c r="F45" i="3"/>
  <c r="G45" i="3" s="1"/>
  <c r="F46" i="3"/>
  <c r="F47" i="3"/>
  <c r="G47" i="3" s="1"/>
  <c r="F48" i="3"/>
  <c r="G48" i="3" s="1"/>
  <c r="F49" i="3"/>
  <c r="G49" i="3" s="1"/>
  <c r="F50" i="3"/>
  <c r="F58" i="3"/>
  <c r="G58" i="3" s="1"/>
  <c r="F59" i="3"/>
  <c r="G59" i="3" s="1"/>
  <c r="F60" i="3"/>
  <c r="G60" i="3" s="1"/>
  <c r="F61" i="3"/>
  <c r="F62" i="3"/>
  <c r="G62" i="3" s="1"/>
  <c r="F63" i="3"/>
  <c r="G63" i="3" s="1"/>
  <c r="F64" i="3"/>
  <c r="G64" i="3" s="1"/>
  <c r="F65" i="3"/>
  <c r="F67" i="3"/>
  <c r="G67" i="3" s="1"/>
  <c r="F68" i="3"/>
  <c r="G68" i="3" s="1"/>
  <c r="F69" i="3"/>
  <c r="G69" i="3" s="1"/>
  <c r="F70" i="3"/>
  <c r="F71" i="3"/>
  <c r="G71" i="3" s="1"/>
  <c r="F74" i="3"/>
  <c r="G74" i="3" s="1"/>
  <c r="F75" i="3"/>
  <c r="G75" i="3" s="1"/>
  <c r="F76" i="3"/>
  <c r="F77" i="3"/>
  <c r="G77" i="3" s="1"/>
  <c r="F78" i="3"/>
  <c r="G78" i="3" s="1"/>
  <c r="F79" i="3"/>
  <c r="G79" i="3" s="1"/>
  <c r="F80" i="3"/>
  <c r="F82" i="3"/>
  <c r="G82" i="3" s="1"/>
  <c r="F83" i="3"/>
  <c r="G83" i="3" s="1"/>
  <c r="F84" i="3"/>
  <c r="G84" i="3" s="1"/>
  <c r="F85" i="3"/>
  <c r="F86" i="3"/>
  <c r="G86" i="3" s="1"/>
  <c r="F87" i="3"/>
  <c r="G87" i="3" s="1"/>
  <c r="F100" i="3"/>
  <c r="G100" i="3" s="1"/>
  <c r="F101" i="3"/>
  <c r="F102" i="3"/>
  <c r="G102" i="3" s="1"/>
  <c r="F103" i="3"/>
  <c r="G103" i="3" s="1"/>
  <c r="F104" i="3"/>
  <c r="G104" i="3" s="1"/>
  <c r="F105" i="3"/>
  <c r="F106" i="3"/>
  <c r="G106" i="3" s="1"/>
  <c r="F107" i="3"/>
  <c r="G107" i="3" s="1"/>
  <c r="F108" i="3"/>
  <c r="G108" i="3" s="1"/>
  <c r="F109" i="3"/>
  <c r="F110" i="3"/>
  <c r="G110" i="3" s="1"/>
  <c r="F111" i="3"/>
  <c r="G111" i="3" s="1"/>
  <c r="F112" i="3"/>
  <c r="G112" i="3" s="1"/>
  <c r="F113" i="3"/>
  <c r="F114" i="3"/>
  <c r="G114" i="3" s="1"/>
  <c r="F115" i="3"/>
  <c r="G115" i="3" s="1"/>
  <c r="F116" i="3"/>
  <c r="G116" i="3" s="1"/>
  <c r="F117" i="3"/>
  <c r="F118" i="3"/>
  <c r="G118" i="3" s="1"/>
  <c r="F119" i="3"/>
  <c r="G119" i="3" s="1"/>
  <c r="F120" i="3"/>
  <c r="G120" i="3" s="1"/>
  <c r="F121" i="3"/>
  <c r="F122" i="3"/>
  <c r="G122" i="3" s="1"/>
  <c r="F123" i="3"/>
  <c r="G123" i="3" s="1"/>
  <c r="F124" i="3"/>
  <c r="G124" i="3" s="1"/>
  <c r="F125" i="3"/>
  <c r="F126" i="3"/>
  <c r="G126" i="3" s="1"/>
  <c r="F127" i="3"/>
  <c r="G127" i="3" s="1"/>
  <c r="F128" i="3"/>
  <c r="G128" i="3" s="1"/>
  <c r="F129" i="3"/>
  <c r="F130" i="3"/>
  <c r="G130" i="3" s="1"/>
  <c r="F131" i="3"/>
  <c r="G131" i="3" s="1"/>
  <c r="F132" i="3"/>
  <c r="G132" i="3" s="1"/>
  <c r="F133" i="3"/>
  <c r="F134" i="3"/>
  <c r="G134" i="3" s="1"/>
  <c r="F135" i="3"/>
  <c r="G135" i="3" s="1"/>
  <c r="F136" i="3"/>
  <c r="G136" i="3" s="1"/>
  <c r="F137" i="3"/>
  <c r="F138" i="3"/>
  <c r="G138" i="3" s="1"/>
  <c r="F139" i="3"/>
  <c r="G139" i="3" s="1"/>
  <c r="F140" i="3"/>
  <c r="G140" i="3" s="1"/>
  <c r="F141" i="3"/>
  <c r="F142" i="3"/>
  <c r="G142" i="3" s="1"/>
  <c r="F143" i="3"/>
  <c r="G143" i="3" s="1"/>
  <c r="F144" i="3"/>
  <c r="G144" i="3" s="1"/>
  <c r="F145" i="3"/>
  <c r="F146" i="3"/>
  <c r="G146" i="3" s="1"/>
  <c r="F147" i="3"/>
  <c r="G147" i="3" s="1"/>
  <c r="F148" i="3"/>
  <c r="G148" i="3" s="1"/>
  <c r="F149" i="3"/>
  <c r="F150" i="3"/>
  <c r="G150" i="3" s="1"/>
  <c r="F151" i="3"/>
  <c r="G151" i="3" s="1"/>
  <c r="F152" i="3"/>
  <c r="G152" i="3" s="1"/>
  <c r="F153" i="3"/>
  <c r="F154" i="3"/>
  <c r="G154" i="3" s="1"/>
  <c r="F155" i="3"/>
  <c r="G155" i="3" s="1"/>
  <c r="F156" i="3"/>
  <c r="G156" i="3" s="1"/>
  <c r="F157" i="3"/>
  <c r="F158" i="3"/>
  <c r="G158" i="3" s="1"/>
  <c r="F159" i="3"/>
  <c r="G159" i="3" s="1"/>
  <c r="F160" i="3"/>
  <c r="G160" i="3" s="1"/>
  <c r="F161" i="3"/>
  <c r="F162" i="3"/>
  <c r="G162" i="3" s="1"/>
  <c r="F163" i="3"/>
  <c r="G163" i="3" s="1"/>
  <c r="F164" i="3"/>
  <c r="G164" i="3" s="1"/>
  <c r="F165" i="3"/>
  <c r="F166" i="3"/>
  <c r="G166" i="3" s="1"/>
  <c r="F167" i="3"/>
  <c r="G167" i="3" s="1"/>
  <c r="F168" i="3"/>
  <c r="G168" i="3" s="1"/>
  <c r="F169" i="3"/>
  <c r="F170" i="3"/>
  <c r="G170" i="3" s="1"/>
  <c r="F171" i="3"/>
  <c r="G171" i="3" s="1"/>
  <c r="F172" i="3"/>
  <c r="G172" i="3" s="1"/>
  <c r="F173" i="3"/>
  <c r="F174" i="3"/>
  <c r="G174" i="3" s="1"/>
  <c r="F175" i="3"/>
  <c r="G175" i="3" s="1"/>
  <c r="F176" i="3"/>
  <c r="G176" i="3" s="1"/>
  <c r="F177" i="3"/>
  <c r="F178" i="3"/>
  <c r="G178" i="3" s="1"/>
  <c r="F179" i="3"/>
  <c r="G179" i="3" s="1"/>
  <c r="F180" i="3"/>
  <c r="G180" i="3" s="1"/>
  <c r="F181" i="3"/>
  <c r="F182" i="3"/>
  <c r="G182" i="3" s="1"/>
  <c r="F183" i="3"/>
  <c r="G183" i="3" s="1"/>
  <c r="F184" i="3"/>
  <c r="G184" i="3" s="1"/>
  <c r="F185" i="3"/>
  <c r="F186" i="3"/>
  <c r="G186" i="3" s="1"/>
  <c r="F187" i="3"/>
  <c r="G187" i="3" s="1"/>
  <c r="F188" i="3"/>
  <c r="G188" i="3" s="1"/>
  <c r="F189" i="3"/>
  <c r="F190" i="3"/>
  <c r="G190" i="3" s="1"/>
  <c r="F191" i="3"/>
  <c r="G191" i="3" s="1"/>
  <c r="F192" i="3"/>
  <c r="G192" i="3" s="1"/>
  <c r="F193" i="3"/>
  <c r="F194" i="3"/>
  <c r="G194" i="3" s="1"/>
  <c r="F195" i="3"/>
  <c r="G195" i="3" s="1"/>
  <c r="F196" i="3"/>
  <c r="G196" i="3" s="1"/>
  <c r="F197" i="3"/>
  <c r="F198" i="3"/>
  <c r="G198" i="3" s="1"/>
  <c r="F199" i="3"/>
  <c r="G199" i="3" s="1"/>
  <c r="F200" i="3"/>
  <c r="G200" i="3" s="1"/>
  <c r="F201" i="3"/>
  <c r="F202" i="3"/>
  <c r="G202" i="3" s="1"/>
  <c r="F203" i="3"/>
  <c r="G203" i="3" s="1"/>
  <c r="F204" i="3"/>
  <c r="G204" i="3" s="1"/>
  <c r="F205" i="3"/>
  <c r="F206" i="3"/>
  <c r="G206" i="3" s="1"/>
  <c r="F207" i="3"/>
  <c r="G207" i="3" s="1"/>
  <c r="F208" i="3"/>
  <c r="G208" i="3" s="1"/>
  <c r="F209" i="3"/>
  <c r="F210" i="3"/>
  <c r="G210" i="3" s="1"/>
  <c r="F211" i="3"/>
  <c r="G211" i="3" s="1"/>
  <c r="F212" i="3"/>
  <c r="G212" i="3" s="1"/>
  <c r="F213" i="3"/>
  <c r="F214" i="3"/>
  <c r="G214" i="3" s="1"/>
  <c r="F215" i="3"/>
  <c r="G215" i="3" s="1"/>
  <c r="F216" i="3"/>
  <c r="G216" i="3" s="1"/>
  <c r="F217" i="3"/>
  <c r="F218" i="3"/>
  <c r="G218" i="3" s="1"/>
  <c r="F219" i="3"/>
  <c r="G219" i="3" s="1"/>
  <c r="F220" i="3"/>
  <c r="G220" i="3" s="1"/>
  <c r="F221" i="3"/>
  <c r="F222" i="3"/>
  <c r="G222" i="3" s="1"/>
  <c r="F223" i="3"/>
  <c r="G223" i="3" s="1"/>
  <c r="F224" i="3"/>
  <c r="G224" i="3" s="1"/>
  <c r="F225" i="3"/>
  <c r="F226" i="3"/>
  <c r="G226" i="3" s="1"/>
  <c r="F230" i="3"/>
  <c r="G230" i="3" s="1"/>
  <c r="F231" i="3"/>
  <c r="G231" i="3" s="1"/>
  <c r="F232" i="3"/>
  <c r="F233" i="3"/>
  <c r="G233" i="3" s="1"/>
  <c r="F234" i="3"/>
  <c r="G234" i="3" s="1"/>
  <c r="F235" i="3"/>
  <c r="F236" i="3"/>
  <c r="F10" i="3"/>
  <c r="G10" i="3" s="1"/>
  <c r="D12" i="3"/>
  <c r="D13" i="3"/>
  <c r="D14" i="3"/>
  <c r="D15" i="3"/>
  <c r="G15" i="3" s="1"/>
  <c r="D16" i="3"/>
  <c r="D17" i="3"/>
  <c r="D18" i="3"/>
  <c r="D19" i="3"/>
  <c r="G19" i="3" s="1"/>
  <c r="D20" i="3"/>
  <c r="D21" i="3"/>
  <c r="D22" i="3"/>
  <c r="D23" i="3"/>
  <c r="G23" i="3" s="1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G61" i="3" s="1"/>
  <c r="D62" i="3"/>
  <c r="D63" i="3"/>
  <c r="D64" i="3"/>
  <c r="D65" i="3"/>
  <c r="G65" i="3" s="1"/>
  <c r="D66" i="3"/>
  <c r="D67" i="3"/>
  <c r="D68" i="3"/>
  <c r="D69" i="3"/>
  <c r="D70" i="3"/>
  <c r="D71" i="3"/>
  <c r="D72" i="3"/>
  <c r="D73" i="3"/>
  <c r="D74" i="3"/>
  <c r="D75" i="3"/>
  <c r="D76" i="3"/>
  <c r="G76" i="3" s="1"/>
  <c r="D77" i="3"/>
  <c r="D78" i="3"/>
  <c r="D79" i="3"/>
  <c r="D80" i="3"/>
  <c r="G80" i="3" s="1"/>
  <c r="D81" i="3"/>
  <c r="D82" i="3"/>
  <c r="D83" i="3"/>
  <c r="D84" i="3"/>
  <c r="D85" i="3"/>
  <c r="G85" i="3" s="1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G101" i="3" s="1"/>
  <c r="D102" i="3"/>
  <c r="D103" i="3"/>
  <c r="D104" i="3"/>
  <c r="D105" i="3"/>
  <c r="G105" i="3" s="1"/>
  <c r="D106" i="3"/>
  <c r="D107" i="3"/>
  <c r="D108" i="3"/>
  <c r="D109" i="3"/>
  <c r="G109" i="3" s="1"/>
  <c r="D110" i="3"/>
  <c r="D111" i="3"/>
  <c r="D112" i="3"/>
  <c r="D113" i="3"/>
  <c r="G113" i="3" s="1"/>
  <c r="D114" i="3"/>
  <c r="D115" i="3"/>
  <c r="D116" i="3"/>
  <c r="D117" i="3"/>
  <c r="G117" i="3" s="1"/>
  <c r="D118" i="3"/>
  <c r="D119" i="3"/>
  <c r="D120" i="3"/>
  <c r="D121" i="3"/>
  <c r="G121" i="3" s="1"/>
  <c r="D122" i="3"/>
  <c r="D123" i="3"/>
  <c r="D124" i="3"/>
  <c r="D125" i="3"/>
  <c r="G125" i="3" s="1"/>
  <c r="D126" i="3"/>
  <c r="D127" i="3"/>
  <c r="D128" i="3"/>
  <c r="D129" i="3"/>
  <c r="G129" i="3" s="1"/>
  <c r="D130" i="3"/>
  <c r="D131" i="3"/>
  <c r="D132" i="3"/>
  <c r="D133" i="3"/>
  <c r="G133" i="3" s="1"/>
  <c r="D134" i="3"/>
  <c r="D135" i="3"/>
  <c r="D136" i="3"/>
  <c r="D137" i="3"/>
  <c r="G137" i="3" s="1"/>
  <c r="D138" i="3"/>
  <c r="D139" i="3"/>
  <c r="D140" i="3"/>
  <c r="D141" i="3"/>
  <c r="G141" i="3" s="1"/>
  <c r="D142" i="3"/>
  <c r="D143" i="3"/>
  <c r="D144" i="3"/>
  <c r="D145" i="3"/>
  <c r="G145" i="3" s="1"/>
  <c r="D146" i="3"/>
  <c r="D147" i="3"/>
  <c r="D148" i="3"/>
  <c r="D149" i="3"/>
  <c r="G149" i="3" s="1"/>
  <c r="D150" i="3"/>
  <c r="D151" i="3"/>
  <c r="D152" i="3"/>
  <c r="D153" i="3"/>
  <c r="G153" i="3" s="1"/>
  <c r="D154" i="3"/>
  <c r="D155" i="3"/>
  <c r="D156" i="3"/>
  <c r="D157" i="3"/>
  <c r="G157" i="3" s="1"/>
  <c r="D158" i="3"/>
  <c r="D159" i="3"/>
  <c r="D160" i="3"/>
  <c r="D161" i="3"/>
  <c r="G161" i="3" s="1"/>
  <c r="D162" i="3"/>
  <c r="D163" i="3"/>
  <c r="D164" i="3"/>
  <c r="D165" i="3"/>
  <c r="G165" i="3" s="1"/>
  <c r="D166" i="3"/>
  <c r="D167" i="3"/>
  <c r="D168" i="3"/>
  <c r="D169" i="3"/>
  <c r="G169" i="3" s="1"/>
  <c r="D170" i="3"/>
  <c r="D171" i="3"/>
  <c r="D172" i="3"/>
  <c r="D173" i="3"/>
  <c r="G173" i="3" s="1"/>
  <c r="D174" i="3"/>
  <c r="D175" i="3"/>
  <c r="D176" i="3"/>
  <c r="D177" i="3"/>
  <c r="G177" i="3" s="1"/>
  <c r="D178" i="3"/>
  <c r="D179" i="3"/>
  <c r="D180" i="3"/>
  <c r="D181" i="3"/>
  <c r="G181" i="3" s="1"/>
  <c r="D182" i="3"/>
  <c r="D183" i="3"/>
  <c r="D184" i="3"/>
  <c r="D185" i="3"/>
  <c r="G185" i="3" s="1"/>
  <c r="D186" i="3"/>
  <c r="D187" i="3"/>
  <c r="D188" i="3"/>
  <c r="D189" i="3"/>
  <c r="G189" i="3" s="1"/>
  <c r="D190" i="3"/>
  <c r="D191" i="3"/>
  <c r="D192" i="3"/>
  <c r="D193" i="3"/>
  <c r="G193" i="3" s="1"/>
  <c r="D194" i="3"/>
  <c r="D195" i="3"/>
  <c r="D196" i="3"/>
  <c r="D197" i="3"/>
  <c r="G197" i="3" s="1"/>
  <c r="D198" i="3"/>
  <c r="D199" i="3"/>
  <c r="D200" i="3"/>
  <c r="D201" i="3"/>
  <c r="G201" i="3" s="1"/>
  <c r="D202" i="3"/>
  <c r="D203" i="3"/>
  <c r="D204" i="3"/>
  <c r="D205" i="3"/>
  <c r="G205" i="3" s="1"/>
  <c r="D206" i="3"/>
  <c r="D207" i="3"/>
  <c r="D208" i="3"/>
  <c r="D209" i="3"/>
  <c r="G209" i="3" s="1"/>
  <c r="D210" i="3"/>
  <c r="D211" i="3"/>
  <c r="D212" i="3"/>
  <c r="D213" i="3"/>
  <c r="G213" i="3" s="1"/>
  <c r="D214" i="3"/>
  <c r="D215" i="3"/>
  <c r="D216" i="3"/>
  <c r="D217" i="3"/>
  <c r="G217" i="3" s="1"/>
  <c r="D218" i="3"/>
  <c r="D219" i="3"/>
  <c r="D220" i="3"/>
  <c r="D221" i="3"/>
  <c r="G221" i="3" s="1"/>
  <c r="D222" i="3"/>
  <c r="D223" i="3"/>
  <c r="D224" i="3"/>
  <c r="D225" i="3"/>
  <c r="G225" i="3" s="1"/>
  <c r="D226" i="3"/>
  <c r="D227" i="3"/>
  <c r="D228" i="3"/>
  <c r="D229" i="3"/>
  <c r="D230" i="3"/>
  <c r="D231" i="3"/>
  <c r="D232" i="3"/>
  <c r="G232" i="3" s="1"/>
  <c r="D233" i="3"/>
  <c r="D234" i="3"/>
  <c r="D235" i="3"/>
  <c r="D236" i="3"/>
  <c r="G236" i="3" s="1"/>
  <c r="D10" i="3"/>
  <c r="F12" i="2" l="1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20" i="2"/>
  <c r="F21" i="2"/>
  <c r="G21" i="2" s="1"/>
  <c r="F22" i="2"/>
  <c r="G22" i="2" s="1"/>
  <c r="F23" i="2"/>
  <c r="G23" i="2" s="1"/>
  <c r="F24" i="2"/>
  <c r="F25" i="2"/>
  <c r="G25" i="2" s="1"/>
  <c r="F26" i="2"/>
  <c r="G26" i="2" s="1"/>
  <c r="F27" i="2"/>
  <c r="G27" i="2" s="1"/>
  <c r="F28" i="2"/>
  <c r="F29" i="2"/>
  <c r="G29" i="2" s="1"/>
  <c r="F30" i="2"/>
  <c r="F31" i="2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F56" i="2"/>
  <c r="F57" i="2"/>
  <c r="G57" i="2" s="1"/>
  <c r="F58" i="2"/>
  <c r="G58" i="2" s="1"/>
  <c r="F59" i="2"/>
  <c r="G59" i="2" s="1"/>
  <c r="F60" i="2"/>
  <c r="F65" i="2"/>
  <c r="G65" i="2" s="1"/>
  <c r="F66" i="2"/>
  <c r="G66" i="2" s="1"/>
  <c r="F70" i="2"/>
  <c r="G70" i="2" s="1"/>
  <c r="F71" i="2"/>
  <c r="F72" i="2"/>
  <c r="G72" i="2" s="1"/>
  <c r="F73" i="2"/>
  <c r="G73" i="2" s="1"/>
  <c r="F74" i="2"/>
  <c r="G74" i="2" s="1"/>
  <c r="F75" i="2"/>
  <c r="F76" i="2"/>
  <c r="G76" i="2" s="1"/>
  <c r="F80" i="2"/>
  <c r="G80" i="2" s="1"/>
  <c r="F81" i="2"/>
  <c r="G81" i="2" s="1"/>
  <c r="F82" i="2"/>
  <c r="F83" i="2"/>
  <c r="G83" i="2" s="1"/>
  <c r="F84" i="2"/>
  <c r="G84" i="2" s="1"/>
  <c r="F85" i="2"/>
  <c r="G85" i="2" s="1"/>
  <c r="F86" i="2"/>
  <c r="F87" i="2"/>
  <c r="G87" i="2" s="1"/>
  <c r="F88" i="2"/>
  <c r="G88" i="2" s="1"/>
  <c r="F89" i="2"/>
  <c r="G89" i="2" s="1"/>
  <c r="F90" i="2"/>
  <c r="F91" i="2"/>
  <c r="G91" i="2" s="1"/>
  <c r="F92" i="2"/>
  <c r="F93" i="2"/>
  <c r="F94" i="2"/>
  <c r="G94" i="2" s="1"/>
  <c r="F95" i="2"/>
  <c r="G95" i="2" s="1"/>
  <c r="F96" i="2"/>
  <c r="G96" i="2" s="1"/>
  <c r="F97" i="2"/>
  <c r="G97" i="2" s="1"/>
  <c r="F98" i="2"/>
  <c r="G98" i="2" s="1"/>
  <c r="F99" i="2"/>
  <c r="G99" i="2" s="1"/>
  <c r="F100" i="2"/>
  <c r="G100" i="2" s="1"/>
  <c r="F101" i="2"/>
  <c r="G101" i="2" s="1"/>
  <c r="F102" i="2"/>
  <c r="F103" i="2"/>
  <c r="F108" i="2"/>
  <c r="F109" i="2"/>
  <c r="F110" i="2"/>
  <c r="G110" i="2" s="1"/>
  <c r="F111" i="2"/>
  <c r="G111" i="2" s="1"/>
  <c r="F112" i="2"/>
  <c r="G112" i="2" s="1"/>
  <c r="F113" i="2"/>
  <c r="G113" i="2" s="1"/>
  <c r="F114" i="2"/>
  <c r="G114" i="2" s="1"/>
  <c r="F115" i="2"/>
  <c r="G115" i="2" s="1"/>
  <c r="F116" i="2"/>
  <c r="F117" i="2"/>
  <c r="F118" i="2"/>
  <c r="G118" i="2" s="1"/>
  <c r="F119" i="2"/>
  <c r="F120" i="2"/>
  <c r="G120" i="2" s="1"/>
  <c r="F121" i="2"/>
  <c r="G121" i="2" s="1"/>
  <c r="F122" i="2"/>
  <c r="G122" i="2" s="1"/>
  <c r="F123" i="2"/>
  <c r="F124" i="2"/>
  <c r="G124" i="2" s="1"/>
  <c r="F125" i="2"/>
  <c r="F126" i="2"/>
  <c r="F129" i="2"/>
  <c r="G129" i="2" s="1"/>
  <c r="F130" i="2"/>
  <c r="G130" i="2" s="1"/>
  <c r="F131" i="2"/>
  <c r="G131" i="2" s="1"/>
  <c r="F132" i="2"/>
  <c r="G132" i="2" s="1"/>
  <c r="F133" i="2"/>
  <c r="G133" i="2" s="1"/>
  <c r="F134" i="2"/>
  <c r="G134" i="2" s="1"/>
  <c r="F135" i="2"/>
  <c r="G135" i="2" s="1"/>
  <c r="F136" i="2"/>
  <c r="G136" i="2" s="1"/>
  <c r="F137" i="2"/>
  <c r="G137" i="2" s="1"/>
  <c r="F138" i="2"/>
  <c r="G138" i="2" s="1"/>
  <c r="F139" i="2"/>
  <c r="G139" i="2" s="1"/>
  <c r="F140" i="2"/>
  <c r="G140" i="2" s="1"/>
  <c r="F141" i="2"/>
  <c r="G141" i="2" s="1"/>
  <c r="F142" i="2"/>
  <c r="G142" i="2" s="1"/>
  <c r="F143" i="2"/>
  <c r="G143" i="2" s="1"/>
  <c r="F144" i="2"/>
  <c r="G144" i="2" s="1"/>
  <c r="F145" i="2"/>
  <c r="G145" i="2" s="1"/>
  <c r="F146" i="2"/>
  <c r="G146" i="2" s="1"/>
  <c r="F147" i="2"/>
  <c r="G147" i="2" s="1"/>
  <c r="F148" i="2"/>
  <c r="G148" i="2" s="1"/>
  <c r="F149" i="2"/>
  <c r="G149" i="2" s="1"/>
  <c r="F150" i="2"/>
  <c r="G150" i="2" s="1"/>
  <c r="F151" i="2"/>
  <c r="G151" i="2" s="1"/>
  <c r="F152" i="2"/>
  <c r="G152" i="2" s="1"/>
  <c r="F153" i="2"/>
  <c r="G153" i="2" s="1"/>
  <c r="F154" i="2"/>
  <c r="G154" i="2" s="1"/>
  <c r="F155" i="2"/>
  <c r="G155" i="2" s="1"/>
  <c r="F156" i="2"/>
  <c r="G156" i="2" s="1"/>
  <c r="F157" i="2"/>
  <c r="G157" i="2" s="1"/>
  <c r="F158" i="2"/>
  <c r="G158" i="2" s="1"/>
  <c r="F159" i="2"/>
  <c r="G159" i="2" s="1"/>
  <c r="F160" i="2"/>
  <c r="G160" i="2" s="1"/>
  <c r="F161" i="2"/>
  <c r="G161" i="2" s="1"/>
  <c r="F162" i="2"/>
  <c r="G162" i="2" s="1"/>
  <c r="F163" i="2"/>
  <c r="G163" i="2" s="1"/>
  <c r="F164" i="2"/>
  <c r="G164" i="2" s="1"/>
  <c r="F165" i="2"/>
  <c r="G165" i="2" s="1"/>
  <c r="F166" i="2"/>
  <c r="G166" i="2" s="1"/>
  <c r="F167" i="2"/>
  <c r="G167" i="2" s="1"/>
  <c r="F168" i="2"/>
  <c r="G168" i="2" s="1"/>
  <c r="F169" i="2"/>
  <c r="G169" i="2" s="1"/>
  <c r="F170" i="2"/>
  <c r="G170" i="2" s="1"/>
  <c r="F171" i="2"/>
  <c r="G171" i="2" s="1"/>
  <c r="F172" i="2"/>
  <c r="G172" i="2" s="1"/>
  <c r="F173" i="2"/>
  <c r="F174" i="2"/>
  <c r="F175" i="2"/>
  <c r="F176" i="2"/>
  <c r="F177" i="2"/>
  <c r="F178" i="2"/>
  <c r="F179" i="2"/>
  <c r="F180" i="2"/>
  <c r="F10" i="2"/>
  <c r="G10" i="2" s="1"/>
  <c r="D12" i="2"/>
  <c r="D13" i="2"/>
  <c r="D14" i="2"/>
  <c r="D15" i="2"/>
  <c r="D16" i="2"/>
  <c r="D17" i="2"/>
  <c r="D18" i="2"/>
  <c r="D19" i="2"/>
  <c r="D20" i="2"/>
  <c r="G20" i="2" s="1"/>
  <c r="D21" i="2"/>
  <c r="D22" i="2"/>
  <c r="D23" i="2"/>
  <c r="D24" i="2"/>
  <c r="G24" i="2" s="1"/>
  <c r="D25" i="2"/>
  <c r="D26" i="2"/>
  <c r="D27" i="2"/>
  <c r="D28" i="2"/>
  <c r="G28" i="2" s="1"/>
  <c r="D29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7" i="2"/>
  <c r="D58" i="2"/>
  <c r="D59" i="2"/>
  <c r="D60" i="2"/>
  <c r="G60" i="2" s="1"/>
  <c r="D61" i="2"/>
  <c r="D62" i="2"/>
  <c r="D63" i="2"/>
  <c r="D64" i="2"/>
  <c r="D65" i="2"/>
  <c r="D66" i="2"/>
  <c r="D67" i="2"/>
  <c r="D68" i="2"/>
  <c r="D69" i="2"/>
  <c r="D70" i="2"/>
  <c r="D71" i="2"/>
  <c r="G71" i="2" s="1"/>
  <c r="D72" i="2"/>
  <c r="D73" i="2"/>
  <c r="D74" i="2"/>
  <c r="D75" i="2"/>
  <c r="G75" i="2" s="1"/>
  <c r="D76" i="2"/>
  <c r="D77" i="2"/>
  <c r="D78" i="2"/>
  <c r="D79" i="2"/>
  <c r="D80" i="2"/>
  <c r="D81" i="2"/>
  <c r="D82" i="2"/>
  <c r="G82" i="2" s="1"/>
  <c r="D83" i="2"/>
  <c r="D84" i="2"/>
  <c r="D85" i="2"/>
  <c r="D86" i="2"/>
  <c r="G86" i="2" s="1"/>
  <c r="D87" i="2"/>
  <c r="D88" i="2"/>
  <c r="D89" i="2"/>
  <c r="D90" i="2"/>
  <c r="G90" i="2" s="1"/>
  <c r="D91" i="2"/>
  <c r="D94" i="2"/>
  <c r="D95" i="2"/>
  <c r="D96" i="2"/>
  <c r="D97" i="2"/>
  <c r="D98" i="2"/>
  <c r="D99" i="2"/>
  <c r="D100" i="2"/>
  <c r="D101" i="2"/>
  <c r="D104" i="2"/>
  <c r="D105" i="2"/>
  <c r="D106" i="2"/>
  <c r="D107" i="2"/>
  <c r="D110" i="2"/>
  <c r="D111" i="2"/>
  <c r="D112" i="2"/>
  <c r="D113" i="2"/>
  <c r="D114" i="2"/>
  <c r="D115" i="2"/>
  <c r="D118" i="2"/>
  <c r="D119" i="2"/>
  <c r="G119" i="2" s="1"/>
  <c r="D120" i="2"/>
  <c r="D121" i="2"/>
  <c r="D122" i="2"/>
  <c r="D123" i="2"/>
  <c r="G123" i="2" s="1"/>
  <c r="D124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0" i="2"/>
</calcChain>
</file>

<file path=xl/sharedStrings.xml><?xml version="1.0" encoding="utf-8"?>
<sst xmlns="http://schemas.openxmlformats.org/spreadsheetml/2006/main" count="967" uniqueCount="707">
  <si>
    <t>Наименование 
показателя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</si>
  <si>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</si>
  <si>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</si>
  <si>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 и территориального государственного внебюджетного фонда</t>
  </si>
  <si>
    <t>1</t>
  </si>
  <si>
    <t>2</t>
  </si>
  <si>
    <t>3</t>
  </si>
  <si>
    <t>4</t>
  </si>
  <si>
    <t>5</t>
  </si>
  <si>
    <t>18</t>
  </si>
  <si>
    <t>20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</si>
  <si>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</si>
  <si>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</si>
  <si>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</si>
  <si>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</si>
  <si>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</si>
  <si>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</si>
  <si>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</si>
  <si>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</si>
  <si>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</si>
  <si>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</si>
  <si>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</si>
  <si>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</si>
  <si>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</si>
  <si>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</si>
  <si>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</si>
  <si>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</si>
  <si>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</si>
  <si>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</si>
  <si>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</si>
  <si>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</si>
  <si>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</si>
  <si>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</si>
  <si>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</si>
  <si>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000 1010214001 0000 110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</si>
  <si>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</si>
  <si>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</si>
  <si>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</si>
  <si>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</si>
  <si>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</si>
  <si>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</si>
  <si>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</si>
  <si>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</si>
  <si>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</si>
  <si>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</si>
  <si>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</si>
  <si>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</si>
  <si>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</si>
  <si>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</si>
  <si>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</si>
  <si>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</si>
  <si>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</si>
  <si>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</si>
  <si>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</si>
  <si>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</si>
  <si>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</si>
  <si>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</si>
  <si>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</si>
  <si>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</si>
  <si>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</si>
  <si>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</si>
  <si>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</si>
  <si>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</si>
  <si>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</si>
  <si>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</si>
  <si>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</si>
  <si>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</si>
  <si>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</si>
  <si>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</si>
  <si>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</si>
  <si>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</si>
  <si>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</si>
  <si>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</si>
  <si>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</si>
  <si>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</si>
  <si>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</si>
  <si>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</si>
  <si>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</si>
  <si>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</si>
  <si>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</si>
  <si>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</si>
  <si>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</si>
  <si>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</si>
  <si>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</si>
  <si>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</si>
  <si>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</si>
  <si>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</si>
  <si>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</si>
  <si>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</si>
  <si>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</si>
  <si>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</si>
  <si>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</si>
  <si>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</si>
  <si>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</si>
  <si>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</si>
  <si>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</si>
  <si>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</si>
  <si>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</si>
  <si>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</si>
  <si>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</si>
  <si>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</si>
  <si>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</si>
  <si>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</si>
  <si>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</si>
  <si>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</si>
  <si>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</si>
  <si>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</si>
  <si>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</si>
  <si>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</si>
  <si>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</si>
  <si>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</si>
  <si>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</si>
  <si>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</si>
  <si>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</si>
  <si>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</si>
  <si>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</si>
  <si>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</si>
  <si>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</si>
  <si>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</si>
  <si>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</si>
  <si>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</si>
  <si>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</si>
  <si>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Платежи от государственных и муниципальных унитарных предприятий</t>
  </si>
  <si>
    <t xml:space="preserve"> 000 1110700000 0000 120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</si>
  <si>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</si>
  <si>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</si>
  <si>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</si>
  <si>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000 1110701414 0000 120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</si>
  <si>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</si>
  <si>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</si>
  <si>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</si>
  <si>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</si>
  <si>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</si>
  <si>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</si>
  <si>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</si>
  <si>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</si>
  <si>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</si>
  <si>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</si>
  <si>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</si>
  <si>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</si>
  <si>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</si>
  <si>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</si>
  <si>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</si>
  <si>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</si>
  <si>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</si>
  <si>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</si>
  <si>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</si>
  <si>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</si>
  <si>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</si>
  <si>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</si>
  <si>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</si>
  <si>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</si>
  <si>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</si>
  <si>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</si>
  <si>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</si>
  <si>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</si>
  <si>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</si>
  <si>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</si>
  <si>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</si>
  <si>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</si>
  <si>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</si>
  <si>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</si>
  <si>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</si>
  <si>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</si>
  <si>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</si>
  <si>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000 1140204314 0000 440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</si>
  <si>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</si>
  <si>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</si>
  <si>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</si>
  <si>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</si>
  <si>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</si>
  <si>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</si>
  <si>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</si>
  <si>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</si>
  <si>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</si>
  <si>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000 1140602414 0000 430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</si>
  <si>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</si>
  <si>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</si>
  <si>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</si>
  <si>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</si>
  <si>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</si>
  <si>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</si>
  <si>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</si>
  <si>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</si>
  <si>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</si>
  <si>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</si>
  <si>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</si>
  <si>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</si>
  <si>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</si>
  <si>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</si>
  <si>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</si>
  <si>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</si>
  <si>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</si>
  <si>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</si>
  <si>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</si>
  <si>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</si>
  <si>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</si>
  <si>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</si>
  <si>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</si>
  <si>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</si>
  <si>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</si>
  <si>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</si>
  <si>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</si>
  <si>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</si>
  <si>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</si>
  <si>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</si>
  <si>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</si>
  <si>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</si>
  <si>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</si>
  <si>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</si>
  <si>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</si>
  <si>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</si>
  <si>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</si>
  <si>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</si>
  <si>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</si>
  <si>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</si>
  <si>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</si>
  <si>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</si>
  <si>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</si>
  <si>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</si>
  <si>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</si>
  <si>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</si>
  <si>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</si>
  <si>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</si>
  <si>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</si>
  <si>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</si>
  <si>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</si>
  <si>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</si>
  <si>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</si>
  <si>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</si>
  <si>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</si>
  <si>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</si>
  <si>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</si>
  <si>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</si>
  <si>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</si>
  <si>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</si>
  <si>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</si>
  <si>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</si>
  <si>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</si>
  <si>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</si>
  <si>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</si>
  <si>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</si>
  <si>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</si>
  <si>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</si>
  <si>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</si>
  <si>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 xml:space="preserve"> 000 1160709014 0000 140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</si>
  <si>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</si>
  <si>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</si>
  <si>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</si>
  <si>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</si>
  <si>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</si>
  <si>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</si>
  <si>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</si>
  <si>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</si>
  <si>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</si>
  <si>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</si>
  <si>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</si>
  <si>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</si>
  <si>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муниципальных округов на поддержку мер по обеспечению сбалансированности бюджетов</t>
  </si>
  <si>
    <t xml:space="preserve"> 000 2021500214 0000 150</t>
  </si>
  <si>
    <t>Прочие дотации</t>
  </si>
  <si>
    <t xml:space="preserve"> 000 2021999900 0000 150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</si>
  <si>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</si>
  <si>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</si>
  <si>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</si>
  <si>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</si>
  <si>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</si>
  <si>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</si>
  <si>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</si>
  <si>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000 2022004114 0000 150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</si>
  <si>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</si>
  <si>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000 2022517100 0000 150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</si>
  <si>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</si>
  <si>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000 2022517114 0000 150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</si>
  <si>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</si>
  <si>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</si>
  <si>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</si>
  <si>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</si>
  <si>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</si>
  <si>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</si>
  <si>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</si>
  <si>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</si>
  <si>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</si>
  <si>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</si>
  <si>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</si>
  <si>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</si>
  <si>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</si>
  <si>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</si>
  <si>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</si>
  <si>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</si>
  <si>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</si>
  <si>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</si>
  <si>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</si>
  <si>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</si>
  <si>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</si>
  <si>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</si>
  <si>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</si>
  <si>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</si>
  <si>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>Прочие субсидии</t>
  </si>
  <si>
    <t xml:space="preserve"> 000 2022999900 0000 150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</si>
  <si>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</si>
  <si>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</si>
  <si>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</si>
  <si>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</si>
  <si>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</si>
  <si>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</si>
  <si>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</si>
  <si>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</si>
  <si>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</si>
  <si>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</si>
  <si>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</si>
  <si>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</si>
  <si>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</si>
  <si>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</si>
  <si>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</si>
  <si>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</si>
  <si>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</si>
  <si>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</si>
  <si>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</si>
  <si>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</si>
  <si>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</si>
  <si>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</si>
  <si>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округов из бюджета субъекта Российской Федерации</t>
  </si>
  <si>
    <t xml:space="preserve"> 000 2023690014 0000 150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</si>
  <si>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</si>
  <si>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</si>
  <si>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</si>
  <si>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</si>
  <si>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</si>
  <si>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</si>
  <si>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</si>
  <si>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</si>
  <si>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округов</t>
  </si>
  <si>
    <t xml:space="preserve"> 000 2024999914 0000 150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</si>
  <si>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</si>
  <si>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</si>
  <si>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</si>
  <si>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</si>
  <si>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</si>
  <si>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000 2180000014 0000 150</t>
  </si>
  <si>
    <t>Доходы бюджетов муниципальных округов от возврата организациями остатков субсидий прошлых лет</t>
  </si>
  <si>
    <t xml:space="preserve"> 000 2180400014 0000 150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</si>
  <si>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</si>
  <si>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</si>
  <si>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</si>
  <si>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</si>
  <si>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</si>
  <si>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000 2190000014 0000 150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</si>
  <si>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</si>
  <si>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</si>
  <si>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</si>
  <si>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</si>
  <si>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</si>
  <si>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</si>
  <si>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</si>
  <si>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</si>
  <si>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</si>
  <si>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</si>
  <si>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</si>
  <si>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</si>
  <si>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</si>
  <si>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</si>
  <si>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</si>
  <si>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</si>
  <si>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</si>
  <si>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</si>
  <si>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</si>
  <si>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</si>
  <si>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</si>
  <si>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</si>
  <si>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</si>
  <si>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</si>
  <si>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</si>
  <si>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</si>
  <si>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</si>
  <si>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</si>
  <si>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</si>
  <si>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</si>
  <si>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</si>
  <si>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</si>
  <si>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</si>
  <si>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</si>
  <si>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</si>
  <si>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</si>
  <si>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</si>
  <si>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</si>
  <si>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</si>
  <si>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</si>
  <si>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</si>
  <si>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</si>
  <si>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</si>
  <si>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</si>
  <si>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</si>
  <si>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</si>
  <si>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</si>
  <si>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</si>
  <si>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</si>
  <si>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</si>
  <si>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</si>
  <si>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</si>
  <si>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</si>
  <si>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</si>
  <si>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</si>
  <si>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</si>
  <si>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</si>
  <si>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</si>
  <si>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</si>
  <si>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</si>
  <si>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</si>
  <si>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</si>
  <si>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</si>
  <si>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</si>
  <si>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</si>
  <si>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</si>
  <si>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</si>
  <si>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</si>
  <si>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</si>
  <si>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</si>
  <si>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</si>
  <si>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</si>
  <si>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</si>
  <si>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</si>
  <si>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</si>
  <si>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</si>
  <si>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</si>
  <si>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</si>
  <si>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</si>
  <si>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</si>
  <si>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</si>
  <si>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</si>
  <si>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</si>
  <si>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</si>
  <si>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000 0113 0000000000 123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</si>
  <si>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</si>
  <si>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</si>
  <si>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</si>
  <si>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</si>
  <si>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</si>
  <si>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</si>
  <si>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</si>
  <si>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</si>
  <si>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</si>
  <si>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</si>
  <si>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</si>
  <si>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</si>
  <si>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</si>
  <si>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</si>
  <si>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</si>
  <si>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</si>
  <si>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</si>
  <si>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</si>
  <si>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</si>
  <si>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</si>
  <si>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</si>
  <si>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</si>
  <si>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</si>
  <si>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</si>
  <si>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</si>
  <si>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</si>
  <si>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</si>
  <si>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</si>
  <si>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</si>
  <si>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</si>
  <si>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</si>
  <si>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</si>
  <si>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</si>
  <si>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</si>
  <si>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</si>
  <si>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</si>
  <si>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</si>
  <si>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</si>
  <si>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</si>
  <si>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</si>
  <si>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</si>
  <si>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</si>
  <si>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</si>
  <si>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</si>
  <si>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</si>
  <si>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</si>
  <si>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</si>
  <si>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</si>
  <si>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</si>
  <si>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</si>
  <si>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</si>
  <si>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</si>
  <si>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</si>
  <si>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</si>
  <si>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</si>
  <si>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</si>
  <si>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</si>
  <si>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</si>
  <si>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</si>
  <si>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</si>
  <si>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</si>
  <si>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</si>
  <si>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</si>
  <si>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</si>
  <si>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</si>
  <si>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</si>
  <si>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</si>
  <si>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</si>
  <si>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</si>
  <si>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</si>
  <si>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</si>
  <si>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</si>
  <si>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</si>
  <si>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</si>
  <si>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</si>
  <si>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</si>
  <si>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</si>
  <si>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000 0502 0000000000 800</t>
  </si>
  <si>
    <t xml:space="preserve"> 000 0502 0000000000 830</t>
  </si>
  <si>
    <t xml:space="preserve"> 000 0502 0000000000 831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</si>
  <si>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</si>
  <si>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</si>
  <si>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</si>
  <si>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</si>
  <si>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</si>
  <si>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</si>
  <si>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</si>
  <si>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</si>
  <si>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</si>
  <si>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</si>
  <si>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</si>
  <si>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</si>
  <si>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</si>
  <si>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</si>
  <si>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</si>
  <si>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</si>
  <si>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</si>
  <si>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</si>
  <si>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</si>
  <si>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</si>
  <si>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</si>
  <si>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</si>
  <si>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</si>
  <si>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</si>
  <si>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</si>
  <si>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</si>
  <si>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</si>
  <si>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</si>
  <si>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</si>
  <si>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</si>
  <si>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</si>
  <si>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</si>
  <si>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</si>
  <si>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</si>
  <si>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</si>
  <si>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</si>
  <si>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</si>
  <si>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</si>
  <si>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</si>
  <si>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</si>
  <si>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</si>
  <si>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</si>
  <si>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</si>
  <si>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</si>
  <si>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</si>
  <si>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</si>
  <si>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</si>
  <si>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</si>
  <si>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</si>
  <si>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</si>
  <si>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</si>
  <si>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</si>
  <si>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</si>
  <si>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</si>
  <si>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</si>
  <si>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</si>
  <si>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</si>
  <si>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</si>
  <si>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</si>
  <si>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</si>
  <si>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</si>
  <si>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</si>
  <si>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</si>
  <si>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</si>
  <si>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</si>
  <si>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</si>
  <si>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</si>
  <si>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</si>
  <si>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</si>
  <si>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</si>
  <si>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</si>
  <si>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</si>
  <si>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</si>
  <si>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</si>
  <si>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</si>
  <si>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</si>
  <si>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</si>
  <si>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</si>
  <si>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</si>
  <si>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</si>
  <si>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</si>
  <si>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</si>
  <si>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</si>
  <si>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</si>
  <si>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</si>
  <si>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</si>
  <si>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</si>
  <si>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</si>
  <si>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</si>
  <si>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</si>
  <si>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</si>
  <si>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</si>
  <si>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</si>
  <si>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</si>
  <si>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</si>
  <si>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</si>
  <si>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</si>
  <si>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</si>
  <si>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</si>
  <si>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</si>
  <si>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</si>
  <si>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</si>
  <si>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</si>
  <si>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</si>
  <si>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</si>
  <si>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</si>
  <si>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</si>
  <si>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</si>
  <si>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</si>
  <si>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</si>
  <si>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</si>
  <si>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</si>
  <si>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</si>
  <si>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</si>
  <si>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</si>
  <si>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</si>
  <si>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</si>
  <si>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</si>
  <si>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</si>
  <si>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</si>
  <si>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</si>
  <si>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</si>
  <si>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</si>
  <si>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</si>
  <si>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</si>
  <si>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</si>
  <si>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</si>
  <si>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</si>
  <si>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</si>
  <si>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</si>
  <si>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</si>
  <si>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</si>
  <si>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</si>
  <si>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</si>
  <si>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</si>
  <si>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</si>
  <si>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</si>
  <si>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</si>
  <si>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</si>
  <si>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</si>
  <si>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</si>
  <si>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</si>
  <si>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</si>
  <si>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</si>
  <si>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</si>
  <si>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</si>
  <si>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</si>
  <si>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</si>
  <si>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</si>
  <si>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</si>
  <si>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</si>
  <si>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</si>
  <si>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</si>
  <si>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000 0106100214 0001 550</t>
  </si>
  <si>
    <t>Увеличение финансовых активов в собственности муниципальных округов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</si>
  <si>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 xml:space="preserve"> 000 0106100214 0002 550</t>
  </si>
  <si>
    <t>Увеличение финансовых активов в собственности муниципальных округов 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</si>
  <si>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 xml:space="preserve"> 000 0106100214 0005 550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</si>
  <si>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</si>
  <si>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</si>
  <si>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</si>
  <si>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</si>
  <si>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</si>
  <si>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</si>
  <si>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</si>
  <si>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</si>
  <si>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</si>
  <si>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</si>
  <si>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</si>
  <si>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</si>
  <si>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</si>
  <si>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</si>
  <si>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</si>
  <si>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</si>
  <si>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</si>
  <si>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</si>
  <si>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</si>
  <si>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</si>
  <si>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</si>
  <si>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</si>
  <si>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Утверждено 2024</t>
  </si>
  <si>
    <t>% исполнения</t>
  </si>
  <si>
    <t>тыс. рублей</t>
  </si>
  <si>
    <t>Исполнение доходов бюджета Первомайского муниципального округа за 1 полугодие 2024 года</t>
  </si>
  <si>
    <t>Исполнено 1 полугодие 2024</t>
  </si>
  <si>
    <t xml:space="preserve">Исполнено 1 полугодие 2024 </t>
  </si>
  <si>
    <t>Исполнение расходов бюджета Первомайского муниципального округа за 1 полугодие 2024 года</t>
  </si>
  <si>
    <t>Источники финансирования дефицита бюджета Первомайского муниципального округа за 1 полугодие 2024 года</t>
  </si>
  <si>
    <t>ПРИЛОЖЕНИЕ № 1</t>
  </si>
  <si>
    <t>ПРИЛОЖЕНИЕ № 2</t>
  </si>
  <si>
    <t>ПРИЛОЖЕНИЕ № 3</t>
  </si>
  <si>
    <t>УТВЕРЖДЕНО                                                                        постановлением администрации округа                                                        от  16.07.2024 № 1208</t>
  </si>
  <si>
    <t>УТВЕРЖДЕНО                                                          постановлением администрации округа                                            от  16.07. 2024 № 1208</t>
  </si>
  <si>
    <t>УТВЕРЖДЕНО                                                                              постановлением администрации округа                                                                     от      16.07.2024 № 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</si>
</sst>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8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49" fontId="7" fillId="0" borderId="1" xfId="52" applyNumberFormat="1" applyProtection="1">
      <alignment horizontal="center"/>
    </xf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0" fontId="7" fillId="0" borderId="1" xfId="12" applyNumberFormat="1" applyBorder="1" applyProtection="1">
      <alignment horizontal="left"/>
    </xf>
    <xf numFmtId="0" fontId="7" fillId="0" borderId="1" xfId="57" applyNumberFormat="1" applyBorder="1" applyProtection="1"/>
    <xf numFmtId="0" fontId="20" fillId="0" borderId="1" xfId="5" applyNumberFormat="1" applyFont="1" applyProtection="1"/>
    <xf numFmtId="0" fontId="20" fillId="0" borderId="1" xfId="13" applyNumberFormat="1" applyFont="1" applyBorder="1" applyProtection="1">
      <alignment horizontal="center" vertical="top"/>
    </xf>
    <xf numFmtId="0" fontId="19" fillId="0" borderId="1" xfId="2" applyFont="1" applyAlignment="1">
      <alignment wrapText="1"/>
    </xf>
    <xf numFmtId="0" fontId="7" fillId="0" borderId="1" xfId="62" applyNumberFormat="1" applyBorder="1" applyProtection="1">
      <alignment horizontal="left"/>
    </xf>
    <xf numFmtId="49" fontId="7" fillId="0" borderId="1" xfId="63" applyNumberFormat="1" applyBorder="1" applyProtection="1"/>
    <xf numFmtId="0" fontId="4" fillId="0" borderId="1" xfId="80" applyNumberFormat="1" applyBorder="1" applyProtection="1"/>
    <xf numFmtId="0" fontId="1" fillId="0" borderId="1" xfId="1" applyNumberFormat="1" applyAlignment="1" applyProtection="1">
      <alignment horizontal="center"/>
    </xf>
    <xf numFmtId="49" fontId="17" fillId="0" borderId="1" xfId="52" applyNumberFormat="1" applyFont="1" applyProtection="1">
      <alignment horizontal="center"/>
    </xf>
    <xf numFmtId="0" fontId="17" fillId="0" borderId="1" xfId="5" applyNumberFormat="1" applyFont="1" applyProtection="1"/>
    <xf numFmtId="0" fontId="17" fillId="0" borderId="1" xfId="7" applyNumberFormat="1" applyFont="1" applyProtection="1"/>
    <xf numFmtId="0" fontId="17" fillId="0" borderId="1" xfId="1" applyNumberFormat="1" applyFont="1" applyAlignment="1" applyProtection="1">
      <alignment horizontal="center"/>
    </xf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8" applyNumberFormat="1" applyFont="1" applyBorder="1" applyProtection="1">
      <alignment horizontal="center" vertical="center" wrapText="1"/>
    </xf>
    <xf numFmtId="0" fontId="21" fillId="0" borderId="60" xfId="39" applyNumberFormat="1" applyFont="1" applyBorder="1" applyProtection="1">
      <alignment horizontal="left" wrapText="1"/>
    </xf>
    <xf numFmtId="49" fontId="21" fillId="0" borderId="60" xfId="41" applyNumberFormat="1" applyFont="1" applyBorder="1" applyProtection="1">
      <alignment horizontal="center"/>
    </xf>
    <xf numFmtId="4" fontId="21" fillId="0" borderId="60" xfId="42" applyNumberFormat="1" applyFont="1" applyBorder="1" applyProtection="1">
      <alignment horizontal="right"/>
    </xf>
    <xf numFmtId="0" fontId="21" fillId="0" borderId="60" xfId="46" applyNumberFormat="1" applyFont="1" applyBorder="1" applyProtection="1">
      <alignment horizontal="left" wrapText="1" indent="1"/>
    </xf>
    <xf numFmtId="49" fontId="21" fillId="0" borderId="60" xfId="48" applyNumberFormat="1" applyFont="1" applyBorder="1" applyProtection="1">
      <alignment horizontal="center"/>
    </xf>
    <xf numFmtId="0" fontId="21" fillId="0" borderId="60" xfId="53" applyNumberFormat="1" applyFont="1" applyBorder="1" applyProtection="1">
      <alignment horizontal="left" wrapText="1" indent="2"/>
    </xf>
    <xf numFmtId="49" fontId="21" fillId="0" borderId="60" xfId="55" applyNumberFormat="1" applyFont="1" applyBorder="1" applyProtection="1">
      <alignment horizontal="center"/>
    </xf>
    <xf numFmtId="49" fontId="21" fillId="0" borderId="60" xfId="35" applyFont="1" applyBorder="1" applyAlignment="1">
      <alignment vertical="center" wrapText="1"/>
    </xf>
    <xf numFmtId="49" fontId="21" fillId="0" borderId="60" xfId="37" applyNumberFormat="1" applyFont="1" applyBorder="1" applyProtection="1">
      <alignment horizontal="center" vertical="center" wrapText="1"/>
    </xf>
    <xf numFmtId="0" fontId="21" fillId="0" borderId="60" xfId="65" applyNumberFormat="1" applyFont="1" applyBorder="1" applyProtection="1">
      <alignment horizontal="left" wrapText="1"/>
    </xf>
    <xf numFmtId="49" fontId="21" fillId="0" borderId="60" xfId="66" applyNumberFormat="1" applyFont="1" applyBorder="1" applyProtection="1">
      <alignment horizontal="center" wrapText="1"/>
    </xf>
    <xf numFmtId="4" fontId="21" fillId="0" borderId="60" xfId="67" applyNumberFormat="1" applyFont="1" applyBorder="1" applyProtection="1">
      <alignment horizontal="right"/>
    </xf>
    <xf numFmtId="4" fontId="21" fillId="0" borderId="60" xfId="68" applyNumberFormat="1" applyFont="1" applyBorder="1" applyProtection="1">
      <alignment horizontal="right"/>
    </xf>
    <xf numFmtId="0" fontId="21" fillId="0" borderId="60" xfId="72" applyNumberFormat="1" applyFont="1" applyBorder="1" applyProtection="1"/>
    <xf numFmtId="0" fontId="21" fillId="0" borderId="60" xfId="73" applyNumberFormat="1" applyFont="1" applyBorder="1" applyProtection="1"/>
    <xf numFmtId="0" fontId="22" fillId="0" borderId="60" xfId="74" applyNumberFormat="1" applyFont="1" applyBorder="1" applyProtection="1">
      <alignment horizontal="left" wrapText="1"/>
    </xf>
    <xf numFmtId="49" fontId="21" fillId="0" borderId="60" xfId="76" applyNumberFormat="1" applyFont="1" applyBorder="1" applyProtection="1">
      <alignment horizontal="center" wrapText="1"/>
    </xf>
    <xf numFmtId="4" fontId="21" fillId="0" borderId="60" xfId="77" applyNumberFormat="1" applyFont="1" applyBorder="1" applyProtection="1">
      <alignment horizontal="right"/>
    </xf>
    <xf numFmtId="0" fontId="4" fillId="0" borderId="1" xfId="97" applyNumberFormat="1" applyBorder="1" applyProtection="1"/>
    <xf numFmtId="0" fontId="7" fillId="2" borderId="1" xfId="58" applyNumberFormat="1" applyBorder="1" applyProtection="1"/>
    <xf numFmtId="0" fontId="5" fillId="0" borderId="1" xfId="34" applyNumberFormat="1" applyBorder="1" applyProtection="1"/>
    <xf numFmtId="49" fontId="21" fillId="0" borderId="60" xfId="35" applyNumberFormat="1" applyFont="1" applyBorder="1" applyAlignment="1" applyProtection="1">
      <alignment vertical="center" wrapText="1"/>
    </xf>
    <xf numFmtId="0" fontId="21" fillId="0" borderId="60" xfId="86" applyNumberFormat="1" applyFont="1" applyBorder="1" applyProtection="1">
      <alignment horizontal="left" wrapText="1"/>
    </xf>
    <xf numFmtId="0" fontId="21" fillId="0" borderId="60" xfId="91" applyNumberFormat="1" applyFont="1" applyBorder="1" applyProtection="1">
      <alignment horizontal="left" wrapText="1" indent="1"/>
    </xf>
    <xf numFmtId="49" fontId="21" fillId="0" borderId="60" xfId="85" applyNumberFormat="1" applyFont="1" applyBorder="1" applyProtection="1">
      <alignment horizontal="center"/>
    </xf>
    <xf numFmtId="0" fontId="21" fillId="0" borderId="60" xfId="94" applyNumberFormat="1" applyFont="1" applyBorder="1" applyProtection="1">
      <alignment horizontal="left" wrapText="1" indent="2"/>
    </xf>
    <xf numFmtId="0" fontId="20" fillId="0" borderId="1" xfId="60" applyNumberFormat="1" applyFont="1" applyProtection="1">
      <alignment horizontal="left" wrapText="1"/>
    </xf>
    <xf numFmtId="49" fontId="20" fillId="0" borderId="1" xfId="61" applyNumberFormat="1" applyFont="1" applyProtection="1">
      <alignment horizontal="center" wrapText="1"/>
    </xf>
    <xf numFmtId="49" fontId="20" fillId="0" borderId="1" xfId="52" applyNumberFormat="1" applyFont="1" applyProtection="1">
      <alignment horizontal="center"/>
    </xf>
    <xf numFmtId="49" fontId="20" fillId="0" borderId="1" xfId="23" applyNumberFormat="1" applyFont="1" applyProtection="1"/>
    <xf numFmtId="0" fontId="19" fillId="0" borderId="1" xfId="83" applyNumberFormat="1" applyFont="1" applyBorder="1" applyProtection="1"/>
    <xf numFmtId="0" fontId="20" fillId="0" borderId="1" xfId="64" applyNumberFormat="1" applyFont="1" applyBorder="1" applyProtection="1"/>
    <xf numFmtId="49" fontId="20" fillId="0" borderId="1" xfId="63" applyNumberFormat="1" applyFont="1" applyBorder="1" applyProtection="1"/>
    <xf numFmtId="0" fontId="20" fillId="0" borderId="1" xfId="5" applyNumberFormat="1" applyFont="1" applyAlignment="1" applyProtection="1">
      <alignment horizontal="right"/>
    </xf>
    <xf numFmtId="0" fontId="17" fillId="0" borderId="1" xfId="7" applyNumberFormat="1" applyFont="1" applyAlignment="1" applyProtection="1">
      <alignment horizontal="right"/>
    </xf>
    <xf numFmtId="0" fontId="17" fillId="0" borderId="1" xfId="13" applyNumberFormat="1" applyFont="1" applyBorder="1" applyAlignment="1" applyProtection="1">
      <alignment horizontal="center" vertical="top" wrapText="1"/>
    </xf>
    <xf numFmtId="0" fontId="7" fillId="0" borderId="1" xfId="12" applyNumberFormat="1" applyBorder="1" applyAlignment="1" applyProtection="1">
      <alignment horizontal="center"/>
    </xf>
    <xf numFmtId="0" fontId="17" fillId="0" borderId="1" xfId="5" applyNumberFormat="1" applyFont="1" applyAlignment="1" applyProtection="1">
      <alignment horizontal="center"/>
    </xf>
    <xf numFmtId="49" fontId="21" fillId="0" borderId="60" xfId="35" applyNumberFormat="1" applyFont="1" applyBorder="1" applyProtection="1">
      <alignment horizontal="center" vertical="center" wrapText="1"/>
    </xf>
    <xf numFmtId="49" fontId="21" fillId="0" borderId="60" xfId="35" applyFont="1" applyBorder="1">
      <alignment horizontal="center" vertical="center" wrapText="1"/>
    </xf>
    <xf numFmtId="0" fontId="17" fillId="0" borderId="1" xfId="19" applyNumberFormat="1" applyFont="1" applyBorder="1" applyAlignment="1" applyProtection="1">
      <alignment horizontal="center"/>
    </xf>
    <xf numFmtId="0" fontId="18" fillId="0" borderId="1" xfId="19" applyNumberFormat="1" applyFont="1" applyBorder="1" applyAlignment="1" applyProtection="1">
      <alignment horizontal="center"/>
    </xf>
    <xf numFmtId="49" fontId="21" fillId="0" borderId="60" xfId="35" applyNumberFormat="1" applyFont="1" applyBorder="1" applyAlignment="1" applyProtection="1">
      <alignment horizontal="center" vertical="center" wrapText="1"/>
    </xf>
    <xf numFmtId="49" fontId="21" fillId="0" borderId="61" xfId="35" applyNumberFormat="1" applyFont="1" applyBorder="1" applyAlignment="1" applyProtection="1">
      <alignment horizontal="center" vertical="center" wrapText="1"/>
    </xf>
    <xf numFmtId="49" fontId="21" fillId="0" borderId="62" xfId="35" applyNumberFormat="1" applyFont="1" applyBorder="1" applyAlignment="1" applyProtection="1">
      <alignment horizontal="center" vertical="center" wrapText="1"/>
    </xf>
    <xf numFmtId="49" fontId="21" fillId="0" borderId="61" xfId="35" applyFont="1" applyBorder="1" applyAlignment="1">
      <alignment horizontal="center" vertical="center" wrapText="1"/>
    </xf>
    <xf numFmtId="49" fontId="21" fillId="0" borderId="62" xfId="35" applyFont="1" applyBorder="1" applyAlignment="1">
      <alignment horizontal="center" vertical="center" wrapText="1"/>
    </xf>
    <xf numFmtId="49" fontId="21" fillId="0" borderId="60" xfId="35" applyFont="1" applyBorder="1" applyAlignment="1">
      <alignment horizontal="center" vertical="center" wrapText="1"/>
    </xf>
    <xf numFmtId="2" fontId="17" fillId="0" borderId="1" xfId="5" applyNumberFormat="1" applyFont="1" applyAlignment="1" applyProtection="1">
      <alignment horizontal="center" wrapText="1"/>
    </xf>
    <xf numFmtId="0" fontId="17" fillId="0" borderId="1" xfId="1" applyNumberFormat="1" applyFont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49" fontId="21" fillId="0" borderId="60" xfId="37" applyNumberFormat="1" applyFont="1" applyBorder="1" applyAlignment="1" applyProtection="1">
      <alignment horizontal="center" vertical="center" wrapText="1"/>
    </xf>
    <xf numFmtId="49" fontId="20" fillId="0" borderId="1" xfId="52" applyNumberFormat="1" applyFont="1" applyAlignment="1" applyProtection="1">
      <alignment horizontal="center"/>
    </xf>
    <xf numFmtId="49" fontId="20" fillId="0" borderId="1" xfId="23" applyNumberFormat="1" applyFont="1" applyAlignment="1" applyProtection="1">
      <alignment horizontal="center" wrapText="1"/>
    </xf>
    <xf numFmtId="0" fontId="20" fillId="0" borderId="1" xfId="82" applyNumberFormat="1" applyFont="1" applyAlignment="1" applyProtection="1">
      <alignment horizontal="center"/>
    </xf>
    <xf numFmtId="0" fontId="19" fillId="0" borderId="1" xfId="82" applyNumberFormat="1" applyFont="1" applyAlignment="1" applyProtection="1">
      <alignment horizontal="center"/>
    </xf>
    <xf numFmtId="0" fontId="19" fillId="0" borderId="1" xfId="82" applyNumberFormat="1" applyFont="1" applyProtection="1">
      <alignment horizontal="center"/>
    </xf>
    <xf numFmtId="0" fontId="19" fillId="0" borderId="1" xfId="82" applyFont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view="pageLayout" zoomScale="89" zoomScaleNormal="91" zoomScaleSheetLayoutView="70" zoomScalePageLayoutView="89" workbookViewId="0">
      <selection activeCell="F7" sqref="F7:F8"/>
    </sheetView>
  </sheetViews>
  <sheetFormatPr defaultColWidth="8.5703125" defaultRowHeight="15" x14ac:dyDescent="0.25"/>
  <cols>
    <col min="1" max="1" width="50.85546875" style="1" customWidth="1"/>
    <col min="2" max="2" width="21.8554687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8.5703125" style="1"/>
  </cols>
  <sheetData>
    <row r="1" spans="1:8" ht="17.100000000000001" customHeight="1" x14ac:dyDescent="0.3">
      <c r="A1" s="2"/>
      <c r="B1" s="16"/>
      <c r="C1" s="16"/>
      <c r="D1" s="16"/>
      <c r="E1" s="14"/>
      <c r="F1" s="14"/>
      <c r="G1" s="14"/>
      <c r="H1" s="4"/>
    </row>
    <row r="2" spans="1:8" ht="34.5" customHeight="1" x14ac:dyDescent="0.3">
      <c r="A2" s="5"/>
      <c r="B2" s="16"/>
      <c r="C2" s="16"/>
      <c r="D2" s="64" t="s">
        <v>701</v>
      </c>
      <c r="E2" s="64"/>
      <c r="F2" s="64"/>
      <c r="G2" s="64"/>
      <c r="H2" s="4"/>
    </row>
    <row r="3" spans="1:8" ht="66.75" customHeight="1" x14ac:dyDescent="0.25">
      <c r="A3" s="12"/>
      <c r="B3" s="15"/>
      <c r="C3" s="15"/>
      <c r="D3" s="62" t="s">
        <v>704</v>
      </c>
      <c r="E3" s="62"/>
      <c r="F3" s="62"/>
      <c r="G3" s="62"/>
      <c r="H3" s="4"/>
    </row>
    <row r="4" spans="1:8" ht="37.5" customHeight="1" x14ac:dyDescent="0.3">
      <c r="A4" s="67" t="s">
        <v>696</v>
      </c>
      <c r="B4" s="68"/>
      <c r="C4" s="68"/>
      <c r="D4" s="68"/>
      <c r="E4" s="68"/>
      <c r="F4" s="68"/>
      <c r="G4" s="68"/>
      <c r="H4" s="4"/>
    </row>
    <row r="5" spans="1:8" ht="18" customHeight="1" x14ac:dyDescent="0.25">
      <c r="A5" s="63"/>
      <c r="B5" s="63"/>
      <c r="C5" s="63"/>
      <c r="D5" s="63"/>
      <c r="E5" s="63"/>
      <c r="F5" s="63"/>
      <c r="G5" s="63"/>
      <c r="H5" s="4"/>
    </row>
    <row r="6" spans="1:8" ht="24.75" customHeight="1" x14ac:dyDescent="0.3">
      <c r="A6" s="2"/>
      <c r="B6" s="6"/>
      <c r="C6" s="8"/>
      <c r="D6" s="8"/>
      <c r="E6" s="8"/>
      <c r="F6" s="8"/>
      <c r="G6" s="60" t="s">
        <v>695</v>
      </c>
      <c r="H6" s="4"/>
    </row>
    <row r="7" spans="1:8" ht="11.45" customHeight="1" x14ac:dyDescent="0.25">
      <c r="A7" s="65" t="s">
        <v>0</v>
      </c>
      <c r="B7" s="65" t="s">
        <v>1</v>
      </c>
      <c r="C7" s="69"/>
      <c r="D7" s="70" t="s">
        <v>693</v>
      </c>
      <c r="E7" s="70"/>
      <c r="F7" s="72" t="s">
        <v>697</v>
      </c>
      <c r="G7" s="72" t="s">
        <v>694</v>
      </c>
      <c r="H7" s="4"/>
    </row>
    <row r="8" spans="1:8" ht="33" customHeight="1" x14ac:dyDescent="0.25">
      <c r="A8" s="66"/>
      <c r="B8" s="66"/>
      <c r="C8" s="69"/>
      <c r="D8" s="71"/>
      <c r="E8" s="71"/>
      <c r="F8" s="73"/>
      <c r="G8" s="73"/>
      <c r="H8" s="4"/>
    </row>
    <row r="9" spans="1:8" ht="11.45" customHeight="1" x14ac:dyDescent="0.25">
      <c r="A9" s="25" t="s">
        <v>4</v>
      </c>
      <c r="B9" s="25" t="s">
        <v>5</v>
      </c>
      <c r="C9" s="26" t="s">
        <v>7</v>
      </c>
      <c r="D9" s="26" t="s">
        <v>6</v>
      </c>
      <c r="E9" s="26" t="s">
        <v>9</v>
      </c>
      <c r="F9" s="26" t="s">
        <v>7</v>
      </c>
      <c r="G9" s="26" t="s">
        <v>8</v>
      </c>
      <c r="H9" s="4"/>
    </row>
    <row r="10" spans="1:8" ht="21.75" customHeight="1" x14ac:dyDescent="0.25">
      <c r="A10" s="27" t="s">
        <v>11</v>
      </c>
      <c r="B10" s="28" t="s">
        <v>12</v>
      </c>
      <c r="C10" s="29">
        <v>1066785477.98</v>
      </c>
      <c r="D10" s="29">
        <f>C10/1000</f>
        <v>1066785.47798</v>
      </c>
      <c r="E10" s="29">
        <v>609779724.64999998</v>
      </c>
      <c r="F10" s="29">
        <f>E10/1000</f>
        <v>609779.72464999999</v>
      </c>
      <c r="G10" s="29">
        <f>F10/D10*100</f>
        <v>57.160482330959525</v>
      </c>
      <c r="H10" s="4"/>
    </row>
    <row r="11" spans="1:8" ht="15" customHeight="1" x14ac:dyDescent="0.25">
      <c r="A11" s="30" t="s">
        <v>14</v>
      </c>
      <c r="B11" s="31"/>
      <c r="C11" s="31"/>
      <c r="D11" s="29"/>
      <c r="E11" s="31"/>
      <c r="F11" s="29"/>
      <c r="G11" s="29"/>
      <c r="H11" s="4"/>
    </row>
    <row r="12" spans="1:8" x14ac:dyDescent="0.25">
      <c r="A12" s="32" t="s">
        <v>15</v>
      </c>
      <c r="B12" s="33" t="s">
        <v>16</v>
      </c>
      <c r="C12" s="29">
        <v>441722100</v>
      </c>
      <c r="D12" s="29">
        <f t="shared" ref="D12:D74" si="0">C12/1000</f>
        <v>441722.1</v>
      </c>
      <c r="E12" s="29">
        <v>187167297.49000001</v>
      </c>
      <c r="F12" s="29">
        <f t="shared" ref="F12:F74" si="1">E12/1000</f>
        <v>187167.29749</v>
      </c>
      <c r="G12" s="29">
        <f t="shared" ref="G12:G74" si="2">F12/D12*100</f>
        <v>42.372183209760166</v>
      </c>
      <c r="H12" s="4"/>
    </row>
    <row r="13" spans="1:8" x14ac:dyDescent="0.25">
      <c r="A13" s="32" t="s">
        <v>17</v>
      </c>
      <c r="B13" s="33" t="s">
        <v>18</v>
      </c>
      <c r="C13" s="29">
        <v>360931600</v>
      </c>
      <c r="D13" s="29">
        <f t="shared" si="0"/>
        <v>360931.6</v>
      </c>
      <c r="E13" s="29">
        <v>148625683.34</v>
      </c>
      <c r="F13" s="29">
        <f t="shared" si="1"/>
        <v>148625.68334000002</v>
      </c>
      <c r="G13" s="29">
        <f t="shared" si="2"/>
        <v>41.178351615652389</v>
      </c>
      <c r="H13" s="4"/>
    </row>
    <row r="14" spans="1:8" x14ac:dyDescent="0.25">
      <c r="A14" s="32" t="s">
        <v>19</v>
      </c>
      <c r="B14" s="33" t="s">
        <v>20</v>
      </c>
      <c r="C14" s="29">
        <v>360931600</v>
      </c>
      <c r="D14" s="29">
        <f t="shared" si="0"/>
        <v>360931.6</v>
      </c>
      <c r="E14" s="29">
        <v>148625683.34</v>
      </c>
      <c r="F14" s="29">
        <f t="shared" si="1"/>
        <v>148625.68334000002</v>
      </c>
      <c r="G14" s="29">
        <f t="shared" si="2"/>
        <v>41.178351615652389</v>
      </c>
      <c r="H14" s="4"/>
    </row>
    <row r="15" spans="1:8" ht="102.75" x14ac:dyDescent="0.25">
      <c r="A15" s="32" t="s">
        <v>21</v>
      </c>
      <c r="B15" s="33" t="s">
        <v>22</v>
      </c>
      <c r="C15" s="29">
        <v>264921200</v>
      </c>
      <c r="D15" s="29">
        <f t="shared" si="0"/>
        <v>264921.2</v>
      </c>
      <c r="E15" s="29">
        <v>115168711.14</v>
      </c>
      <c r="F15" s="29">
        <f t="shared" si="1"/>
        <v>115168.71114</v>
      </c>
      <c r="G15" s="29">
        <f t="shared" si="2"/>
        <v>43.472818007769852</v>
      </c>
      <c r="H15" s="4"/>
    </row>
    <row r="16" spans="1:8" ht="102.75" x14ac:dyDescent="0.25">
      <c r="A16" s="32" t="s">
        <v>23</v>
      </c>
      <c r="B16" s="33" t="s">
        <v>24</v>
      </c>
      <c r="C16" s="29">
        <v>518000</v>
      </c>
      <c r="D16" s="29">
        <f t="shared" si="0"/>
        <v>518</v>
      </c>
      <c r="E16" s="29">
        <v>215101.69</v>
      </c>
      <c r="F16" s="29">
        <f t="shared" si="1"/>
        <v>215.10168999999999</v>
      </c>
      <c r="G16" s="29">
        <f t="shared" si="2"/>
        <v>41.525422779922778</v>
      </c>
      <c r="H16" s="4"/>
    </row>
    <row r="17" spans="1:8" ht="78.75" customHeight="1" x14ac:dyDescent="0.25">
      <c r="A17" s="32" t="s">
        <v>25</v>
      </c>
      <c r="B17" s="33" t="s">
        <v>26</v>
      </c>
      <c r="C17" s="29">
        <v>957600</v>
      </c>
      <c r="D17" s="29">
        <f t="shared" si="0"/>
        <v>957.6</v>
      </c>
      <c r="E17" s="29">
        <v>536990.07999999996</v>
      </c>
      <c r="F17" s="29">
        <f t="shared" si="1"/>
        <v>536.99007999999992</v>
      </c>
      <c r="G17" s="29">
        <f t="shared" si="2"/>
        <v>56.076658312447783</v>
      </c>
      <c r="H17" s="4"/>
    </row>
    <row r="18" spans="1:8" ht="77.25" x14ac:dyDescent="0.25">
      <c r="A18" s="32" t="s">
        <v>27</v>
      </c>
      <c r="B18" s="33" t="s">
        <v>28</v>
      </c>
      <c r="C18" s="29">
        <v>8600</v>
      </c>
      <c r="D18" s="29">
        <f t="shared" si="0"/>
        <v>8.6</v>
      </c>
      <c r="E18" s="29" t="s">
        <v>13</v>
      </c>
      <c r="F18" s="29"/>
      <c r="G18" s="29"/>
      <c r="H18" s="4"/>
    </row>
    <row r="19" spans="1:8" ht="125.25" customHeight="1" x14ac:dyDescent="0.25">
      <c r="A19" s="32" t="s">
        <v>29</v>
      </c>
      <c r="B19" s="33" t="s">
        <v>30</v>
      </c>
      <c r="C19" s="29">
        <v>302000</v>
      </c>
      <c r="D19" s="29">
        <f t="shared" si="0"/>
        <v>302</v>
      </c>
      <c r="E19" s="29" t="s">
        <v>13</v>
      </c>
      <c r="F19" s="29"/>
      <c r="G19" s="29"/>
      <c r="H19" s="4"/>
    </row>
    <row r="20" spans="1:8" ht="64.5" x14ac:dyDescent="0.25">
      <c r="A20" s="32" t="s">
        <v>31</v>
      </c>
      <c r="B20" s="33" t="s">
        <v>32</v>
      </c>
      <c r="C20" s="29">
        <v>640000</v>
      </c>
      <c r="D20" s="29">
        <f t="shared" si="0"/>
        <v>640</v>
      </c>
      <c r="E20" s="29">
        <v>651100.03</v>
      </c>
      <c r="F20" s="29">
        <f t="shared" si="1"/>
        <v>651.10003000000006</v>
      </c>
      <c r="G20" s="29">
        <f t="shared" si="2"/>
        <v>101.73437968750001</v>
      </c>
      <c r="H20" s="4"/>
    </row>
    <row r="21" spans="1:8" ht="64.5" x14ac:dyDescent="0.25">
      <c r="A21" s="32" t="s">
        <v>33</v>
      </c>
      <c r="B21" s="33" t="s">
        <v>34</v>
      </c>
      <c r="C21" s="29">
        <v>93584200</v>
      </c>
      <c r="D21" s="29">
        <f t="shared" si="0"/>
        <v>93584.2</v>
      </c>
      <c r="E21" s="29">
        <v>32053780.399999999</v>
      </c>
      <c r="F21" s="29">
        <f t="shared" si="1"/>
        <v>32053.7804</v>
      </c>
      <c r="G21" s="29">
        <f t="shared" si="2"/>
        <v>34.251273612426033</v>
      </c>
      <c r="H21" s="4"/>
    </row>
    <row r="22" spans="1:8" ht="39" x14ac:dyDescent="0.25">
      <c r="A22" s="32" t="s">
        <v>35</v>
      </c>
      <c r="B22" s="33" t="s">
        <v>36</v>
      </c>
      <c r="C22" s="29">
        <v>22156700</v>
      </c>
      <c r="D22" s="29">
        <f t="shared" si="0"/>
        <v>22156.7</v>
      </c>
      <c r="E22" s="29">
        <v>10091556.25</v>
      </c>
      <c r="F22" s="29">
        <f t="shared" si="1"/>
        <v>10091.55625</v>
      </c>
      <c r="G22" s="29">
        <f t="shared" si="2"/>
        <v>45.546296379876061</v>
      </c>
      <c r="H22" s="4"/>
    </row>
    <row r="23" spans="1:8" ht="26.25" x14ac:dyDescent="0.25">
      <c r="A23" s="32" t="s">
        <v>37</v>
      </c>
      <c r="B23" s="33" t="s">
        <v>38</v>
      </c>
      <c r="C23" s="29">
        <v>22156700</v>
      </c>
      <c r="D23" s="29">
        <f t="shared" si="0"/>
        <v>22156.7</v>
      </c>
      <c r="E23" s="29">
        <v>10091556.25</v>
      </c>
      <c r="F23" s="29">
        <f t="shared" si="1"/>
        <v>10091.55625</v>
      </c>
      <c r="G23" s="29">
        <f t="shared" si="2"/>
        <v>45.546296379876061</v>
      </c>
      <c r="H23" s="4"/>
    </row>
    <row r="24" spans="1:8" ht="61.5" customHeight="1" x14ac:dyDescent="0.25">
      <c r="A24" s="32" t="s">
        <v>39</v>
      </c>
      <c r="B24" s="33" t="s">
        <v>40</v>
      </c>
      <c r="C24" s="29">
        <v>10770000</v>
      </c>
      <c r="D24" s="29">
        <f t="shared" si="0"/>
        <v>10770</v>
      </c>
      <c r="E24" s="29">
        <v>5154994.5</v>
      </c>
      <c r="F24" s="29">
        <f t="shared" si="1"/>
        <v>5154.9944999999998</v>
      </c>
      <c r="G24" s="29">
        <f t="shared" si="2"/>
        <v>47.864387186629529</v>
      </c>
      <c r="H24" s="4"/>
    </row>
    <row r="25" spans="1:8" ht="102" customHeight="1" x14ac:dyDescent="0.25">
      <c r="A25" s="32" t="s">
        <v>41</v>
      </c>
      <c r="B25" s="33" t="s">
        <v>42</v>
      </c>
      <c r="C25" s="29">
        <v>10770000</v>
      </c>
      <c r="D25" s="29">
        <f t="shared" si="0"/>
        <v>10770</v>
      </c>
      <c r="E25" s="29">
        <v>5154994.5</v>
      </c>
      <c r="F25" s="29">
        <f t="shared" si="1"/>
        <v>5154.9944999999998</v>
      </c>
      <c r="G25" s="29">
        <f t="shared" si="2"/>
        <v>47.864387186629529</v>
      </c>
      <c r="H25" s="4"/>
    </row>
    <row r="26" spans="1:8" ht="80.25" customHeight="1" x14ac:dyDescent="0.25">
      <c r="A26" s="32" t="s">
        <v>43</v>
      </c>
      <c r="B26" s="33" t="s">
        <v>44</v>
      </c>
      <c r="C26" s="29">
        <v>65000</v>
      </c>
      <c r="D26" s="29">
        <f t="shared" si="0"/>
        <v>65</v>
      </c>
      <c r="E26" s="29">
        <v>29831.279999999999</v>
      </c>
      <c r="F26" s="29">
        <f t="shared" si="1"/>
        <v>29.83128</v>
      </c>
      <c r="G26" s="29">
        <f t="shared" si="2"/>
        <v>45.894276923076923</v>
      </c>
      <c r="H26" s="4"/>
    </row>
    <row r="27" spans="1:8" ht="116.25" customHeight="1" x14ac:dyDescent="0.25">
      <c r="A27" s="32" t="s">
        <v>45</v>
      </c>
      <c r="B27" s="33" t="s">
        <v>46</v>
      </c>
      <c r="C27" s="29">
        <v>65000</v>
      </c>
      <c r="D27" s="29">
        <f t="shared" si="0"/>
        <v>65</v>
      </c>
      <c r="E27" s="29">
        <v>29831.279999999999</v>
      </c>
      <c r="F27" s="29">
        <f t="shared" si="1"/>
        <v>29.83128</v>
      </c>
      <c r="G27" s="29">
        <f t="shared" si="2"/>
        <v>45.894276923076923</v>
      </c>
      <c r="H27" s="4"/>
    </row>
    <row r="28" spans="1:8" ht="68.25" customHeight="1" x14ac:dyDescent="0.25">
      <c r="A28" s="32" t="s">
        <v>47</v>
      </c>
      <c r="B28" s="33" t="s">
        <v>48</v>
      </c>
      <c r="C28" s="29">
        <v>11321700</v>
      </c>
      <c r="D28" s="29">
        <f t="shared" si="0"/>
        <v>11321.7</v>
      </c>
      <c r="E28" s="29">
        <v>5576062.7999999998</v>
      </c>
      <c r="F28" s="29">
        <f t="shared" si="1"/>
        <v>5576.0627999999997</v>
      </c>
      <c r="G28" s="29">
        <f t="shared" si="2"/>
        <v>49.251108932404136</v>
      </c>
      <c r="H28" s="4"/>
    </row>
    <row r="29" spans="1:8" ht="105" customHeight="1" x14ac:dyDescent="0.25">
      <c r="A29" s="32" t="s">
        <v>49</v>
      </c>
      <c r="B29" s="33" t="s">
        <v>50</v>
      </c>
      <c r="C29" s="29">
        <v>11321700</v>
      </c>
      <c r="D29" s="29">
        <f t="shared" si="0"/>
        <v>11321.7</v>
      </c>
      <c r="E29" s="29">
        <v>5576062.7999999998</v>
      </c>
      <c r="F29" s="29">
        <f t="shared" si="1"/>
        <v>5576.0627999999997</v>
      </c>
      <c r="G29" s="29">
        <f t="shared" si="2"/>
        <v>49.251108932404136</v>
      </c>
      <c r="H29" s="4"/>
    </row>
    <row r="30" spans="1:8" ht="66.75" customHeight="1" x14ac:dyDescent="0.25">
      <c r="A30" s="32" t="s">
        <v>51</v>
      </c>
      <c r="B30" s="33" t="s">
        <v>52</v>
      </c>
      <c r="C30" s="29" t="s">
        <v>13</v>
      </c>
      <c r="D30" s="29"/>
      <c r="E30" s="29">
        <v>-669332.32999999996</v>
      </c>
      <c r="F30" s="29">
        <f t="shared" si="1"/>
        <v>-669.33232999999996</v>
      </c>
      <c r="G30" s="29"/>
      <c r="H30" s="4"/>
    </row>
    <row r="31" spans="1:8" ht="98.25" customHeight="1" x14ac:dyDescent="0.25">
      <c r="A31" s="32" t="s">
        <v>53</v>
      </c>
      <c r="B31" s="33" t="s">
        <v>54</v>
      </c>
      <c r="C31" s="29" t="s">
        <v>13</v>
      </c>
      <c r="D31" s="29"/>
      <c r="E31" s="29">
        <v>-669332.32999999996</v>
      </c>
      <c r="F31" s="29">
        <f t="shared" si="1"/>
        <v>-669.33232999999996</v>
      </c>
      <c r="G31" s="29"/>
      <c r="H31" s="4"/>
    </row>
    <row r="32" spans="1:8" x14ac:dyDescent="0.25">
      <c r="A32" s="32" t="s">
        <v>55</v>
      </c>
      <c r="B32" s="33" t="s">
        <v>56</v>
      </c>
      <c r="C32" s="29">
        <v>5926300</v>
      </c>
      <c r="D32" s="29">
        <f t="shared" si="0"/>
        <v>5926.3</v>
      </c>
      <c r="E32" s="29">
        <v>5473544.4199999999</v>
      </c>
      <c r="F32" s="29">
        <f t="shared" si="1"/>
        <v>5473.5444200000002</v>
      </c>
      <c r="G32" s="29">
        <f t="shared" si="2"/>
        <v>92.360231847864611</v>
      </c>
      <c r="H32" s="4"/>
    </row>
    <row r="33" spans="1:8" ht="26.25" x14ac:dyDescent="0.25">
      <c r="A33" s="32" t="s">
        <v>57</v>
      </c>
      <c r="B33" s="33" t="s">
        <v>58</v>
      </c>
      <c r="C33" s="29">
        <v>738100</v>
      </c>
      <c r="D33" s="29">
        <f t="shared" si="0"/>
        <v>738.1</v>
      </c>
      <c r="E33" s="29">
        <v>645193.24</v>
      </c>
      <c r="F33" s="29">
        <f t="shared" si="1"/>
        <v>645.19323999999995</v>
      </c>
      <c r="G33" s="29">
        <f t="shared" si="2"/>
        <v>87.412713724427576</v>
      </c>
      <c r="H33" s="4"/>
    </row>
    <row r="34" spans="1:8" ht="26.25" x14ac:dyDescent="0.25">
      <c r="A34" s="32" t="s">
        <v>59</v>
      </c>
      <c r="B34" s="33" t="s">
        <v>60</v>
      </c>
      <c r="C34" s="29">
        <v>572100</v>
      </c>
      <c r="D34" s="29">
        <f t="shared" si="0"/>
        <v>572.1</v>
      </c>
      <c r="E34" s="29">
        <v>475977.59</v>
      </c>
      <c r="F34" s="29">
        <f t="shared" si="1"/>
        <v>475.97759000000002</v>
      </c>
      <c r="G34" s="29">
        <f t="shared" si="2"/>
        <v>83.198320223737113</v>
      </c>
      <c r="H34" s="4"/>
    </row>
    <row r="35" spans="1:8" ht="26.25" x14ac:dyDescent="0.25">
      <c r="A35" s="32" t="s">
        <v>59</v>
      </c>
      <c r="B35" s="33" t="s">
        <v>61</v>
      </c>
      <c r="C35" s="29">
        <v>572100</v>
      </c>
      <c r="D35" s="29">
        <f t="shared" si="0"/>
        <v>572.1</v>
      </c>
      <c r="E35" s="29">
        <v>475977.59</v>
      </c>
      <c r="F35" s="29">
        <f t="shared" si="1"/>
        <v>475.97759000000002</v>
      </c>
      <c r="G35" s="29">
        <f t="shared" si="2"/>
        <v>83.198320223737113</v>
      </c>
      <c r="H35" s="4"/>
    </row>
    <row r="36" spans="1:8" ht="39" x14ac:dyDescent="0.25">
      <c r="A36" s="32" t="s">
        <v>62</v>
      </c>
      <c r="B36" s="33" t="s">
        <v>63</v>
      </c>
      <c r="C36" s="29">
        <v>166000</v>
      </c>
      <c r="D36" s="29">
        <f t="shared" si="0"/>
        <v>166</v>
      </c>
      <c r="E36" s="29">
        <v>169215.65</v>
      </c>
      <c r="F36" s="29">
        <f t="shared" si="1"/>
        <v>169.21564999999998</v>
      </c>
      <c r="G36" s="29">
        <f t="shared" si="2"/>
        <v>101.93713855421687</v>
      </c>
      <c r="H36" s="4"/>
    </row>
    <row r="37" spans="1:8" ht="51" customHeight="1" x14ac:dyDescent="0.25">
      <c r="A37" s="32" t="s">
        <v>64</v>
      </c>
      <c r="B37" s="33" t="s">
        <v>65</v>
      </c>
      <c r="C37" s="29">
        <v>166000</v>
      </c>
      <c r="D37" s="29">
        <f t="shared" si="0"/>
        <v>166</v>
      </c>
      <c r="E37" s="29">
        <v>169215.65</v>
      </c>
      <c r="F37" s="29">
        <f t="shared" si="1"/>
        <v>169.21564999999998</v>
      </c>
      <c r="G37" s="29">
        <f t="shared" si="2"/>
        <v>101.93713855421687</v>
      </c>
      <c r="H37" s="4"/>
    </row>
    <row r="38" spans="1:8" ht="26.25" x14ac:dyDescent="0.25">
      <c r="A38" s="32" t="s">
        <v>66</v>
      </c>
      <c r="B38" s="33" t="s">
        <v>67</v>
      </c>
      <c r="C38" s="29">
        <v>3000</v>
      </c>
      <c r="D38" s="29">
        <f t="shared" si="0"/>
        <v>3</v>
      </c>
      <c r="E38" s="29">
        <v>273.35000000000002</v>
      </c>
      <c r="F38" s="29">
        <f t="shared" si="1"/>
        <v>0.27335000000000004</v>
      </c>
      <c r="G38" s="29">
        <f t="shared" si="2"/>
        <v>9.1116666666666681</v>
      </c>
      <c r="H38" s="4"/>
    </row>
    <row r="39" spans="1:8" ht="26.25" x14ac:dyDescent="0.25">
      <c r="A39" s="32" t="s">
        <v>66</v>
      </c>
      <c r="B39" s="33" t="s">
        <v>68</v>
      </c>
      <c r="C39" s="29">
        <v>3000</v>
      </c>
      <c r="D39" s="29">
        <f t="shared" si="0"/>
        <v>3</v>
      </c>
      <c r="E39" s="29">
        <v>273.35000000000002</v>
      </c>
      <c r="F39" s="29">
        <f t="shared" si="1"/>
        <v>0.27335000000000004</v>
      </c>
      <c r="G39" s="29">
        <f t="shared" si="2"/>
        <v>9.1116666666666681</v>
      </c>
      <c r="H39" s="4"/>
    </row>
    <row r="40" spans="1:8" x14ac:dyDescent="0.25">
      <c r="A40" s="32" t="s">
        <v>69</v>
      </c>
      <c r="B40" s="33" t="s">
        <v>70</v>
      </c>
      <c r="C40" s="29">
        <v>2321200</v>
      </c>
      <c r="D40" s="29">
        <f t="shared" si="0"/>
        <v>2321.1999999999998</v>
      </c>
      <c r="E40" s="29">
        <v>2329872.35</v>
      </c>
      <c r="F40" s="29">
        <f t="shared" si="1"/>
        <v>2329.8723500000001</v>
      </c>
      <c r="G40" s="29">
        <f t="shared" si="2"/>
        <v>100.37361494054799</v>
      </c>
      <c r="H40" s="4"/>
    </row>
    <row r="41" spans="1:8" x14ac:dyDescent="0.25">
      <c r="A41" s="32" t="s">
        <v>69</v>
      </c>
      <c r="B41" s="33" t="s">
        <v>71</v>
      </c>
      <c r="C41" s="29">
        <v>2321200</v>
      </c>
      <c r="D41" s="29">
        <f t="shared" si="0"/>
        <v>2321.1999999999998</v>
      </c>
      <c r="E41" s="29">
        <v>2329872.35</v>
      </c>
      <c r="F41" s="29">
        <f t="shared" si="1"/>
        <v>2329.8723500000001</v>
      </c>
      <c r="G41" s="29">
        <f t="shared" si="2"/>
        <v>100.37361494054799</v>
      </c>
      <c r="H41" s="4"/>
    </row>
    <row r="42" spans="1:8" ht="26.25" x14ac:dyDescent="0.25">
      <c r="A42" s="32" t="s">
        <v>72</v>
      </c>
      <c r="B42" s="33" t="s">
        <v>73</v>
      </c>
      <c r="C42" s="29">
        <v>2864000</v>
      </c>
      <c r="D42" s="29">
        <f t="shared" si="0"/>
        <v>2864</v>
      </c>
      <c r="E42" s="29">
        <v>2498205.48</v>
      </c>
      <c r="F42" s="29">
        <f t="shared" si="1"/>
        <v>2498.2054800000001</v>
      </c>
      <c r="G42" s="29">
        <f t="shared" si="2"/>
        <v>87.227844972067032</v>
      </c>
      <c r="H42" s="4"/>
    </row>
    <row r="43" spans="1:8" ht="39" x14ac:dyDescent="0.25">
      <c r="A43" s="32" t="s">
        <v>74</v>
      </c>
      <c r="B43" s="33" t="s">
        <v>75</v>
      </c>
      <c r="C43" s="29">
        <v>2864000</v>
      </c>
      <c r="D43" s="29">
        <f t="shared" si="0"/>
        <v>2864</v>
      </c>
      <c r="E43" s="29">
        <v>2498205.48</v>
      </c>
      <c r="F43" s="29">
        <f t="shared" si="1"/>
        <v>2498.2054800000001</v>
      </c>
      <c r="G43" s="29">
        <f t="shared" si="2"/>
        <v>87.227844972067032</v>
      </c>
      <c r="H43" s="4"/>
    </row>
    <row r="44" spans="1:8" x14ac:dyDescent="0.25">
      <c r="A44" s="32" t="s">
        <v>76</v>
      </c>
      <c r="B44" s="33" t="s">
        <v>77</v>
      </c>
      <c r="C44" s="29">
        <v>32940300</v>
      </c>
      <c r="D44" s="29">
        <f t="shared" si="0"/>
        <v>32940.300000000003</v>
      </c>
      <c r="E44" s="29">
        <v>10737518.74</v>
      </c>
      <c r="F44" s="29">
        <f t="shared" si="1"/>
        <v>10737.51874</v>
      </c>
      <c r="G44" s="29">
        <f t="shared" si="2"/>
        <v>32.596906342686616</v>
      </c>
      <c r="H44" s="4"/>
    </row>
    <row r="45" spans="1:8" x14ac:dyDescent="0.25">
      <c r="A45" s="32" t="s">
        <v>78</v>
      </c>
      <c r="B45" s="33" t="s">
        <v>79</v>
      </c>
      <c r="C45" s="29">
        <v>9000000</v>
      </c>
      <c r="D45" s="29">
        <f t="shared" si="0"/>
        <v>9000</v>
      </c>
      <c r="E45" s="29">
        <v>694209.77</v>
      </c>
      <c r="F45" s="29">
        <f t="shared" si="1"/>
        <v>694.20977000000005</v>
      </c>
      <c r="G45" s="29">
        <f t="shared" si="2"/>
        <v>7.7134418888888892</v>
      </c>
      <c r="H45" s="4"/>
    </row>
    <row r="46" spans="1:8" ht="39" x14ac:dyDescent="0.25">
      <c r="A46" s="32" t="s">
        <v>80</v>
      </c>
      <c r="B46" s="33" t="s">
        <v>81</v>
      </c>
      <c r="C46" s="29">
        <v>9000000</v>
      </c>
      <c r="D46" s="29">
        <f t="shared" si="0"/>
        <v>9000</v>
      </c>
      <c r="E46" s="29">
        <v>694209.77</v>
      </c>
      <c r="F46" s="29">
        <f t="shared" si="1"/>
        <v>694.20977000000005</v>
      </c>
      <c r="G46" s="29">
        <f t="shared" si="2"/>
        <v>7.7134418888888892</v>
      </c>
      <c r="H46" s="4"/>
    </row>
    <row r="47" spans="1:8" x14ac:dyDescent="0.25">
      <c r="A47" s="32" t="s">
        <v>82</v>
      </c>
      <c r="B47" s="33" t="s">
        <v>83</v>
      </c>
      <c r="C47" s="29">
        <v>23940300</v>
      </c>
      <c r="D47" s="29">
        <f t="shared" si="0"/>
        <v>23940.3</v>
      </c>
      <c r="E47" s="29">
        <v>10043308.970000001</v>
      </c>
      <c r="F47" s="29">
        <f t="shared" si="1"/>
        <v>10043.30897</v>
      </c>
      <c r="G47" s="29">
        <f t="shared" si="2"/>
        <v>41.951475002401814</v>
      </c>
      <c r="H47" s="4"/>
    </row>
    <row r="48" spans="1:8" x14ac:dyDescent="0.25">
      <c r="A48" s="32" t="s">
        <v>84</v>
      </c>
      <c r="B48" s="33" t="s">
        <v>85</v>
      </c>
      <c r="C48" s="29">
        <v>17237100</v>
      </c>
      <c r="D48" s="29">
        <f t="shared" si="0"/>
        <v>17237.099999999999</v>
      </c>
      <c r="E48" s="29">
        <v>9366248.9399999995</v>
      </c>
      <c r="F48" s="29">
        <f t="shared" si="1"/>
        <v>9366.2489399999995</v>
      </c>
      <c r="G48" s="29">
        <f t="shared" si="2"/>
        <v>54.337730476704316</v>
      </c>
      <c r="H48" s="4"/>
    </row>
    <row r="49" spans="1:8" ht="39" x14ac:dyDescent="0.25">
      <c r="A49" s="32" t="s">
        <v>86</v>
      </c>
      <c r="B49" s="33" t="s">
        <v>87</v>
      </c>
      <c r="C49" s="29">
        <v>17237100</v>
      </c>
      <c r="D49" s="29">
        <f t="shared" si="0"/>
        <v>17237.099999999999</v>
      </c>
      <c r="E49" s="29">
        <v>9366248.9399999995</v>
      </c>
      <c r="F49" s="29">
        <f t="shared" si="1"/>
        <v>9366.2489399999995</v>
      </c>
      <c r="G49" s="29">
        <f t="shared" si="2"/>
        <v>54.337730476704316</v>
      </c>
      <c r="H49" s="4"/>
    </row>
    <row r="50" spans="1:8" x14ac:dyDescent="0.25">
      <c r="A50" s="32" t="s">
        <v>88</v>
      </c>
      <c r="B50" s="33" t="s">
        <v>89</v>
      </c>
      <c r="C50" s="29">
        <v>6703200</v>
      </c>
      <c r="D50" s="29">
        <f t="shared" si="0"/>
        <v>6703.2</v>
      </c>
      <c r="E50" s="29">
        <v>677060.03</v>
      </c>
      <c r="F50" s="29">
        <f t="shared" si="1"/>
        <v>677.06002999999998</v>
      </c>
      <c r="G50" s="29">
        <f t="shared" si="2"/>
        <v>10.100549439073875</v>
      </c>
      <c r="H50" s="4"/>
    </row>
    <row r="51" spans="1:8" ht="39" x14ac:dyDescent="0.25">
      <c r="A51" s="32" t="s">
        <v>90</v>
      </c>
      <c r="B51" s="33" t="s">
        <v>91</v>
      </c>
      <c r="C51" s="29">
        <v>6703200</v>
      </c>
      <c r="D51" s="29">
        <f t="shared" si="0"/>
        <v>6703.2</v>
      </c>
      <c r="E51" s="29">
        <v>677060.03</v>
      </c>
      <c r="F51" s="29">
        <f t="shared" si="1"/>
        <v>677.06002999999998</v>
      </c>
      <c r="G51" s="29">
        <f t="shared" si="2"/>
        <v>10.100549439073875</v>
      </c>
      <c r="H51" s="4"/>
    </row>
    <row r="52" spans="1:8" x14ac:dyDescent="0.25">
      <c r="A52" s="32" t="s">
        <v>92</v>
      </c>
      <c r="B52" s="33" t="s">
        <v>93</v>
      </c>
      <c r="C52" s="29">
        <v>2394500</v>
      </c>
      <c r="D52" s="29">
        <f t="shared" si="0"/>
        <v>2394.5</v>
      </c>
      <c r="E52" s="29">
        <v>1273894.43</v>
      </c>
      <c r="F52" s="29">
        <f t="shared" si="1"/>
        <v>1273.8944299999998</v>
      </c>
      <c r="G52" s="29">
        <f t="shared" si="2"/>
        <v>53.200853205262057</v>
      </c>
      <c r="H52" s="4"/>
    </row>
    <row r="53" spans="1:8" ht="26.25" x14ac:dyDescent="0.25">
      <c r="A53" s="32" t="s">
        <v>94</v>
      </c>
      <c r="B53" s="33" t="s">
        <v>95</v>
      </c>
      <c r="C53" s="29">
        <v>2394500</v>
      </c>
      <c r="D53" s="29">
        <f t="shared" si="0"/>
        <v>2394.5</v>
      </c>
      <c r="E53" s="29">
        <v>1267134.43</v>
      </c>
      <c r="F53" s="29">
        <f t="shared" si="1"/>
        <v>1267.1344299999998</v>
      </c>
      <c r="G53" s="29">
        <f t="shared" si="2"/>
        <v>52.918539569847553</v>
      </c>
      <c r="H53" s="4"/>
    </row>
    <row r="54" spans="1:8" ht="39" x14ac:dyDescent="0.25">
      <c r="A54" s="32" t="s">
        <v>96</v>
      </c>
      <c r="B54" s="33" t="s">
        <v>97</v>
      </c>
      <c r="C54" s="29">
        <v>2394500</v>
      </c>
      <c r="D54" s="29">
        <f t="shared" si="0"/>
        <v>2394.5</v>
      </c>
      <c r="E54" s="29">
        <v>1267134.43</v>
      </c>
      <c r="F54" s="29">
        <f t="shared" si="1"/>
        <v>1267.1344299999998</v>
      </c>
      <c r="G54" s="29">
        <f t="shared" si="2"/>
        <v>52.918539569847553</v>
      </c>
      <c r="H54" s="4"/>
    </row>
    <row r="55" spans="1:8" ht="39" x14ac:dyDescent="0.25">
      <c r="A55" s="32" t="s">
        <v>98</v>
      </c>
      <c r="B55" s="33" t="s">
        <v>99</v>
      </c>
      <c r="C55" s="29" t="s">
        <v>13</v>
      </c>
      <c r="D55" s="29"/>
      <c r="E55" s="29">
        <v>6760</v>
      </c>
      <c r="F55" s="29">
        <f t="shared" si="1"/>
        <v>6.76</v>
      </c>
      <c r="G55" s="29"/>
      <c r="H55" s="4"/>
    </row>
    <row r="56" spans="1:8" ht="64.5" x14ac:dyDescent="0.25">
      <c r="A56" s="32" t="s">
        <v>100</v>
      </c>
      <c r="B56" s="33" t="s">
        <v>101</v>
      </c>
      <c r="C56" s="29" t="s">
        <v>13</v>
      </c>
      <c r="D56" s="29"/>
      <c r="E56" s="29">
        <v>6760</v>
      </c>
      <c r="F56" s="29">
        <f t="shared" si="1"/>
        <v>6.76</v>
      </c>
      <c r="G56" s="29"/>
      <c r="H56" s="4"/>
    </row>
    <row r="57" spans="1:8" ht="39" x14ac:dyDescent="0.25">
      <c r="A57" s="32" t="s">
        <v>102</v>
      </c>
      <c r="B57" s="33" t="s">
        <v>103</v>
      </c>
      <c r="C57" s="29">
        <v>7909100</v>
      </c>
      <c r="D57" s="29">
        <f t="shared" si="0"/>
        <v>7909.1</v>
      </c>
      <c r="E57" s="29">
        <v>2166820.4900000002</v>
      </c>
      <c r="F57" s="29">
        <f t="shared" si="1"/>
        <v>2166.8204900000001</v>
      </c>
      <c r="G57" s="29">
        <f t="shared" si="2"/>
        <v>27.396549417759292</v>
      </c>
      <c r="H57" s="4"/>
    </row>
    <row r="58" spans="1:8" ht="77.25" x14ac:dyDescent="0.25">
      <c r="A58" s="32" t="s">
        <v>104</v>
      </c>
      <c r="B58" s="33" t="s">
        <v>105</v>
      </c>
      <c r="C58" s="29">
        <v>7891300</v>
      </c>
      <c r="D58" s="29">
        <f t="shared" si="0"/>
        <v>7891.3</v>
      </c>
      <c r="E58" s="29">
        <v>2166820.4900000002</v>
      </c>
      <c r="F58" s="29">
        <f t="shared" si="1"/>
        <v>2166.8204900000001</v>
      </c>
      <c r="G58" s="29">
        <f t="shared" si="2"/>
        <v>27.458346406802431</v>
      </c>
      <c r="H58" s="4"/>
    </row>
    <row r="59" spans="1:8" ht="64.5" x14ac:dyDescent="0.25">
      <c r="A59" s="32" t="s">
        <v>106</v>
      </c>
      <c r="B59" s="33" t="s">
        <v>107</v>
      </c>
      <c r="C59" s="29">
        <v>3839000</v>
      </c>
      <c r="D59" s="29">
        <f t="shared" si="0"/>
        <v>3839</v>
      </c>
      <c r="E59" s="29">
        <v>1901046.44</v>
      </c>
      <c r="F59" s="29">
        <f t="shared" si="1"/>
        <v>1901.0464399999998</v>
      </c>
      <c r="G59" s="29">
        <f t="shared" si="2"/>
        <v>49.519313362854902</v>
      </c>
      <c r="H59" s="4"/>
    </row>
    <row r="60" spans="1:8" ht="77.25" x14ac:dyDescent="0.25">
      <c r="A60" s="32" t="s">
        <v>108</v>
      </c>
      <c r="B60" s="33" t="s">
        <v>109</v>
      </c>
      <c r="C60" s="29">
        <v>3839000</v>
      </c>
      <c r="D60" s="29">
        <f t="shared" si="0"/>
        <v>3839</v>
      </c>
      <c r="E60" s="29">
        <v>1901046.44</v>
      </c>
      <c r="F60" s="29">
        <f t="shared" si="1"/>
        <v>1901.0464399999998</v>
      </c>
      <c r="G60" s="29">
        <f t="shared" si="2"/>
        <v>49.519313362854902</v>
      </c>
      <c r="H60" s="4"/>
    </row>
    <row r="61" spans="1:8" ht="77.25" x14ac:dyDescent="0.25">
      <c r="A61" s="32" t="s">
        <v>110</v>
      </c>
      <c r="B61" s="33" t="s">
        <v>111</v>
      </c>
      <c r="C61" s="29">
        <v>1776600</v>
      </c>
      <c r="D61" s="29">
        <f t="shared" si="0"/>
        <v>1776.6</v>
      </c>
      <c r="E61" s="29" t="s">
        <v>13</v>
      </c>
      <c r="F61" s="29"/>
      <c r="G61" s="29"/>
      <c r="H61" s="4"/>
    </row>
    <row r="62" spans="1:8" ht="77.25" x14ac:dyDescent="0.25">
      <c r="A62" s="32" t="s">
        <v>112</v>
      </c>
      <c r="B62" s="33" t="s">
        <v>113</v>
      </c>
      <c r="C62" s="29">
        <v>1776600</v>
      </c>
      <c r="D62" s="29">
        <f t="shared" si="0"/>
        <v>1776.6</v>
      </c>
      <c r="E62" s="29" t="s">
        <v>13</v>
      </c>
      <c r="F62" s="29"/>
      <c r="G62" s="29"/>
      <c r="H62" s="4"/>
    </row>
    <row r="63" spans="1:8" ht="77.25" x14ac:dyDescent="0.25">
      <c r="A63" s="32" t="s">
        <v>114</v>
      </c>
      <c r="B63" s="33" t="s">
        <v>115</v>
      </c>
      <c r="C63" s="29">
        <v>184000</v>
      </c>
      <c r="D63" s="29">
        <f t="shared" si="0"/>
        <v>184</v>
      </c>
      <c r="E63" s="29" t="s">
        <v>13</v>
      </c>
      <c r="F63" s="29"/>
      <c r="G63" s="29"/>
      <c r="H63" s="4"/>
    </row>
    <row r="64" spans="1:8" ht="64.5" x14ac:dyDescent="0.25">
      <c r="A64" s="32" t="s">
        <v>116</v>
      </c>
      <c r="B64" s="33" t="s">
        <v>117</v>
      </c>
      <c r="C64" s="29">
        <v>184000</v>
      </c>
      <c r="D64" s="29">
        <f t="shared" si="0"/>
        <v>184</v>
      </c>
      <c r="E64" s="29" t="s">
        <v>13</v>
      </c>
      <c r="F64" s="29"/>
      <c r="G64" s="29"/>
      <c r="H64" s="4"/>
    </row>
    <row r="65" spans="1:8" ht="39" x14ac:dyDescent="0.25">
      <c r="A65" s="32" t="s">
        <v>118</v>
      </c>
      <c r="B65" s="33" t="s">
        <v>119</v>
      </c>
      <c r="C65" s="29">
        <v>2091700</v>
      </c>
      <c r="D65" s="29">
        <f t="shared" si="0"/>
        <v>2091.6999999999998</v>
      </c>
      <c r="E65" s="29">
        <v>265774.05</v>
      </c>
      <c r="F65" s="29">
        <f t="shared" si="1"/>
        <v>265.77404999999999</v>
      </c>
      <c r="G65" s="29">
        <f t="shared" si="2"/>
        <v>12.706126595592101</v>
      </c>
      <c r="H65" s="4"/>
    </row>
    <row r="66" spans="1:8" ht="39" x14ac:dyDescent="0.25">
      <c r="A66" s="32" t="s">
        <v>120</v>
      </c>
      <c r="B66" s="33" t="s">
        <v>121</v>
      </c>
      <c r="C66" s="29">
        <v>2091700</v>
      </c>
      <c r="D66" s="29">
        <f t="shared" si="0"/>
        <v>2091.6999999999998</v>
      </c>
      <c r="E66" s="29">
        <v>265774.05</v>
      </c>
      <c r="F66" s="29">
        <f t="shared" si="1"/>
        <v>265.77404999999999</v>
      </c>
      <c r="G66" s="29">
        <f t="shared" si="2"/>
        <v>12.706126595592101</v>
      </c>
      <c r="H66" s="4"/>
    </row>
    <row r="67" spans="1:8" ht="26.25" x14ac:dyDescent="0.25">
      <c r="A67" s="32" t="s">
        <v>122</v>
      </c>
      <c r="B67" s="33" t="s">
        <v>123</v>
      </c>
      <c r="C67" s="29">
        <v>17800</v>
      </c>
      <c r="D67" s="29">
        <f t="shared" si="0"/>
        <v>17.8</v>
      </c>
      <c r="E67" s="29" t="s">
        <v>13</v>
      </c>
      <c r="F67" s="29"/>
      <c r="G67" s="29"/>
      <c r="H67" s="4"/>
    </row>
    <row r="68" spans="1:8" ht="37.5" customHeight="1" x14ac:dyDescent="0.25">
      <c r="A68" s="32" t="s">
        <v>124</v>
      </c>
      <c r="B68" s="33" t="s">
        <v>125</v>
      </c>
      <c r="C68" s="29">
        <v>17800</v>
      </c>
      <c r="D68" s="29">
        <f t="shared" si="0"/>
        <v>17.8</v>
      </c>
      <c r="E68" s="29" t="s">
        <v>13</v>
      </c>
      <c r="F68" s="29"/>
      <c r="G68" s="29"/>
      <c r="H68" s="4"/>
    </row>
    <row r="69" spans="1:8" ht="51.75" x14ac:dyDescent="0.25">
      <c r="A69" s="32" t="s">
        <v>126</v>
      </c>
      <c r="B69" s="33" t="s">
        <v>127</v>
      </c>
      <c r="C69" s="29">
        <v>17800</v>
      </c>
      <c r="D69" s="29">
        <f t="shared" si="0"/>
        <v>17.8</v>
      </c>
      <c r="E69" s="29" t="s">
        <v>13</v>
      </c>
      <c r="F69" s="29"/>
      <c r="G69" s="29"/>
      <c r="H69" s="4"/>
    </row>
    <row r="70" spans="1:8" ht="26.25" x14ac:dyDescent="0.25">
      <c r="A70" s="32" t="s">
        <v>128</v>
      </c>
      <c r="B70" s="33" t="s">
        <v>129</v>
      </c>
      <c r="C70" s="29">
        <v>700000</v>
      </c>
      <c r="D70" s="29">
        <f t="shared" si="0"/>
        <v>700</v>
      </c>
      <c r="E70" s="29">
        <v>681281.19</v>
      </c>
      <c r="F70" s="29">
        <f t="shared" si="1"/>
        <v>681.28118999999992</v>
      </c>
      <c r="G70" s="29">
        <f t="shared" si="2"/>
        <v>97.325884285714267</v>
      </c>
      <c r="H70" s="4"/>
    </row>
    <row r="71" spans="1:8" x14ac:dyDescent="0.25">
      <c r="A71" s="32" t="s">
        <v>130</v>
      </c>
      <c r="B71" s="33" t="s">
        <v>131</v>
      </c>
      <c r="C71" s="29">
        <v>700000</v>
      </c>
      <c r="D71" s="29">
        <f t="shared" si="0"/>
        <v>700</v>
      </c>
      <c r="E71" s="29">
        <v>681281.19</v>
      </c>
      <c r="F71" s="29">
        <f t="shared" si="1"/>
        <v>681.28118999999992</v>
      </c>
      <c r="G71" s="29">
        <f t="shared" si="2"/>
        <v>97.325884285714267</v>
      </c>
      <c r="H71" s="4"/>
    </row>
    <row r="72" spans="1:8" ht="26.25" x14ac:dyDescent="0.25">
      <c r="A72" s="32" t="s">
        <v>132</v>
      </c>
      <c r="B72" s="33" t="s">
        <v>133</v>
      </c>
      <c r="C72" s="29">
        <v>520000</v>
      </c>
      <c r="D72" s="29">
        <f t="shared" si="0"/>
        <v>520</v>
      </c>
      <c r="E72" s="29">
        <v>669690.4</v>
      </c>
      <c r="F72" s="29">
        <f t="shared" si="1"/>
        <v>669.69040000000007</v>
      </c>
      <c r="G72" s="29">
        <f t="shared" si="2"/>
        <v>128.7866153846154</v>
      </c>
      <c r="H72" s="4"/>
    </row>
    <row r="73" spans="1:8" ht="17.25" customHeight="1" x14ac:dyDescent="0.25">
      <c r="A73" s="32" t="s">
        <v>134</v>
      </c>
      <c r="B73" s="33" t="s">
        <v>135</v>
      </c>
      <c r="C73" s="29">
        <v>30000</v>
      </c>
      <c r="D73" s="29">
        <f t="shared" si="0"/>
        <v>30</v>
      </c>
      <c r="E73" s="29">
        <v>8042.08</v>
      </c>
      <c r="F73" s="29">
        <f t="shared" si="1"/>
        <v>8.0420800000000003</v>
      </c>
      <c r="G73" s="29">
        <f t="shared" si="2"/>
        <v>26.806933333333333</v>
      </c>
      <c r="H73" s="4"/>
    </row>
    <row r="74" spans="1:8" ht="17.25" customHeight="1" x14ac:dyDescent="0.25">
      <c r="A74" s="32" t="s">
        <v>136</v>
      </c>
      <c r="B74" s="33" t="s">
        <v>137</v>
      </c>
      <c r="C74" s="29">
        <v>150000</v>
      </c>
      <c r="D74" s="29">
        <f t="shared" si="0"/>
        <v>150</v>
      </c>
      <c r="E74" s="29">
        <v>3548.71</v>
      </c>
      <c r="F74" s="29">
        <f t="shared" si="1"/>
        <v>3.5487100000000003</v>
      </c>
      <c r="G74" s="29">
        <f t="shared" si="2"/>
        <v>2.3658066666666668</v>
      </c>
      <c r="H74" s="4"/>
    </row>
    <row r="75" spans="1:8" x14ac:dyDescent="0.25">
      <c r="A75" s="32" t="s">
        <v>138</v>
      </c>
      <c r="B75" s="33" t="s">
        <v>139</v>
      </c>
      <c r="C75" s="29">
        <v>150000</v>
      </c>
      <c r="D75" s="29">
        <f t="shared" ref="D75:D138" si="3">C75/1000</f>
        <v>150</v>
      </c>
      <c r="E75" s="29">
        <v>3548.71</v>
      </c>
      <c r="F75" s="29">
        <f t="shared" ref="F75:F138" si="4">E75/1000</f>
        <v>3.5487100000000003</v>
      </c>
      <c r="G75" s="29">
        <f t="shared" ref="G75:G138" si="5">F75/D75*100</f>
        <v>2.3658066666666668</v>
      </c>
      <c r="H75" s="4"/>
    </row>
    <row r="76" spans="1:8" ht="26.25" x14ac:dyDescent="0.25">
      <c r="A76" s="32" t="s">
        <v>140</v>
      </c>
      <c r="B76" s="33" t="s">
        <v>141</v>
      </c>
      <c r="C76" s="29">
        <v>2110000</v>
      </c>
      <c r="D76" s="29">
        <f t="shared" si="3"/>
        <v>2110</v>
      </c>
      <c r="E76" s="29">
        <v>2117105.12</v>
      </c>
      <c r="F76" s="29">
        <f t="shared" si="4"/>
        <v>2117.1051200000002</v>
      </c>
      <c r="G76" s="29">
        <f t="shared" si="5"/>
        <v>100.33673554502371</v>
      </c>
      <c r="H76" s="4"/>
    </row>
    <row r="77" spans="1:8" x14ac:dyDescent="0.25">
      <c r="A77" s="32" t="s">
        <v>142</v>
      </c>
      <c r="B77" s="33" t="s">
        <v>143</v>
      </c>
      <c r="C77" s="29">
        <v>1500</v>
      </c>
      <c r="D77" s="29">
        <f t="shared" si="3"/>
        <v>1.5</v>
      </c>
      <c r="E77" s="29" t="s">
        <v>13</v>
      </c>
      <c r="F77" s="29"/>
      <c r="G77" s="29"/>
      <c r="H77" s="4"/>
    </row>
    <row r="78" spans="1:8" x14ac:dyDescent="0.25">
      <c r="A78" s="32" t="s">
        <v>144</v>
      </c>
      <c r="B78" s="33" t="s">
        <v>145</v>
      </c>
      <c r="C78" s="29">
        <v>1500</v>
      </c>
      <c r="D78" s="29">
        <f t="shared" si="3"/>
        <v>1.5</v>
      </c>
      <c r="E78" s="29" t="s">
        <v>13</v>
      </c>
      <c r="F78" s="29"/>
      <c r="G78" s="29"/>
      <c r="H78" s="4"/>
    </row>
    <row r="79" spans="1:8" ht="30" customHeight="1" x14ac:dyDescent="0.25">
      <c r="A79" s="32" t="s">
        <v>146</v>
      </c>
      <c r="B79" s="33" t="s">
        <v>147</v>
      </c>
      <c r="C79" s="29">
        <v>1500</v>
      </c>
      <c r="D79" s="29">
        <f t="shared" si="3"/>
        <v>1.5</v>
      </c>
      <c r="E79" s="29" t="s">
        <v>13</v>
      </c>
      <c r="F79" s="29"/>
      <c r="G79" s="29"/>
      <c r="H79" s="4"/>
    </row>
    <row r="80" spans="1:8" x14ac:dyDescent="0.25">
      <c r="A80" s="32" t="s">
        <v>148</v>
      </c>
      <c r="B80" s="33" t="s">
        <v>149</v>
      </c>
      <c r="C80" s="29">
        <v>2108500</v>
      </c>
      <c r="D80" s="29">
        <f t="shared" si="3"/>
        <v>2108.5</v>
      </c>
      <c r="E80" s="29">
        <v>2117105.12</v>
      </c>
      <c r="F80" s="29">
        <f t="shared" si="4"/>
        <v>2117.1051200000002</v>
      </c>
      <c r="G80" s="29">
        <f t="shared" si="5"/>
        <v>100.40811572207731</v>
      </c>
      <c r="H80" s="4"/>
    </row>
    <row r="81" spans="1:8" x14ac:dyDescent="0.25">
      <c r="A81" s="32" t="s">
        <v>150</v>
      </c>
      <c r="B81" s="33" t="s">
        <v>151</v>
      </c>
      <c r="C81" s="29">
        <v>2108500</v>
      </c>
      <c r="D81" s="29">
        <f t="shared" si="3"/>
        <v>2108.5</v>
      </c>
      <c r="E81" s="29">
        <v>2117105.12</v>
      </c>
      <c r="F81" s="29">
        <f t="shared" si="4"/>
        <v>2117.1051200000002</v>
      </c>
      <c r="G81" s="29">
        <f t="shared" si="5"/>
        <v>100.40811572207731</v>
      </c>
      <c r="H81" s="4"/>
    </row>
    <row r="82" spans="1:8" ht="26.25" x14ac:dyDescent="0.25">
      <c r="A82" s="32" t="s">
        <v>152</v>
      </c>
      <c r="B82" s="33" t="s">
        <v>153</v>
      </c>
      <c r="C82" s="29">
        <v>2108500</v>
      </c>
      <c r="D82" s="29">
        <f t="shared" si="3"/>
        <v>2108.5</v>
      </c>
      <c r="E82" s="29">
        <v>2117105.12</v>
      </c>
      <c r="F82" s="29">
        <f t="shared" si="4"/>
        <v>2117.1051200000002</v>
      </c>
      <c r="G82" s="29">
        <f t="shared" si="5"/>
        <v>100.40811572207731</v>
      </c>
      <c r="H82" s="4"/>
    </row>
    <row r="83" spans="1:8" ht="26.25" x14ac:dyDescent="0.25">
      <c r="A83" s="32" t="s">
        <v>154</v>
      </c>
      <c r="B83" s="33" t="s">
        <v>155</v>
      </c>
      <c r="C83" s="29">
        <v>5235000</v>
      </c>
      <c r="D83" s="29">
        <f t="shared" si="3"/>
        <v>5235</v>
      </c>
      <c r="E83" s="29">
        <v>5493948.8600000003</v>
      </c>
      <c r="F83" s="29">
        <f t="shared" si="4"/>
        <v>5493.9488600000004</v>
      </c>
      <c r="G83" s="29">
        <f t="shared" si="5"/>
        <v>104.94649207258834</v>
      </c>
      <c r="H83" s="4"/>
    </row>
    <row r="84" spans="1:8" ht="77.25" x14ac:dyDescent="0.25">
      <c r="A84" s="32" t="s">
        <v>156</v>
      </c>
      <c r="B84" s="33" t="s">
        <v>157</v>
      </c>
      <c r="C84" s="29">
        <v>1925000</v>
      </c>
      <c r="D84" s="29">
        <f t="shared" si="3"/>
        <v>1925</v>
      </c>
      <c r="E84" s="29">
        <v>1925615</v>
      </c>
      <c r="F84" s="29">
        <f t="shared" si="4"/>
        <v>1925.615</v>
      </c>
      <c r="G84" s="29">
        <f t="shared" si="5"/>
        <v>100.03194805194806</v>
      </c>
      <c r="H84" s="4"/>
    </row>
    <row r="85" spans="1:8" ht="90" x14ac:dyDescent="0.25">
      <c r="A85" s="32" t="s">
        <v>158</v>
      </c>
      <c r="B85" s="33" t="s">
        <v>159</v>
      </c>
      <c r="C85" s="29">
        <v>1735000</v>
      </c>
      <c r="D85" s="29">
        <f t="shared" si="3"/>
        <v>1735</v>
      </c>
      <c r="E85" s="29">
        <v>1733175</v>
      </c>
      <c r="F85" s="29">
        <f t="shared" si="4"/>
        <v>1733.175</v>
      </c>
      <c r="G85" s="29">
        <f t="shared" si="5"/>
        <v>99.89481268011528</v>
      </c>
      <c r="H85" s="4"/>
    </row>
    <row r="86" spans="1:8" ht="77.25" x14ac:dyDescent="0.25">
      <c r="A86" s="32" t="s">
        <v>160</v>
      </c>
      <c r="B86" s="33" t="s">
        <v>161</v>
      </c>
      <c r="C86" s="29">
        <v>1735000</v>
      </c>
      <c r="D86" s="29">
        <f t="shared" si="3"/>
        <v>1735</v>
      </c>
      <c r="E86" s="29">
        <v>1733175</v>
      </c>
      <c r="F86" s="29">
        <f t="shared" si="4"/>
        <v>1733.175</v>
      </c>
      <c r="G86" s="29">
        <f t="shared" si="5"/>
        <v>99.89481268011528</v>
      </c>
      <c r="H86" s="4"/>
    </row>
    <row r="87" spans="1:8" ht="90" x14ac:dyDescent="0.25">
      <c r="A87" s="32" t="s">
        <v>162</v>
      </c>
      <c r="B87" s="33" t="s">
        <v>163</v>
      </c>
      <c r="C87" s="29">
        <v>190000</v>
      </c>
      <c r="D87" s="29">
        <f t="shared" si="3"/>
        <v>190</v>
      </c>
      <c r="E87" s="29">
        <v>192440</v>
      </c>
      <c r="F87" s="29">
        <f t="shared" si="4"/>
        <v>192.44</v>
      </c>
      <c r="G87" s="29">
        <f t="shared" si="5"/>
        <v>101.2842105263158</v>
      </c>
      <c r="H87" s="4"/>
    </row>
    <row r="88" spans="1:8" ht="90" x14ac:dyDescent="0.25">
      <c r="A88" s="32" t="s">
        <v>164</v>
      </c>
      <c r="B88" s="33" t="s">
        <v>165</v>
      </c>
      <c r="C88" s="29">
        <v>190000</v>
      </c>
      <c r="D88" s="29">
        <f t="shared" si="3"/>
        <v>190</v>
      </c>
      <c r="E88" s="29">
        <v>192440</v>
      </c>
      <c r="F88" s="29">
        <f t="shared" si="4"/>
        <v>192.44</v>
      </c>
      <c r="G88" s="29">
        <f t="shared" si="5"/>
        <v>101.2842105263158</v>
      </c>
      <c r="H88" s="4"/>
    </row>
    <row r="89" spans="1:8" ht="26.25" x14ac:dyDescent="0.25">
      <c r="A89" s="32" t="s">
        <v>166</v>
      </c>
      <c r="B89" s="33" t="s">
        <v>167</v>
      </c>
      <c r="C89" s="29">
        <v>3310000</v>
      </c>
      <c r="D89" s="29">
        <f t="shared" si="3"/>
        <v>3310</v>
      </c>
      <c r="E89" s="29">
        <v>3568333.86</v>
      </c>
      <c r="F89" s="29">
        <f t="shared" si="4"/>
        <v>3568.3338599999997</v>
      </c>
      <c r="G89" s="29">
        <f t="shared" si="5"/>
        <v>107.80464833836858</v>
      </c>
      <c r="H89" s="4"/>
    </row>
    <row r="90" spans="1:8" ht="31.5" customHeight="1" x14ac:dyDescent="0.25">
      <c r="A90" s="32" t="s">
        <v>168</v>
      </c>
      <c r="B90" s="33" t="s">
        <v>169</v>
      </c>
      <c r="C90" s="29">
        <v>3310000</v>
      </c>
      <c r="D90" s="29">
        <f t="shared" si="3"/>
        <v>3310</v>
      </c>
      <c r="E90" s="29">
        <v>3559545.05</v>
      </c>
      <c r="F90" s="29">
        <f t="shared" si="4"/>
        <v>3559.5450499999997</v>
      </c>
      <c r="G90" s="29">
        <f t="shared" si="5"/>
        <v>107.5391253776435</v>
      </c>
      <c r="H90" s="4"/>
    </row>
    <row r="91" spans="1:8" ht="40.5" customHeight="1" x14ac:dyDescent="0.25">
      <c r="A91" s="32" t="s">
        <v>170</v>
      </c>
      <c r="B91" s="33" t="s">
        <v>171</v>
      </c>
      <c r="C91" s="29">
        <v>3310000</v>
      </c>
      <c r="D91" s="29">
        <f t="shared" si="3"/>
        <v>3310</v>
      </c>
      <c r="E91" s="29">
        <v>3559545.05</v>
      </c>
      <c r="F91" s="29">
        <f t="shared" si="4"/>
        <v>3559.5450499999997</v>
      </c>
      <c r="G91" s="29">
        <f t="shared" si="5"/>
        <v>107.5391253776435</v>
      </c>
      <c r="H91" s="4"/>
    </row>
    <row r="92" spans="1:8" ht="51.75" x14ac:dyDescent="0.25">
      <c r="A92" s="32" t="s">
        <v>172</v>
      </c>
      <c r="B92" s="33" t="s">
        <v>173</v>
      </c>
      <c r="C92" s="29" t="s">
        <v>13</v>
      </c>
      <c r="D92" s="29"/>
      <c r="E92" s="29">
        <v>8788.81</v>
      </c>
      <c r="F92" s="29">
        <f t="shared" si="4"/>
        <v>8.7888099999999998</v>
      </c>
      <c r="G92" s="29"/>
      <c r="H92" s="4"/>
    </row>
    <row r="93" spans="1:8" ht="51.75" x14ac:dyDescent="0.25">
      <c r="A93" s="32" t="s">
        <v>174</v>
      </c>
      <c r="B93" s="33" t="s">
        <v>175</v>
      </c>
      <c r="C93" s="29" t="s">
        <v>13</v>
      </c>
      <c r="D93" s="29"/>
      <c r="E93" s="29">
        <v>8788.81</v>
      </c>
      <c r="F93" s="29">
        <f t="shared" si="4"/>
        <v>8.7888099999999998</v>
      </c>
      <c r="G93" s="29"/>
      <c r="H93" s="4"/>
    </row>
    <row r="94" spans="1:8" x14ac:dyDescent="0.25">
      <c r="A94" s="32" t="s">
        <v>176</v>
      </c>
      <c r="B94" s="33" t="s">
        <v>177</v>
      </c>
      <c r="C94" s="29">
        <v>1418600</v>
      </c>
      <c r="D94" s="29">
        <f t="shared" si="3"/>
        <v>1418.6</v>
      </c>
      <c r="E94" s="29">
        <v>505944.65</v>
      </c>
      <c r="F94" s="29">
        <f t="shared" si="4"/>
        <v>505.94465000000002</v>
      </c>
      <c r="G94" s="29">
        <f t="shared" si="5"/>
        <v>35.665067672353032</v>
      </c>
      <c r="H94" s="4"/>
    </row>
    <row r="95" spans="1:8" ht="39" x14ac:dyDescent="0.25">
      <c r="A95" s="32" t="s">
        <v>178</v>
      </c>
      <c r="B95" s="33" t="s">
        <v>179</v>
      </c>
      <c r="C95" s="29">
        <v>1296600</v>
      </c>
      <c r="D95" s="29">
        <f t="shared" si="3"/>
        <v>1296.5999999999999</v>
      </c>
      <c r="E95" s="29">
        <v>456933.61</v>
      </c>
      <c r="F95" s="29">
        <f t="shared" si="4"/>
        <v>456.93360999999999</v>
      </c>
      <c r="G95" s="29">
        <f t="shared" si="5"/>
        <v>35.240907758753664</v>
      </c>
      <c r="H95" s="4"/>
    </row>
    <row r="96" spans="1:8" ht="51.75" x14ac:dyDescent="0.25">
      <c r="A96" s="32" t="s">
        <v>180</v>
      </c>
      <c r="B96" s="33" t="s">
        <v>181</v>
      </c>
      <c r="C96" s="29">
        <v>35500</v>
      </c>
      <c r="D96" s="29">
        <f t="shared" si="3"/>
        <v>35.5</v>
      </c>
      <c r="E96" s="29">
        <v>14000</v>
      </c>
      <c r="F96" s="29">
        <f t="shared" si="4"/>
        <v>14</v>
      </c>
      <c r="G96" s="29">
        <f t="shared" si="5"/>
        <v>39.436619718309856</v>
      </c>
      <c r="H96" s="4"/>
    </row>
    <row r="97" spans="1:8" ht="76.5" customHeight="1" x14ac:dyDescent="0.25">
      <c r="A97" s="32" t="s">
        <v>182</v>
      </c>
      <c r="B97" s="33" t="s">
        <v>183</v>
      </c>
      <c r="C97" s="29">
        <v>35500</v>
      </c>
      <c r="D97" s="29">
        <f t="shared" si="3"/>
        <v>35.5</v>
      </c>
      <c r="E97" s="29">
        <v>14000</v>
      </c>
      <c r="F97" s="29">
        <f t="shared" si="4"/>
        <v>14</v>
      </c>
      <c r="G97" s="29">
        <f t="shared" si="5"/>
        <v>39.436619718309856</v>
      </c>
      <c r="H97" s="4"/>
    </row>
    <row r="98" spans="1:8" ht="65.25" customHeight="1" x14ac:dyDescent="0.25">
      <c r="A98" s="32" t="s">
        <v>184</v>
      </c>
      <c r="B98" s="33" t="s">
        <v>185</v>
      </c>
      <c r="C98" s="29">
        <v>125500</v>
      </c>
      <c r="D98" s="29">
        <f t="shared" si="3"/>
        <v>125.5</v>
      </c>
      <c r="E98" s="29">
        <v>26613.85</v>
      </c>
      <c r="F98" s="29">
        <f t="shared" si="4"/>
        <v>26.613849999999999</v>
      </c>
      <c r="G98" s="29">
        <f t="shared" si="5"/>
        <v>21.206254980079681</v>
      </c>
      <c r="H98" s="4"/>
    </row>
    <row r="99" spans="1:8" ht="88.5" customHeight="1" x14ac:dyDescent="0.25">
      <c r="A99" s="32" t="s">
        <v>186</v>
      </c>
      <c r="B99" s="33" t="s">
        <v>187</v>
      </c>
      <c r="C99" s="29">
        <v>125500</v>
      </c>
      <c r="D99" s="29">
        <f t="shared" si="3"/>
        <v>125.5</v>
      </c>
      <c r="E99" s="29">
        <v>26613.85</v>
      </c>
      <c r="F99" s="29">
        <f t="shared" si="4"/>
        <v>26.613849999999999</v>
      </c>
      <c r="G99" s="29">
        <f t="shared" si="5"/>
        <v>21.206254980079681</v>
      </c>
      <c r="H99" s="4"/>
    </row>
    <row r="100" spans="1:8" ht="51.75" x14ac:dyDescent="0.25">
      <c r="A100" s="32" t="s">
        <v>188</v>
      </c>
      <c r="B100" s="33" t="s">
        <v>189</v>
      </c>
      <c r="C100" s="29">
        <v>224400</v>
      </c>
      <c r="D100" s="29">
        <f t="shared" si="3"/>
        <v>224.4</v>
      </c>
      <c r="E100" s="29">
        <v>36856.78</v>
      </c>
      <c r="F100" s="29">
        <f t="shared" si="4"/>
        <v>36.856780000000001</v>
      </c>
      <c r="G100" s="29">
        <f t="shared" si="5"/>
        <v>16.424590017825309</v>
      </c>
      <c r="H100" s="4"/>
    </row>
    <row r="101" spans="1:8" ht="77.25" x14ac:dyDescent="0.25">
      <c r="A101" s="32" t="s">
        <v>190</v>
      </c>
      <c r="B101" s="33" t="s">
        <v>191</v>
      </c>
      <c r="C101" s="29">
        <v>224400</v>
      </c>
      <c r="D101" s="29">
        <f t="shared" si="3"/>
        <v>224.4</v>
      </c>
      <c r="E101" s="29">
        <v>36856.78</v>
      </c>
      <c r="F101" s="29">
        <f t="shared" si="4"/>
        <v>36.856780000000001</v>
      </c>
      <c r="G101" s="29">
        <f t="shared" si="5"/>
        <v>16.424590017825309</v>
      </c>
      <c r="H101" s="4"/>
    </row>
    <row r="102" spans="1:8" ht="64.5" x14ac:dyDescent="0.25">
      <c r="A102" s="32" t="s">
        <v>192</v>
      </c>
      <c r="B102" s="33" t="s">
        <v>193</v>
      </c>
      <c r="C102" s="29" t="s">
        <v>13</v>
      </c>
      <c r="D102" s="29"/>
      <c r="E102" s="29">
        <v>3000</v>
      </c>
      <c r="F102" s="29">
        <f t="shared" si="4"/>
        <v>3</v>
      </c>
      <c r="G102" s="29"/>
      <c r="H102" s="4"/>
    </row>
    <row r="103" spans="1:8" ht="90" x14ac:dyDescent="0.25">
      <c r="A103" s="32" t="s">
        <v>194</v>
      </c>
      <c r="B103" s="33" t="s">
        <v>195</v>
      </c>
      <c r="C103" s="29" t="s">
        <v>13</v>
      </c>
      <c r="D103" s="29"/>
      <c r="E103" s="29">
        <v>3000</v>
      </c>
      <c r="F103" s="29">
        <f t="shared" si="4"/>
        <v>3</v>
      </c>
      <c r="G103" s="29"/>
      <c r="H103" s="4"/>
    </row>
    <row r="104" spans="1:8" ht="52.5" customHeight="1" x14ac:dyDescent="0.25">
      <c r="A104" s="32" t="s">
        <v>196</v>
      </c>
      <c r="B104" s="33" t="s">
        <v>197</v>
      </c>
      <c r="C104" s="29">
        <v>2000</v>
      </c>
      <c r="D104" s="29">
        <f t="shared" si="3"/>
        <v>2</v>
      </c>
      <c r="E104" s="29" t="s">
        <v>13</v>
      </c>
      <c r="F104" s="29"/>
      <c r="G104" s="29"/>
      <c r="H104" s="4"/>
    </row>
    <row r="105" spans="1:8" ht="81" customHeight="1" x14ac:dyDescent="0.25">
      <c r="A105" s="32" t="s">
        <v>198</v>
      </c>
      <c r="B105" s="33" t="s">
        <v>199</v>
      </c>
      <c r="C105" s="29">
        <v>2000</v>
      </c>
      <c r="D105" s="29">
        <f t="shared" si="3"/>
        <v>2</v>
      </c>
      <c r="E105" s="29" t="s">
        <v>13</v>
      </c>
      <c r="F105" s="29"/>
      <c r="G105" s="29"/>
      <c r="H105" s="4"/>
    </row>
    <row r="106" spans="1:8" ht="51.75" x14ac:dyDescent="0.25">
      <c r="A106" s="32" t="s">
        <v>200</v>
      </c>
      <c r="B106" s="33" t="s">
        <v>201</v>
      </c>
      <c r="C106" s="29">
        <v>500</v>
      </c>
      <c r="D106" s="29">
        <f t="shared" si="3"/>
        <v>0.5</v>
      </c>
      <c r="E106" s="29" t="s">
        <v>13</v>
      </c>
      <c r="F106" s="29"/>
      <c r="G106" s="29"/>
      <c r="H106" s="4"/>
    </row>
    <row r="107" spans="1:8" ht="66" customHeight="1" x14ac:dyDescent="0.25">
      <c r="A107" s="32" t="s">
        <v>202</v>
      </c>
      <c r="B107" s="33" t="s">
        <v>203</v>
      </c>
      <c r="C107" s="29">
        <v>500</v>
      </c>
      <c r="D107" s="29">
        <f t="shared" si="3"/>
        <v>0.5</v>
      </c>
      <c r="E107" s="29" t="s">
        <v>13</v>
      </c>
      <c r="F107" s="29"/>
      <c r="G107" s="29"/>
      <c r="H107" s="4"/>
    </row>
    <row r="108" spans="1:8" ht="51.75" x14ac:dyDescent="0.25">
      <c r="A108" s="32" t="s">
        <v>204</v>
      </c>
      <c r="B108" s="33" t="s">
        <v>205</v>
      </c>
      <c r="C108" s="29" t="s">
        <v>13</v>
      </c>
      <c r="D108" s="29"/>
      <c r="E108" s="29">
        <v>500</v>
      </c>
      <c r="F108" s="29">
        <f t="shared" si="4"/>
        <v>0.5</v>
      </c>
      <c r="G108" s="29"/>
      <c r="H108" s="4"/>
    </row>
    <row r="109" spans="1:8" ht="77.25" x14ac:dyDescent="0.25">
      <c r="A109" s="32" t="s">
        <v>206</v>
      </c>
      <c r="B109" s="33" t="s">
        <v>207</v>
      </c>
      <c r="C109" s="29" t="s">
        <v>13</v>
      </c>
      <c r="D109" s="29"/>
      <c r="E109" s="29">
        <v>500</v>
      </c>
      <c r="F109" s="29">
        <f t="shared" si="4"/>
        <v>0.5</v>
      </c>
      <c r="G109" s="29"/>
      <c r="H109" s="4"/>
    </row>
    <row r="110" spans="1:8" ht="66" customHeight="1" x14ac:dyDescent="0.25">
      <c r="A110" s="32" t="s">
        <v>208</v>
      </c>
      <c r="B110" s="33" t="s">
        <v>209</v>
      </c>
      <c r="C110" s="29">
        <v>38200</v>
      </c>
      <c r="D110" s="29">
        <f t="shared" si="3"/>
        <v>38.200000000000003</v>
      </c>
      <c r="E110" s="29">
        <v>45000</v>
      </c>
      <c r="F110" s="29">
        <f t="shared" si="4"/>
        <v>45</v>
      </c>
      <c r="G110" s="29">
        <f>F110/D110*100</f>
        <v>117.80104712041883</v>
      </c>
      <c r="H110" s="4"/>
    </row>
    <row r="111" spans="1:8" ht="87" customHeight="1" x14ac:dyDescent="0.25">
      <c r="A111" s="32" t="s">
        <v>210</v>
      </c>
      <c r="B111" s="33" t="s">
        <v>211</v>
      </c>
      <c r="C111" s="29">
        <v>38200</v>
      </c>
      <c r="D111" s="29">
        <f t="shared" si="3"/>
        <v>38.200000000000003</v>
      </c>
      <c r="E111" s="29">
        <v>45000</v>
      </c>
      <c r="F111" s="29">
        <f t="shared" si="4"/>
        <v>45</v>
      </c>
      <c r="G111" s="29">
        <f t="shared" si="5"/>
        <v>117.80104712041883</v>
      </c>
      <c r="H111" s="4"/>
    </row>
    <row r="112" spans="1:8" ht="74.25" customHeight="1" x14ac:dyDescent="0.25">
      <c r="A112" s="32" t="s">
        <v>212</v>
      </c>
      <c r="B112" s="33" t="s">
        <v>213</v>
      </c>
      <c r="C112" s="29">
        <v>7000</v>
      </c>
      <c r="D112" s="29">
        <f t="shared" si="3"/>
        <v>7</v>
      </c>
      <c r="E112" s="29">
        <v>11800</v>
      </c>
      <c r="F112" s="29">
        <f t="shared" si="4"/>
        <v>11.8</v>
      </c>
      <c r="G112" s="29">
        <f t="shared" si="5"/>
        <v>168.57142857142858</v>
      </c>
      <c r="H112" s="4"/>
    </row>
    <row r="113" spans="1:8" ht="124.5" customHeight="1" x14ac:dyDescent="0.25">
      <c r="A113" s="32" t="s">
        <v>214</v>
      </c>
      <c r="B113" s="33" t="s">
        <v>215</v>
      </c>
      <c r="C113" s="29">
        <v>7000</v>
      </c>
      <c r="D113" s="29">
        <f t="shared" si="3"/>
        <v>7</v>
      </c>
      <c r="E113" s="29">
        <v>11800</v>
      </c>
      <c r="F113" s="29">
        <f t="shared" si="4"/>
        <v>11.8</v>
      </c>
      <c r="G113" s="29">
        <f t="shared" si="5"/>
        <v>168.57142857142858</v>
      </c>
      <c r="H113" s="4"/>
    </row>
    <row r="114" spans="1:8" ht="54" customHeight="1" x14ac:dyDescent="0.25">
      <c r="A114" s="32" t="s">
        <v>216</v>
      </c>
      <c r="B114" s="33" t="s">
        <v>217</v>
      </c>
      <c r="C114" s="29">
        <v>64700</v>
      </c>
      <c r="D114" s="29">
        <f t="shared" si="3"/>
        <v>64.7</v>
      </c>
      <c r="E114" s="29">
        <v>-1083.8699999999999</v>
      </c>
      <c r="F114" s="29">
        <f t="shared" si="4"/>
        <v>-1.0838699999999999</v>
      </c>
      <c r="G114" s="29">
        <f t="shared" si="5"/>
        <v>-1.6752241112828434</v>
      </c>
      <c r="H114" s="4"/>
    </row>
    <row r="115" spans="1:8" ht="77.25" customHeight="1" x14ac:dyDescent="0.25">
      <c r="A115" s="32" t="s">
        <v>218</v>
      </c>
      <c r="B115" s="33" t="s">
        <v>219</v>
      </c>
      <c r="C115" s="29">
        <v>64700</v>
      </c>
      <c r="D115" s="29">
        <f t="shared" si="3"/>
        <v>64.7</v>
      </c>
      <c r="E115" s="29">
        <v>-1083.8699999999999</v>
      </c>
      <c r="F115" s="29">
        <f t="shared" si="4"/>
        <v>-1.0838699999999999</v>
      </c>
      <c r="G115" s="29">
        <f t="shared" si="5"/>
        <v>-1.6752241112828434</v>
      </c>
      <c r="H115" s="4"/>
    </row>
    <row r="116" spans="1:8" ht="90" x14ac:dyDescent="0.25">
      <c r="A116" s="32" t="s">
        <v>220</v>
      </c>
      <c r="B116" s="33" t="s">
        <v>221</v>
      </c>
      <c r="C116" s="29" t="s">
        <v>13</v>
      </c>
      <c r="D116" s="29"/>
      <c r="E116" s="29">
        <v>4000</v>
      </c>
      <c r="F116" s="29">
        <f t="shared" si="4"/>
        <v>4</v>
      </c>
      <c r="G116" s="29"/>
      <c r="H116" s="4"/>
    </row>
    <row r="117" spans="1:8" ht="101.25" customHeight="1" x14ac:dyDescent="0.25">
      <c r="A117" s="32" t="s">
        <v>222</v>
      </c>
      <c r="B117" s="33" t="s">
        <v>223</v>
      </c>
      <c r="C117" s="29" t="s">
        <v>13</v>
      </c>
      <c r="D117" s="29"/>
      <c r="E117" s="29">
        <v>4000</v>
      </c>
      <c r="F117" s="29">
        <f t="shared" si="4"/>
        <v>4</v>
      </c>
      <c r="G117" s="29"/>
      <c r="H117" s="4"/>
    </row>
    <row r="118" spans="1:8" ht="51.75" x14ac:dyDescent="0.25">
      <c r="A118" s="32" t="s">
        <v>224</v>
      </c>
      <c r="B118" s="33" t="s">
        <v>225</v>
      </c>
      <c r="C118" s="29">
        <v>68400</v>
      </c>
      <c r="D118" s="29">
        <f t="shared" si="3"/>
        <v>68.400000000000006</v>
      </c>
      <c r="E118" s="29">
        <v>7000</v>
      </c>
      <c r="F118" s="29">
        <f t="shared" si="4"/>
        <v>7</v>
      </c>
      <c r="G118" s="29">
        <f t="shared" si="5"/>
        <v>10.23391812865497</v>
      </c>
      <c r="H118" s="4"/>
    </row>
    <row r="119" spans="1:8" ht="77.25" x14ac:dyDescent="0.25">
      <c r="A119" s="32" t="s">
        <v>226</v>
      </c>
      <c r="B119" s="33" t="s">
        <v>227</v>
      </c>
      <c r="C119" s="29">
        <v>68400</v>
      </c>
      <c r="D119" s="29">
        <f t="shared" si="3"/>
        <v>68.400000000000006</v>
      </c>
      <c r="E119" s="29">
        <v>7000</v>
      </c>
      <c r="F119" s="29">
        <f t="shared" si="4"/>
        <v>7</v>
      </c>
      <c r="G119" s="29">
        <f t="shared" si="5"/>
        <v>10.23391812865497</v>
      </c>
      <c r="H119" s="4"/>
    </row>
    <row r="120" spans="1:8" ht="64.5" x14ac:dyDescent="0.25">
      <c r="A120" s="32" t="s">
        <v>228</v>
      </c>
      <c r="B120" s="33" t="s">
        <v>229</v>
      </c>
      <c r="C120" s="29">
        <v>730400</v>
      </c>
      <c r="D120" s="29">
        <f t="shared" si="3"/>
        <v>730.4</v>
      </c>
      <c r="E120" s="29">
        <v>309246.84999999998</v>
      </c>
      <c r="F120" s="29">
        <f t="shared" si="4"/>
        <v>309.24684999999999</v>
      </c>
      <c r="G120" s="29">
        <f t="shared" si="5"/>
        <v>42.339382530120481</v>
      </c>
      <c r="H120" s="4"/>
    </row>
    <row r="121" spans="1:8" ht="78.75" customHeight="1" x14ac:dyDescent="0.25">
      <c r="A121" s="32" t="s">
        <v>230</v>
      </c>
      <c r="B121" s="33" t="s">
        <v>231</v>
      </c>
      <c r="C121" s="29">
        <v>730400</v>
      </c>
      <c r="D121" s="29">
        <f t="shared" si="3"/>
        <v>730.4</v>
      </c>
      <c r="E121" s="29">
        <v>309246.84999999998</v>
      </c>
      <c r="F121" s="29">
        <f t="shared" si="4"/>
        <v>309.24684999999999</v>
      </c>
      <c r="G121" s="29">
        <f t="shared" si="5"/>
        <v>42.339382530120481</v>
      </c>
      <c r="H121" s="4"/>
    </row>
    <row r="122" spans="1:8" ht="99.75" customHeight="1" x14ac:dyDescent="0.25">
      <c r="A122" s="32" t="s">
        <v>232</v>
      </c>
      <c r="B122" s="33" t="s">
        <v>233</v>
      </c>
      <c r="C122" s="29">
        <v>102000</v>
      </c>
      <c r="D122" s="29">
        <f t="shared" si="3"/>
        <v>102</v>
      </c>
      <c r="E122" s="29">
        <v>45000</v>
      </c>
      <c r="F122" s="29">
        <f t="shared" si="4"/>
        <v>45</v>
      </c>
      <c r="G122" s="29">
        <f t="shared" si="5"/>
        <v>44.117647058823529</v>
      </c>
      <c r="H122" s="4"/>
    </row>
    <row r="123" spans="1:8" ht="129" customHeight="1" x14ac:dyDescent="0.25">
      <c r="A123" s="32" t="s">
        <v>234</v>
      </c>
      <c r="B123" s="33" t="s">
        <v>235</v>
      </c>
      <c r="C123" s="29">
        <v>102000</v>
      </c>
      <c r="D123" s="29">
        <f t="shared" si="3"/>
        <v>102</v>
      </c>
      <c r="E123" s="29">
        <v>45000</v>
      </c>
      <c r="F123" s="29">
        <f t="shared" si="4"/>
        <v>45</v>
      </c>
      <c r="G123" s="29">
        <f t="shared" si="5"/>
        <v>44.117647058823529</v>
      </c>
      <c r="H123" s="4"/>
    </row>
    <row r="124" spans="1:8" ht="102.75" x14ac:dyDescent="0.25">
      <c r="A124" s="32" t="s">
        <v>236</v>
      </c>
      <c r="B124" s="33" t="s">
        <v>237</v>
      </c>
      <c r="C124" s="29">
        <v>20000</v>
      </c>
      <c r="D124" s="29">
        <f t="shared" si="3"/>
        <v>20</v>
      </c>
      <c r="E124" s="29">
        <v>4011.04</v>
      </c>
      <c r="F124" s="29">
        <f t="shared" si="4"/>
        <v>4.0110400000000004</v>
      </c>
      <c r="G124" s="29">
        <f t="shared" si="5"/>
        <v>20.055199999999999</v>
      </c>
      <c r="H124" s="4"/>
    </row>
    <row r="125" spans="1:8" ht="51.75" x14ac:dyDescent="0.25">
      <c r="A125" s="32" t="s">
        <v>238</v>
      </c>
      <c r="B125" s="33" t="s">
        <v>239</v>
      </c>
      <c r="C125" s="29" t="s">
        <v>13</v>
      </c>
      <c r="D125" s="29"/>
      <c r="E125" s="29">
        <v>4011.04</v>
      </c>
      <c r="F125" s="29">
        <f t="shared" si="4"/>
        <v>4.0110400000000004</v>
      </c>
      <c r="G125" s="29"/>
      <c r="H125" s="4"/>
    </row>
    <row r="126" spans="1:8" ht="68.25" customHeight="1" x14ac:dyDescent="0.25">
      <c r="A126" s="32" t="s">
        <v>240</v>
      </c>
      <c r="B126" s="33" t="s">
        <v>241</v>
      </c>
      <c r="C126" s="29" t="s">
        <v>13</v>
      </c>
      <c r="D126" s="29"/>
      <c r="E126" s="29">
        <v>4011.04</v>
      </c>
      <c r="F126" s="29">
        <f t="shared" si="4"/>
        <v>4.0110400000000004</v>
      </c>
      <c r="G126" s="29"/>
      <c r="H126" s="4"/>
    </row>
    <row r="127" spans="1:8" ht="77.25" x14ac:dyDescent="0.25">
      <c r="A127" s="32" t="s">
        <v>242</v>
      </c>
      <c r="B127" s="33" t="s">
        <v>243</v>
      </c>
      <c r="C127" s="29">
        <v>20000</v>
      </c>
      <c r="D127" s="29">
        <f t="shared" si="3"/>
        <v>20</v>
      </c>
      <c r="E127" s="29" t="s">
        <v>13</v>
      </c>
      <c r="F127" s="29"/>
      <c r="G127" s="29"/>
      <c r="H127" s="4"/>
    </row>
    <row r="128" spans="1:8" ht="63.75" customHeight="1" x14ac:dyDescent="0.25">
      <c r="A128" s="32" t="s">
        <v>244</v>
      </c>
      <c r="B128" s="33" t="s">
        <v>245</v>
      </c>
      <c r="C128" s="29">
        <v>20000</v>
      </c>
      <c r="D128" s="29">
        <f t="shared" si="3"/>
        <v>20</v>
      </c>
      <c r="E128" s="29" t="s">
        <v>13</v>
      </c>
      <c r="F128" s="29"/>
      <c r="G128" s="29"/>
      <c r="H128" s="4"/>
    </row>
    <row r="129" spans="1:8" x14ac:dyDescent="0.25">
      <c r="A129" s="32" t="s">
        <v>246</v>
      </c>
      <c r="B129" s="33" t="s">
        <v>247</v>
      </c>
      <c r="C129" s="29">
        <v>625063377.98000002</v>
      </c>
      <c r="D129" s="29">
        <f t="shared" si="3"/>
        <v>625063.37797999999</v>
      </c>
      <c r="E129" s="29">
        <v>422612427.16000003</v>
      </c>
      <c r="F129" s="29">
        <f t="shared" si="4"/>
        <v>422612.42716000002</v>
      </c>
      <c r="G129" s="29">
        <f t="shared" si="5"/>
        <v>67.61113225441953</v>
      </c>
      <c r="H129" s="4"/>
    </row>
    <row r="130" spans="1:8" ht="39" x14ac:dyDescent="0.25">
      <c r="A130" s="32" t="s">
        <v>248</v>
      </c>
      <c r="B130" s="33" t="s">
        <v>249</v>
      </c>
      <c r="C130" s="29">
        <v>625063377.98000002</v>
      </c>
      <c r="D130" s="29">
        <f t="shared" si="3"/>
        <v>625063.37797999999</v>
      </c>
      <c r="E130" s="29">
        <v>422612427.16000003</v>
      </c>
      <c r="F130" s="29">
        <f t="shared" si="4"/>
        <v>422612.42716000002</v>
      </c>
      <c r="G130" s="29">
        <f t="shared" si="5"/>
        <v>67.61113225441953</v>
      </c>
      <c r="H130" s="4"/>
    </row>
    <row r="131" spans="1:8" ht="26.25" x14ac:dyDescent="0.25">
      <c r="A131" s="32" t="s">
        <v>250</v>
      </c>
      <c r="B131" s="33" t="s">
        <v>251</v>
      </c>
      <c r="C131" s="29">
        <v>99516400</v>
      </c>
      <c r="D131" s="29">
        <f t="shared" si="3"/>
        <v>99516.4</v>
      </c>
      <c r="E131" s="29">
        <v>58467900</v>
      </c>
      <c r="F131" s="29">
        <f t="shared" si="4"/>
        <v>58467.9</v>
      </c>
      <c r="G131" s="29">
        <f t="shared" si="5"/>
        <v>58.752024791893597</v>
      </c>
      <c r="H131" s="4"/>
    </row>
    <row r="132" spans="1:8" x14ac:dyDescent="0.25">
      <c r="A132" s="32" t="s">
        <v>252</v>
      </c>
      <c r="B132" s="33" t="s">
        <v>253</v>
      </c>
      <c r="C132" s="29">
        <v>50685600</v>
      </c>
      <c r="D132" s="29">
        <f t="shared" si="3"/>
        <v>50685.599999999999</v>
      </c>
      <c r="E132" s="29">
        <v>29566600</v>
      </c>
      <c r="F132" s="29">
        <f t="shared" si="4"/>
        <v>29566.6</v>
      </c>
      <c r="G132" s="29">
        <f t="shared" si="5"/>
        <v>58.333333333333336</v>
      </c>
      <c r="H132" s="4"/>
    </row>
    <row r="133" spans="1:8" ht="39" x14ac:dyDescent="0.25">
      <c r="A133" s="32" t="s">
        <v>254</v>
      </c>
      <c r="B133" s="33" t="s">
        <v>255</v>
      </c>
      <c r="C133" s="29">
        <v>50685600</v>
      </c>
      <c r="D133" s="29">
        <f t="shared" si="3"/>
        <v>50685.599999999999</v>
      </c>
      <c r="E133" s="29">
        <v>29566600</v>
      </c>
      <c r="F133" s="29">
        <f t="shared" si="4"/>
        <v>29566.6</v>
      </c>
      <c r="G133" s="29">
        <f t="shared" si="5"/>
        <v>58.333333333333336</v>
      </c>
      <c r="H133" s="4"/>
    </row>
    <row r="134" spans="1:8" ht="26.25" x14ac:dyDescent="0.25">
      <c r="A134" s="32" t="s">
        <v>256</v>
      </c>
      <c r="B134" s="33" t="s">
        <v>257</v>
      </c>
      <c r="C134" s="29">
        <v>1000000</v>
      </c>
      <c r="D134" s="29">
        <f t="shared" si="3"/>
        <v>1000</v>
      </c>
      <c r="E134" s="29">
        <v>1000000</v>
      </c>
      <c r="F134" s="29">
        <f t="shared" si="4"/>
        <v>1000</v>
      </c>
      <c r="G134" s="29">
        <f t="shared" si="5"/>
        <v>100</v>
      </c>
      <c r="H134" s="4"/>
    </row>
    <row r="135" spans="1:8" ht="24.75" customHeight="1" x14ac:dyDescent="0.25">
      <c r="A135" s="32" t="s">
        <v>258</v>
      </c>
      <c r="B135" s="33" t="s">
        <v>259</v>
      </c>
      <c r="C135" s="29">
        <v>1000000</v>
      </c>
      <c r="D135" s="29">
        <f t="shared" si="3"/>
        <v>1000</v>
      </c>
      <c r="E135" s="29">
        <v>1000000</v>
      </c>
      <c r="F135" s="29">
        <f t="shared" si="4"/>
        <v>1000</v>
      </c>
      <c r="G135" s="29">
        <f t="shared" si="5"/>
        <v>100</v>
      </c>
      <c r="H135" s="4"/>
    </row>
    <row r="136" spans="1:8" x14ac:dyDescent="0.25">
      <c r="A136" s="32" t="s">
        <v>260</v>
      </c>
      <c r="B136" s="33" t="s">
        <v>261</v>
      </c>
      <c r="C136" s="29">
        <v>47830800</v>
      </c>
      <c r="D136" s="29">
        <f t="shared" si="3"/>
        <v>47830.8</v>
      </c>
      <c r="E136" s="29">
        <v>27901300</v>
      </c>
      <c r="F136" s="29">
        <f t="shared" si="4"/>
        <v>27901.3</v>
      </c>
      <c r="G136" s="29">
        <f t="shared" si="5"/>
        <v>58.333333333333329</v>
      </c>
      <c r="H136" s="4"/>
    </row>
    <row r="137" spans="1:8" x14ac:dyDescent="0.25">
      <c r="A137" s="32" t="s">
        <v>262</v>
      </c>
      <c r="B137" s="33" t="s">
        <v>263</v>
      </c>
      <c r="C137" s="29">
        <v>47830800</v>
      </c>
      <c r="D137" s="29">
        <f t="shared" si="3"/>
        <v>47830.8</v>
      </c>
      <c r="E137" s="29">
        <v>27901300</v>
      </c>
      <c r="F137" s="29">
        <f t="shared" si="4"/>
        <v>27901.3</v>
      </c>
      <c r="G137" s="29">
        <f t="shared" si="5"/>
        <v>58.333333333333329</v>
      </c>
      <c r="H137" s="4"/>
    </row>
    <row r="138" spans="1:8" ht="26.25" x14ac:dyDescent="0.25">
      <c r="A138" s="32" t="s">
        <v>264</v>
      </c>
      <c r="B138" s="33" t="s">
        <v>265</v>
      </c>
      <c r="C138" s="29">
        <v>221241435.97999999</v>
      </c>
      <c r="D138" s="29">
        <f t="shared" si="3"/>
        <v>221241.43597999998</v>
      </c>
      <c r="E138" s="29">
        <v>149750864.5</v>
      </c>
      <c r="F138" s="29">
        <f t="shared" si="4"/>
        <v>149750.8645</v>
      </c>
      <c r="G138" s="29">
        <f t="shared" si="5"/>
        <v>67.686626529370983</v>
      </c>
      <c r="H138" s="4"/>
    </row>
    <row r="139" spans="1:8" ht="64.5" x14ac:dyDescent="0.25">
      <c r="A139" s="32" t="s">
        <v>266</v>
      </c>
      <c r="B139" s="33" t="s">
        <v>267</v>
      </c>
      <c r="C139" s="29">
        <v>44288300</v>
      </c>
      <c r="D139" s="29">
        <f t="shared" ref="D139:D172" si="6">C139/1000</f>
        <v>44288.3</v>
      </c>
      <c r="E139" s="29">
        <v>15787800</v>
      </c>
      <c r="F139" s="29">
        <f t="shared" ref="F139:F180" si="7">E139/1000</f>
        <v>15787.8</v>
      </c>
      <c r="G139" s="29">
        <f t="shared" ref="G139:G172" si="8">F139/D139*100</f>
        <v>35.647789596800955</v>
      </c>
      <c r="H139" s="4"/>
    </row>
    <row r="140" spans="1:8" ht="64.5" x14ac:dyDescent="0.25">
      <c r="A140" s="32" t="s">
        <v>268</v>
      </c>
      <c r="B140" s="33" t="s">
        <v>269</v>
      </c>
      <c r="C140" s="29">
        <v>44288300</v>
      </c>
      <c r="D140" s="29">
        <f t="shared" si="6"/>
        <v>44288.3</v>
      </c>
      <c r="E140" s="29">
        <v>15787800</v>
      </c>
      <c r="F140" s="29">
        <f t="shared" si="7"/>
        <v>15787.8</v>
      </c>
      <c r="G140" s="29">
        <f t="shared" si="8"/>
        <v>35.647789596800955</v>
      </c>
      <c r="H140" s="4"/>
    </row>
    <row r="141" spans="1:8" ht="90" x14ac:dyDescent="0.25">
      <c r="A141" s="32" t="s">
        <v>270</v>
      </c>
      <c r="B141" s="33" t="s">
        <v>271</v>
      </c>
      <c r="C141" s="29">
        <v>610882.65</v>
      </c>
      <c r="D141" s="29">
        <f t="shared" si="6"/>
        <v>610.88265000000001</v>
      </c>
      <c r="E141" s="29">
        <v>610882.65</v>
      </c>
      <c r="F141" s="29">
        <f t="shared" si="7"/>
        <v>610.88265000000001</v>
      </c>
      <c r="G141" s="29">
        <f t="shared" si="8"/>
        <v>100</v>
      </c>
      <c r="H141" s="4"/>
    </row>
    <row r="142" spans="1:8" ht="90" x14ac:dyDescent="0.25">
      <c r="A142" s="32" t="s">
        <v>272</v>
      </c>
      <c r="B142" s="33" t="s">
        <v>273</v>
      </c>
      <c r="C142" s="29">
        <v>610882.65</v>
      </c>
      <c r="D142" s="29">
        <f t="shared" si="6"/>
        <v>610.88265000000001</v>
      </c>
      <c r="E142" s="29">
        <v>610882.65</v>
      </c>
      <c r="F142" s="29">
        <f t="shared" si="7"/>
        <v>610.88265000000001</v>
      </c>
      <c r="G142" s="29">
        <f t="shared" si="8"/>
        <v>100</v>
      </c>
      <c r="H142" s="4"/>
    </row>
    <row r="143" spans="1:8" ht="49.5" customHeight="1" x14ac:dyDescent="0.25">
      <c r="A143" s="32" t="s">
        <v>274</v>
      </c>
      <c r="B143" s="33" t="s">
        <v>275</v>
      </c>
      <c r="C143" s="29">
        <v>233611.58</v>
      </c>
      <c r="D143" s="29">
        <f t="shared" si="6"/>
        <v>233.61157999999998</v>
      </c>
      <c r="E143" s="29">
        <v>233611.58</v>
      </c>
      <c r="F143" s="29">
        <f t="shared" si="7"/>
        <v>233.61157999999998</v>
      </c>
      <c r="G143" s="29">
        <f t="shared" si="8"/>
        <v>100</v>
      </c>
      <c r="H143" s="4"/>
    </row>
    <row r="144" spans="1:8" ht="64.5" x14ac:dyDescent="0.25">
      <c r="A144" s="32" t="s">
        <v>276</v>
      </c>
      <c r="B144" s="33" t="s">
        <v>277</v>
      </c>
      <c r="C144" s="29">
        <v>233611.58</v>
      </c>
      <c r="D144" s="29">
        <f t="shared" si="6"/>
        <v>233.61157999999998</v>
      </c>
      <c r="E144" s="29">
        <v>233611.58</v>
      </c>
      <c r="F144" s="29">
        <f t="shared" si="7"/>
        <v>233.61157999999998</v>
      </c>
      <c r="G144" s="29">
        <f t="shared" si="8"/>
        <v>100</v>
      </c>
      <c r="H144" s="4"/>
    </row>
    <row r="145" spans="1:8" ht="51.75" x14ac:dyDescent="0.25">
      <c r="A145" s="32" t="s">
        <v>278</v>
      </c>
      <c r="B145" s="33" t="s">
        <v>279</v>
      </c>
      <c r="C145" s="29">
        <v>11015425.25</v>
      </c>
      <c r="D145" s="29">
        <f t="shared" si="6"/>
        <v>11015.42525</v>
      </c>
      <c r="E145" s="29">
        <v>6347872.2800000003</v>
      </c>
      <c r="F145" s="29">
        <f t="shared" si="7"/>
        <v>6347.8722800000005</v>
      </c>
      <c r="G145" s="29">
        <f t="shared" si="8"/>
        <v>57.62711957034977</v>
      </c>
      <c r="H145" s="4"/>
    </row>
    <row r="146" spans="1:8" ht="64.5" x14ac:dyDescent="0.25">
      <c r="A146" s="32" t="s">
        <v>280</v>
      </c>
      <c r="B146" s="33" t="s">
        <v>281</v>
      </c>
      <c r="C146" s="29">
        <v>11015425.25</v>
      </c>
      <c r="D146" s="29">
        <f t="shared" si="6"/>
        <v>11015.42525</v>
      </c>
      <c r="E146" s="29">
        <v>6347872.2800000003</v>
      </c>
      <c r="F146" s="29">
        <f t="shared" si="7"/>
        <v>6347.8722800000005</v>
      </c>
      <c r="G146" s="29">
        <f t="shared" si="8"/>
        <v>57.62711957034977</v>
      </c>
      <c r="H146" s="4"/>
    </row>
    <row r="147" spans="1:8" ht="26.25" x14ac:dyDescent="0.25">
      <c r="A147" s="32" t="s">
        <v>282</v>
      </c>
      <c r="B147" s="33" t="s">
        <v>283</v>
      </c>
      <c r="C147" s="29">
        <v>3738457.8</v>
      </c>
      <c r="D147" s="29">
        <f t="shared" si="6"/>
        <v>3738.4577999999997</v>
      </c>
      <c r="E147" s="29">
        <v>3738457.8</v>
      </c>
      <c r="F147" s="29">
        <f t="shared" si="7"/>
        <v>3738.4577999999997</v>
      </c>
      <c r="G147" s="29">
        <f t="shared" si="8"/>
        <v>100</v>
      </c>
      <c r="H147" s="4"/>
    </row>
    <row r="148" spans="1:8" ht="39" x14ac:dyDescent="0.25">
      <c r="A148" s="32" t="s">
        <v>284</v>
      </c>
      <c r="B148" s="33" t="s">
        <v>285</v>
      </c>
      <c r="C148" s="29">
        <v>3738457.8</v>
      </c>
      <c r="D148" s="29">
        <f t="shared" si="6"/>
        <v>3738.4577999999997</v>
      </c>
      <c r="E148" s="29">
        <v>3738457.8</v>
      </c>
      <c r="F148" s="29">
        <f t="shared" si="7"/>
        <v>3738.4577999999997</v>
      </c>
      <c r="G148" s="29">
        <f t="shared" si="8"/>
        <v>100</v>
      </c>
      <c r="H148" s="4"/>
    </row>
    <row r="149" spans="1:8" x14ac:dyDescent="0.25">
      <c r="A149" s="32" t="s">
        <v>286</v>
      </c>
      <c r="B149" s="33" t="s">
        <v>287</v>
      </c>
      <c r="C149" s="29">
        <v>81087.91</v>
      </c>
      <c r="D149" s="29">
        <f t="shared" si="6"/>
        <v>81.087910000000008</v>
      </c>
      <c r="E149" s="29">
        <v>81087.91</v>
      </c>
      <c r="F149" s="29">
        <f t="shared" si="7"/>
        <v>81.087910000000008</v>
      </c>
      <c r="G149" s="29">
        <f t="shared" si="8"/>
        <v>100</v>
      </c>
      <c r="H149" s="4"/>
    </row>
    <row r="150" spans="1:8" ht="26.25" x14ac:dyDescent="0.25">
      <c r="A150" s="32" t="s">
        <v>288</v>
      </c>
      <c r="B150" s="33" t="s">
        <v>289</v>
      </c>
      <c r="C150" s="29">
        <v>81087.91</v>
      </c>
      <c r="D150" s="29">
        <f t="shared" si="6"/>
        <v>81.087910000000008</v>
      </c>
      <c r="E150" s="29">
        <v>81087.91</v>
      </c>
      <c r="F150" s="29">
        <f t="shared" si="7"/>
        <v>81.087910000000008</v>
      </c>
      <c r="G150" s="29">
        <f t="shared" si="8"/>
        <v>100</v>
      </c>
      <c r="H150" s="4"/>
    </row>
    <row r="151" spans="1:8" ht="26.25" x14ac:dyDescent="0.25">
      <c r="A151" s="32" t="s">
        <v>290</v>
      </c>
      <c r="B151" s="33" t="s">
        <v>291</v>
      </c>
      <c r="C151" s="29">
        <v>3702751.67</v>
      </c>
      <c r="D151" s="29">
        <f t="shared" si="6"/>
        <v>3702.7516700000001</v>
      </c>
      <c r="E151" s="29">
        <v>1566319.47</v>
      </c>
      <c r="F151" s="29">
        <f t="shared" si="7"/>
        <v>1566.3194699999999</v>
      </c>
      <c r="G151" s="29">
        <f t="shared" si="8"/>
        <v>42.301499252311451</v>
      </c>
      <c r="H151" s="4"/>
    </row>
    <row r="152" spans="1:8" ht="39" x14ac:dyDescent="0.25">
      <c r="A152" s="32" t="s">
        <v>292</v>
      </c>
      <c r="B152" s="33" t="s">
        <v>293</v>
      </c>
      <c r="C152" s="29">
        <v>3702751.67</v>
      </c>
      <c r="D152" s="29">
        <f t="shared" si="6"/>
        <v>3702.7516700000001</v>
      </c>
      <c r="E152" s="29">
        <v>1566319.47</v>
      </c>
      <c r="F152" s="29">
        <f t="shared" si="7"/>
        <v>1566.3194699999999</v>
      </c>
      <c r="G152" s="29">
        <f t="shared" si="8"/>
        <v>42.301499252311451</v>
      </c>
      <c r="H152" s="4"/>
    </row>
    <row r="153" spans="1:8" ht="26.25" x14ac:dyDescent="0.25">
      <c r="A153" s="32" t="s">
        <v>294</v>
      </c>
      <c r="B153" s="33" t="s">
        <v>295</v>
      </c>
      <c r="C153" s="29">
        <v>127142417.59999999</v>
      </c>
      <c r="D153" s="29">
        <f t="shared" si="6"/>
        <v>127142.4176</v>
      </c>
      <c r="E153" s="29">
        <v>110686732.81</v>
      </c>
      <c r="F153" s="29">
        <f t="shared" si="7"/>
        <v>110686.73281</v>
      </c>
      <c r="G153" s="29">
        <f t="shared" si="8"/>
        <v>87.057281825668227</v>
      </c>
      <c r="H153" s="4"/>
    </row>
    <row r="154" spans="1:8" ht="39" x14ac:dyDescent="0.25">
      <c r="A154" s="32" t="s">
        <v>296</v>
      </c>
      <c r="B154" s="33" t="s">
        <v>297</v>
      </c>
      <c r="C154" s="29">
        <v>127142417.59999999</v>
      </c>
      <c r="D154" s="29">
        <f t="shared" si="6"/>
        <v>127142.4176</v>
      </c>
      <c r="E154" s="29">
        <v>110686732.81</v>
      </c>
      <c r="F154" s="29">
        <f t="shared" si="7"/>
        <v>110686.73281</v>
      </c>
      <c r="G154" s="29">
        <f t="shared" si="8"/>
        <v>87.057281825668227</v>
      </c>
      <c r="H154" s="4"/>
    </row>
    <row r="155" spans="1:8" x14ac:dyDescent="0.25">
      <c r="A155" s="32" t="s">
        <v>298</v>
      </c>
      <c r="B155" s="33" t="s">
        <v>299</v>
      </c>
      <c r="C155" s="29">
        <v>30428501.52</v>
      </c>
      <c r="D155" s="29">
        <f t="shared" si="6"/>
        <v>30428.501519999998</v>
      </c>
      <c r="E155" s="29">
        <v>10698100</v>
      </c>
      <c r="F155" s="29">
        <f t="shared" si="7"/>
        <v>10698.1</v>
      </c>
      <c r="G155" s="29">
        <f t="shared" si="8"/>
        <v>35.158155891996095</v>
      </c>
      <c r="H155" s="4"/>
    </row>
    <row r="156" spans="1:8" x14ac:dyDescent="0.25">
      <c r="A156" s="32" t="s">
        <v>300</v>
      </c>
      <c r="B156" s="33" t="s">
        <v>301</v>
      </c>
      <c r="C156" s="29">
        <v>30428501.52</v>
      </c>
      <c r="D156" s="29">
        <f t="shared" si="6"/>
        <v>30428.501519999998</v>
      </c>
      <c r="E156" s="29">
        <v>10698100</v>
      </c>
      <c r="F156" s="29">
        <f t="shared" si="7"/>
        <v>10698.1</v>
      </c>
      <c r="G156" s="29">
        <f t="shared" si="8"/>
        <v>35.158155891996095</v>
      </c>
      <c r="H156" s="4"/>
    </row>
    <row r="157" spans="1:8" ht="26.25" x14ac:dyDescent="0.25">
      <c r="A157" s="32" t="s">
        <v>302</v>
      </c>
      <c r="B157" s="33" t="s">
        <v>303</v>
      </c>
      <c r="C157" s="29">
        <v>288915742</v>
      </c>
      <c r="D157" s="29">
        <f t="shared" si="6"/>
        <v>288915.74200000003</v>
      </c>
      <c r="E157" s="29">
        <v>199003862.66</v>
      </c>
      <c r="F157" s="29">
        <f t="shared" si="7"/>
        <v>199003.86265999998</v>
      </c>
      <c r="G157" s="29">
        <f t="shared" si="8"/>
        <v>68.879549893131113</v>
      </c>
      <c r="H157" s="4"/>
    </row>
    <row r="158" spans="1:8" ht="39" x14ac:dyDescent="0.25">
      <c r="A158" s="32" t="s">
        <v>304</v>
      </c>
      <c r="B158" s="33" t="s">
        <v>305</v>
      </c>
      <c r="C158" s="29">
        <v>279089942</v>
      </c>
      <c r="D158" s="29">
        <f t="shared" si="6"/>
        <v>279089.94199999998</v>
      </c>
      <c r="E158" s="29">
        <v>194054551</v>
      </c>
      <c r="F158" s="29">
        <f t="shared" si="7"/>
        <v>194054.55100000001</v>
      </c>
      <c r="G158" s="29">
        <f t="shared" si="8"/>
        <v>69.531187548134582</v>
      </c>
      <c r="H158" s="4"/>
    </row>
    <row r="159" spans="1:8" ht="39" x14ac:dyDescent="0.25">
      <c r="A159" s="32" t="s">
        <v>306</v>
      </c>
      <c r="B159" s="33" t="s">
        <v>307</v>
      </c>
      <c r="C159" s="29">
        <v>279089942</v>
      </c>
      <c r="D159" s="29">
        <f t="shared" si="6"/>
        <v>279089.94199999998</v>
      </c>
      <c r="E159" s="29">
        <v>194054551</v>
      </c>
      <c r="F159" s="29">
        <f t="shared" si="7"/>
        <v>194054.55100000001</v>
      </c>
      <c r="G159" s="29">
        <f t="shared" si="8"/>
        <v>69.531187548134582</v>
      </c>
      <c r="H159" s="4"/>
    </row>
    <row r="160" spans="1:8" ht="39" x14ac:dyDescent="0.25">
      <c r="A160" s="32" t="s">
        <v>308</v>
      </c>
      <c r="B160" s="33" t="s">
        <v>309</v>
      </c>
      <c r="C160" s="29">
        <v>1069000</v>
      </c>
      <c r="D160" s="29">
        <f t="shared" si="6"/>
        <v>1069</v>
      </c>
      <c r="E160" s="29">
        <v>244351.8</v>
      </c>
      <c r="F160" s="29">
        <f t="shared" si="7"/>
        <v>244.3518</v>
      </c>
      <c r="G160" s="29">
        <f t="shared" si="8"/>
        <v>22.857979420018708</v>
      </c>
      <c r="H160" s="4"/>
    </row>
    <row r="161" spans="1:8" ht="51.75" x14ac:dyDescent="0.25">
      <c r="A161" s="32" t="s">
        <v>310</v>
      </c>
      <c r="B161" s="33" t="s">
        <v>311</v>
      </c>
      <c r="C161" s="29">
        <v>1069000</v>
      </c>
      <c r="D161" s="29">
        <f t="shared" si="6"/>
        <v>1069</v>
      </c>
      <c r="E161" s="29">
        <v>244351.8</v>
      </c>
      <c r="F161" s="29">
        <f t="shared" si="7"/>
        <v>244.3518</v>
      </c>
      <c r="G161" s="29">
        <f t="shared" si="8"/>
        <v>22.857979420018708</v>
      </c>
      <c r="H161" s="4"/>
    </row>
    <row r="162" spans="1:8" ht="51.75" x14ac:dyDescent="0.25">
      <c r="A162" s="32" t="s">
        <v>312</v>
      </c>
      <c r="B162" s="33" t="s">
        <v>313</v>
      </c>
      <c r="C162" s="29">
        <v>3600</v>
      </c>
      <c r="D162" s="29">
        <f t="shared" si="6"/>
        <v>3.6</v>
      </c>
      <c r="E162" s="29">
        <v>3600</v>
      </c>
      <c r="F162" s="29">
        <f t="shared" si="7"/>
        <v>3.6</v>
      </c>
      <c r="G162" s="29">
        <f t="shared" si="8"/>
        <v>100</v>
      </c>
      <c r="H162" s="4"/>
    </row>
    <row r="163" spans="1:8" ht="54" customHeight="1" x14ac:dyDescent="0.25">
      <c r="A163" s="32" t="s">
        <v>314</v>
      </c>
      <c r="B163" s="33" t="s">
        <v>315</v>
      </c>
      <c r="C163" s="29">
        <v>3600</v>
      </c>
      <c r="D163" s="29">
        <f t="shared" si="6"/>
        <v>3.6</v>
      </c>
      <c r="E163" s="29">
        <v>3600</v>
      </c>
      <c r="F163" s="29">
        <f t="shared" si="7"/>
        <v>3.6</v>
      </c>
      <c r="G163" s="29">
        <f t="shared" si="8"/>
        <v>100</v>
      </c>
      <c r="H163" s="4"/>
    </row>
    <row r="164" spans="1:8" ht="26.25" x14ac:dyDescent="0.25">
      <c r="A164" s="32" t="s">
        <v>316</v>
      </c>
      <c r="B164" s="33" t="s">
        <v>317</v>
      </c>
      <c r="C164" s="29">
        <v>1377000</v>
      </c>
      <c r="D164" s="29">
        <f t="shared" si="6"/>
        <v>1377</v>
      </c>
      <c r="E164" s="29">
        <v>703659.86</v>
      </c>
      <c r="F164" s="29">
        <f t="shared" si="7"/>
        <v>703.65985999999998</v>
      </c>
      <c r="G164" s="29">
        <f t="shared" si="8"/>
        <v>51.100933914306459</v>
      </c>
      <c r="H164" s="4"/>
    </row>
    <row r="165" spans="1:8" ht="39" x14ac:dyDescent="0.25">
      <c r="A165" s="32" t="s">
        <v>318</v>
      </c>
      <c r="B165" s="33" t="s">
        <v>319</v>
      </c>
      <c r="C165" s="29">
        <v>1377000</v>
      </c>
      <c r="D165" s="29">
        <f t="shared" si="6"/>
        <v>1377</v>
      </c>
      <c r="E165" s="29">
        <v>703659.86</v>
      </c>
      <c r="F165" s="29">
        <f t="shared" si="7"/>
        <v>703.65985999999998</v>
      </c>
      <c r="G165" s="29">
        <f t="shared" si="8"/>
        <v>51.100933914306459</v>
      </c>
      <c r="H165" s="4"/>
    </row>
    <row r="166" spans="1:8" ht="26.25" x14ac:dyDescent="0.25">
      <c r="A166" s="32" t="s">
        <v>320</v>
      </c>
      <c r="B166" s="33" t="s">
        <v>321</v>
      </c>
      <c r="C166" s="29">
        <v>7376200</v>
      </c>
      <c r="D166" s="29">
        <f t="shared" si="6"/>
        <v>7376.2</v>
      </c>
      <c r="E166" s="29">
        <v>3997700</v>
      </c>
      <c r="F166" s="29">
        <f t="shared" si="7"/>
        <v>3997.7</v>
      </c>
      <c r="G166" s="29">
        <f t="shared" si="8"/>
        <v>54.197283153927501</v>
      </c>
      <c r="H166" s="4"/>
    </row>
    <row r="167" spans="1:8" ht="26.25" x14ac:dyDescent="0.25">
      <c r="A167" s="32" t="s">
        <v>322</v>
      </c>
      <c r="B167" s="33" t="s">
        <v>323</v>
      </c>
      <c r="C167" s="29">
        <v>7376200</v>
      </c>
      <c r="D167" s="29">
        <f t="shared" si="6"/>
        <v>7376.2</v>
      </c>
      <c r="E167" s="29">
        <v>3997700</v>
      </c>
      <c r="F167" s="29">
        <f t="shared" si="7"/>
        <v>3997.7</v>
      </c>
      <c r="G167" s="29">
        <f t="shared" si="8"/>
        <v>54.197283153927501</v>
      </c>
      <c r="H167" s="4"/>
    </row>
    <row r="168" spans="1:8" x14ac:dyDescent="0.25">
      <c r="A168" s="32" t="s">
        <v>324</v>
      </c>
      <c r="B168" s="33" t="s">
        <v>325</v>
      </c>
      <c r="C168" s="29">
        <v>15389800</v>
      </c>
      <c r="D168" s="29">
        <f t="shared" si="6"/>
        <v>15389.8</v>
      </c>
      <c r="E168" s="29">
        <v>15389800</v>
      </c>
      <c r="F168" s="29">
        <f t="shared" si="7"/>
        <v>15389.8</v>
      </c>
      <c r="G168" s="29">
        <f t="shared" si="8"/>
        <v>100</v>
      </c>
      <c r="H168" s="4"/>
    </row>
    <row r="169" spans="1:8" ht="103.5" customHeight="1" x14ac:dyDescent="0.25">
      <c r="A169" s="32" t="s">
        <v>326</v>
      </c>
      <c r="B169" s="33" t="s">
        <v>327</v>
      </c>
      <c r="C169" s="29">
        <v>12889800</v>
      </c>
      <c r="D169" s="29">
        <f t="shared" si="6"/>
        <v>12889.8</v>
      </c>
      <c r="E169" s="29">
        <v>12889800</v>
      </c>
      <c r="F169" s="29">
        <f t="shared" si="7"/>
        <v>12889.8</v>
      </c>
      <c r="G169" s="29">
        <f t="shared" si="8"/>
        <v>100</v>
      </c>
      <c r="H169" s="4"/>
    </row>
    <row r="170" spans="1:8" ht="115.5" x14ac:dyDescent="0.25">
      <c r="A170" s="32" t="s">
        <v>328</v>
      </c>
      <c r="B170" s="33" t="s">
        <v>329</v>
      </c>
      <c r="C170" s="29">
        <v>12889800</v>
      </c>
      <c r="D170" s="29">
        <f t="shared" si="6"/>
        <v>12889.8</v>
      </c>
      <c r="E170" s="29">
        <v>12889800</v>
      </c>
      <c r="F170" s="29">
        <f t="shared" si="7"/>
        <v>12889.8</v>
      </c>
      <c r="G170" s="29">
        <f t="shared" si="8"/>
        <v>100</v>
      </c>
      <c r="H170" s="4"/>
    </row>
    <row r="171" spans="1:8" ht="26.25" x14ac:dyDescent="0.25">
      <c r="A171" s="32" t="s">
        <v>330</v>
      </c>
      <c r="B171" s="33" t="s">
        <v>331</v>
      </c>
      <c r="C171" s="29">
        <v>2500000</v>
      </c>
      <c r="D171" s="29">
        <f t="shared" si="6"/>
        <v>2500</v>
      </c>
      <c r="E171" s="29">
        <v>2500000</v>
      </c>
      <c r="F171" s="29">
        <f t="shared" si="7"/>
        <v>2500</v>
      </c>
      <c r="G171" s="29">
        <f t="shared" si="8"/>
        <v>100</v>
      </c>
      <c r="H171" s="4"/>
    </row>
    <row r="172" spans="1:8" ht="26.25" x14ac:dyDescent="0.25">
      <c r="A172" s="32" t="s">
        <v>332</v>
      </c>
      <c r="B172" s="33" t="s">
        <v>333</v>
      </c>
      <c r="C172" s="29">
        <v>2500000</v>
      </c>
      <c r="D172" s="29">
        <f t="shared" si="6"/>
        <v>2500</v>
      </c>
      <c r="E172" s="29">
        <v>2500000</v>
      </c>
      <c r="F172" s="29">
        <f t="shared" si="7"/>
        <v>2500</v>
      </c>
      <c r="G172" s="29">
        <f t="shared" si="8"/>
        <v>100</v>
      </c>
      <c r="H172" s="4"/>
    </row>
    <row r="173" spans="1:8" ht="64.5" x14ac:dyDescent="0.25">
      <c r="A173" s="32" t="s">
        <v>334</v>
      </c>
      <c r="B173" s="33" t="s">
        <v>335</v>
      </c>
      <c r="C173" s="29" t="s">
        <v>13</v>
      </c>
      <c r="D173" s="29"/>
      <c r="E173" s="29">
        <v>74600</v>
      </c>
      <c r="F173" s="29">
        <f t="shared" si="7"/>
        <v>74.599999999999994</v>
      </c>
      <c r="G173" s="29"/>
      <c r="H173" s="4"/>
    </row>
    <row r="174" spans="1:8" ht="77.25" x14ac:dyDescent="0.25">
      <c r="A174" s="32" t="s">
        <v>336</v>
      </c>
      <c r="B174" s="33" t="s">
        <v>337</v>
      </c>
      <c r="C174" s="29" t="s">
        <v>13</v>
      </c>
      <c r="D174" s="29"/>
      <c r="E174" s="29">
        <v>74600</v>
      </c>
      <c r="F174" s="29">
        <f t="shared" si="7"/>
        <v>74.599999999999994</v>
      </c>
      <c r="G174" s="29"/>
      <c r="H174" s="4"/>
    </row>
    <row r="175" spans="1:8" ht="77.25" x14ac:dyDescent="0.25">
      <c r="A175" s="32" t="s">
        <v>338</v>
      </c>
      <c r="B175" s="33" t="s">
        <v>339</v>
      </c>
      <c r="C175" s="29" t="s">
        <v>13</v>
      </c>
      <c r="D175" s="29"/>
      <c r="E175" s="29">
        <v>74600</v>
      </c>
      <c r="F175" s="29">
        <f t="shared" si="7"/>
        <v>74.599999999999994</v>
      </c>
      <c r="G175" s="29"/>
      <c r="H175" s="4"/>
    </row>
    <row r="176" spans="1:8" ht="26.25" x14ac:dyDescent="0.25">
      <c r="A176" s="32" t="s">
        <v>340</v>
      </c>
      <c r="B176" s="33" t="s">
        <v>341</v>
      </c>
      <c r="C176" s="29" t="s">
        <v>13</v>
      </c>
      <c r="D176" s="29"/>
      <c r="E176" s="29">
        <v>74600</v>
      </c>
      <c r="F176" s="29">
        <f t="shared" si="7"/>
        <v>74.599999999999994</v>
      </c>
      <c r="G176" s="29"/>
      <c r="H176" s="4"/>
    </row>
    <row r="177" spans="1:8" ht="39" x14ac:dyDescent="0.25">
      <c r="A177" s="32" t="s">
        <v>342</v>
      </c>
      <c r="B177" s="33" t="s">
        <v>343</v>
      </c>
      <c r="C177" s="29" t="s">
        <v>13</v>
      </c>
      <c r="D177" s="29"/>
      <c r="E177" s="29">
        <v>74600</v>
      </c>
      <c r="F177" s="29">
        <f t="shared" si="7"/>
        <v>74.599999999999994</v>
      </c>
      <c r="G177" s="29"/>
      <c r="H177" s="4"/>
    </row>
    <row r="178" spans="1:8" ht="39" x14ac:dyDescent="0.25">
      <c r="A178" s="32" t="s">
        <v>344</v>
      </c>
      <c r="B178" s="33" t="s">
        <v>345</v>
      </c>
      <c r="C178" s="29" t="s">
        <v>13</v>
      </c>
      <c r="D178" s="29"/>
      <c r="E178" s="29">
        <v>-74600</v>
      </c>
      <c r="F178" s="29">
        <f t="shared" si="7"/>
        <v>-74.599999999999994</v>
      </c>
      <c r="G178" s="29"/>
      <c r="H178" s="4"/>
    </row>
    <row r="179" spans="1:8" ht="42.75" customHeight="1" x14ac:dyDescent="0.25">
      <c r="A179" s="32" t="s">
        <v>346</v>
      </c>
      <c r="B179" s="33" t="s">
        <v>347</v>
      </c>
      <c r="C179" s="29" t="s">
        <v>13</v>
      </c>
      <c r="D179" s="29"/>
      <c r="E179" s="29">
        <v>-74600</v>
      </c>
      <c r="F179" s="29">
        <f t="shared" si="7"/>
        <v>-74.599999999999994</v>
      </c>
      <c r="G179" s="29"/>
      <c r="H179" s="4"/>
    </row>
    <row r="180" spans="1:8" ht="42.75" customHeight="1" x14ac:dyDescent="0.25">
      <c r="A180" s="32" t="s">
        <v>348</v>
      </c>
      <c r="B180" s="33" t="s">
        <v>349</v>
      </c>
      <c r="C180" s="29" t="s">
        <v>13</v>
      </c>
      <c r="D180" s="29"/>
      <c r="E180" s="29">
        <v>-74600</v>
      </c>
      <c r="F180" s="29">
        <f t="shared" si="7"/>
        <v>-74.599999999999994</v>
      </c>
      <c r="G180" s="29"/>
      <c r="H180" s="4"/>
    </row>
    <row r="181" spans="1:8" ht="12.95" customHeight="1" x14ac:dyDescent="0.25">
      <c r="A181" s="7"/>
      <c r="B181" s="13"/>
      <c r="C181" s="13"/>
      <c r="D181" s="13"/>
      <c r="E181" s="13"/>
      <c r="F181" s="13"/>
      <c r="G181" s="13"/>
      <c r="H181" s="4"/>
    </row>
    <row r="182" spans="1:8" ht="12.95" customHeight="1" x14ac:dyDescent="0.25">
      <c r="A182" s="7"/>
      <c r="B182" s="7"/>
      <c r="C182" s="10"/>
      <c r="D182" s="10"/>
      <c r="E182" s="10"/>
      <c r="F182" s="10"/>
      <c r="G182" s="10"/>
      <c r="H182" s="4"/>
    </row>
  </sheetData>
  <mergeCells count="11">
    <mergeCell ref="D3:G3"/>
    <mergeCell ref="A5:G5"/>
    <mergeCell ref="D2:G2"/>
    <mergeCell ref="A7:A8"/>
    <mergeCell ref="B7:B8"/>
    <mergeCell ref="A4:G4"/>
    <mergeCell ref="C7:C8"/>
    <mergeCell ref="D7:D8"/>
    <mergeCell ref="E7:E8"/>
    <mergeCell ref="F7:F8"/>
    <mergeCell ref="G7:G8"/>
  </mergeCells>
  <pageMargins left="0.78749999999999998" right="0.39374999999999999" top="0.59027779999999996" bottom="0.39374999999999999" header="0" footer="0"/>
  <pageSetup paperSize="9" scale="70" fitToWidth="2" fitToHeight="0" orientation="portrait" r:id="rId1"/>
  <headerFooter differentFirst="1">
    <oddHeader>&amp;C&amp;P</oddHead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8"/>
  <sheetViews>
    <sheetView view="pageLayout" zoomScaleNormal="82" zoomScaleSheetLayoutView="100" workbookViewId="0">
      <selection activeCell="D3" sqref="D3:G3"/>
    </sheetView>
  </sheetViews>
  <sheetFormatPr defaultColWidth="8.5703125" defaultRowHeight="15" x14ac:dyDescent="0.25"/>
  <cols>
    <col min="1" max="1" width="53.85546875" style="1" customWidth="1"/>
    <col min="2" max="2" width="27.28515625" style="1" customWidth="1"/>
    <col min="3" max="3" width="18.7109375" style="1" hidden="1" customWidth="1"/>
    <col min="4" max="4" width="18.7109375" style="1" customWidth="1"/>
    <col min="5" max="5" width="18.7109375" style="1" hidden="1" customWidth="1"/>
    <col min="6" max="7" width="18.7109375" style="1" customWidth="1"/>
    <col min="8" max="8" width="9.140625" style="1" customWidth="1"/>
    <col min="9" max="16384" width="8.5703125" style="1"/>
  </cols>
  <sheetData>
    <row r="1" spans="1:8" ht="14.25" customHeight="1" x14ac:dyDescent="0.3">
      <c r="A1" s="11"/>
      <c r="B1" s="9"/>
      <c r="C1" s="9"/>
      <c r="D1" s="21"/>
      <c r="E1" s="21"/>
      <c r="F1" s="22"/>
      <c r="G1" s="23"/>
      <c r="H1" s="4"/>
    </row>
    <row r="2" spans="1:8" ht="18.75" customHeight="1" x14ac:dyDescent="0.3">
      <c r="A2" s="2"/>
      <c r="B2" s="2"/>
      <c r="C2" s="8"/>
      <c r="D2" s="64" t="s">
        <v>702</v>
      </c>
      <c r="E2" s="64"/>
      <c r="F2" s="64"/>
      <c r="G2" s="64"/>
      <c r="H2" s="4"/>
    </row>
    <row r="3" spans="1:8" ht="65.25" customHeight="1" x14ac:dyDescent="0.3">
      <c r="A3" s="2"/>
      <c r="B3" s="2"/>
      <c r="C3" s="8"/>
      <c r="D3" s="75" t="s">
        <v>705</v>
      </c>
      <c r="E3" s="75"/>
      <c r="F3" s="75"/>
      <c r="G3" s="75"/>
      <c r="H3" s="4"/>
    </row>
    <row r="4" spans="1:8" ht="36.75" customHeight="1" x14ac:dyDescent="0.3">
      <c r="A4" s="76" t="s">
        <v>699</v>
      </c>
      <c r="B4" s="77"/>
      <c r="C4" s="77"/>
      <c r="D4" s="77"/>
      <c r="E4" s="77"/>
      <c r="F4" s="77"/>
      <c r="G4" s="77"/>
      <c r="H4" s="4"/>
    </row>
    <row r="5" spans="1:8" ht="17.25" customHeight="1" x14ac:dyDescent="0.3">
      <c r="A5" s="24"/>
      <c r="B5" s="20"/>
      <c r="C5" s="20"/>
      <c r="D5" s="20"/>
      <c r="E5" s="20"/>
      <c r="F5" s="20"/>
      <c r="G5" s="20"/>
      <c r="H5" s="4"/>
    </row>
    <row r="6" spans="1:8" ht="21" customHeight="1" x14ac:dyDescent="0.3">
      <c r="A6" s="17"/>
      <c r="B6" s="17"/>
      <c r="C6" s="18"/>
      <c r="D6" s="18"/>
      <c r="E6" s="7"/>
      <c r="F6" s="3"/>
      <c r="G6" s="61" t="s">
        <v>695</v>
      </c>
      <c r="H6" s="4"/>
    </row>
    <row r="7" spans="1:8" ht="11.45" customHeight="1" x14ac:dyDescent="0.25">
      <c r="A7" s="65" t="s">
        <v>2</v>
      </c>
      <c r="B7" s="65" t="s">
        <v>350</v>
      </c>
      <c r="C7" s="69" t="s">
        <v>693</v>
      </c>
      <c r="D7" s="69"/>
      <c r="E7" s="34"/>
      <c r="F7" s="74" t="s">
        <v>698</v>
      </c>
      <c r="G7" s="74" t="s">
        <v>694</v>
      </c>
      <c r="H7" s="4"/>
    </row>
    <row r="8" spans="1:8" ht="30" customHeight="1" x14ac:dyDescent="0.25">
      <c r="A8" s="66"/>
      <c r="B8" s="66"/>
      <c r="C8" s="69"/>
      <c r="D8" s="69"/>
      <c r="E8" s="35"/>
      <c r="F8" s="74"/>
      <c r="G8" s="74"/>
      <c r="H8" s="4"/>
    </row>
    <row r="9" spans="1:8" ht="14.25" customHeight="1" x14ac:dyDescent="0.25">
      <c r="A9" s="25" t="s">
        <v>4</v>
      </c>
      <c r="B9" s="25" t="s">
        <v>5</v>
      </c>
      <c r="C9" s="26" t="s">
        <v>7</v>
      </c>
      <c r="D9" s="26" t="s">
        <v>6</v>
      </c>
      <c r="E9" s="26" t="s">
        <v>10</v>
      </c>
      <c r="F9" s="26" t="s">
        <v>7</v>
      </c>
      <c r="G9" s="26" t="s">
        <v>8</v>
      </c>
      <c r="H9" s="4"/>
    </row>
    <row r="10" spans="1:8" ht="30" customHeight="1" x14ac:dyDescent="0.25">
      <c r="A10" s="36" t="s">
        <v>351</v>
      </c>
      <c r="B10" s="37" t="s">
        <v>12</v>
      </c>
      <c r="C10" s="38">
        <v>1125339777.98</v>
      </c>
      <c r="D10" s="38">
        <f>C10/1000</f>
        <v>1125339.77798</v>
      </c>
      <c r="E10" s="38">
        <v>609233668.59000003</v>
      </c>
      <c r="F10" s="38">
        <f>E10/1000</f>
        <v>609233.66859000002</v>
      </c>
      <c r="G10" s="39">
        <f>F10/D10*100</f>
        <v>54.137752926816695</v>
      </c>
      <c r="H10" s="4"/>
    </row>
    <row r="11" spans="1:8" ht="14.25" customHeight="1" x14ac:dyDescent="0.25">
      <c r="A11" s="30" t="s">
        <v>14</v>
      </c>
      <c r="B11" s="33"/>
      <c r="C11" s="33"/>
      <c r="D11" s="38"/>
      <c r="E11" s="33"/>
      <c r="F11" s="38"/>
      <c r="G11" s="39"/>
      <c r="H11" s="4"/>
    </row>
    <row r="12" spans="1:8" x14ac:dyDescent="0.25">
      <c r="A12" s="32" t="s">
        <v>352</v>
      </c>
      <c r="B12" s="33" t="s">
        <v>353</v>
      </c>
      <c r="C12" s="29">
        <v>244409488.13999999</v>
      </c>
      <c r="D12" s="38">
        <f t="shared" ref="D12:D74" si="0">C12/1000</f>
        <v>244409.48813999997</v>
      </c>
      <c r="E12" s="29">
        <v>83073490.659999996</v>
      </c>
      <c r="F12" s="38">
        <f t="shared" ref="F12:F74" si="1">E12/1000</f>
        <v>83073.490659999996</v>
      </c>
      <c r="G12" s="39">
        <f t="shared" ref="G12:G74" si="2">F12/D12*100</f>
        <v>33.989470413855102</v>
      </c>
      <c r="H12" s="4"/>
    </row>
    <row r="13" spans="1:8" ht="26.25" x14ac:dyDescent="0.25">
      <c r="A13" s="32" t="s">
        <v>354</v>
      </c>
      <c r="B13" s="33" t="s">
        <v>355</v>
      </c>
      <c r="C13" s="29">
        <v>2366042.67</v>
      </c>
      <c r="D13" s="38">
        <f t="shared" si="0"/>
        <v>2366.0426699999998</v>
      </c>
      <c r="E13" s="29">
        <v>947118.98</v>
      </c>
      <c r="F13" s="38">
        <f t="shared" si="1"/>
        <v>947.11897999999997</v>
      </c>
      <c r="G13" s="39">
        <f t="shared" si="2"/>
        <v>40.029666075295253</v>
      </c>
      <c r="H13" s="4"/>
    </row>
    <row r="14" spans="1:8" ht="56.25" customHeight="1" x14ac:dyDescent="0.25">
      <c r="A14" s="32" t="s">
        <v>356</v>
      </c>
      <c r="B14" s="33" t="s">
        <v>357</v>
      </c>
      <c r="C14" s="29">
        <v>2366042.67</v>
      </c>
      <c r="D14" s="38">
        <f t="shared" si="0"/>
        <v>2366.0426699999998</v>
      </c>
      <c r="E14" s="29">
        <v>947118.98</v>
      </c>
      <c r="F14" s="38">
        <f t="shared" si="1"/>
        <v>947.11897999999997</v>
      </c>
      <c r="G14" s="39">
        <f t="shared" si="2"/>
        <v>40.029666075295253</v>
      </c>
      <c r="H14" s="4"/>
    </row>
    <row r="15" spans="1:8" ht="26.25" x14ac:dyDescent="0.25">
      <c r="A15" s="32" t="s">
        <v>358</v>
      </c>
      <c r="B15" s="33" t="s">
        <v>359</v>
      </c>
      <c r="C15" s="29">
        <v>2366042.67</v>
      </c>
      <c r="D15" s="38">
        <f t="shared" si="0"/>
        <v>2366.0426699999998</v>
      </c>
      <c r="E15" s="29">
        <v>947118.98</v>
      </c>
      <c r="F15" s="38">
        <f t="shared" si="1"/>
        <v>947.11897999999997</v>
      </c>
      <c r="G15" s="39">
        <f t="shared" si="2"/>
        <v>40.029666075295253</v>
      </c>
      <c r="H15" s="4"/>
    </row>
    <row r="16" spans="1:8" ht="26.25" x14ac:dyDescent="0.25">
      <c r="A16" s="32" t="s">
        <v>360</v>
      </c>
      <c r="B16" s="33" t="s">
        <v>361</v>
      </c>
      <c r="C16" s="29">
        <v>1475555.27</v>
      </c>
      <c r="D16" s="38">
        <f t="shared" si="0"/>
        <v>1475.5552700000001</v>
      </c>
      <c r="E16" s="29">
        <v>713013.69</v>
      </c>
      <c r="F16" s="38">
        <f t="shared" si="1"/>
        <v>713.01369</v>
      </c>
      <c r="G16" s="39">
        <f t="shared" si="2"/>
        <v>48.321720270091951</v>
      </c>
      <c r="H16" s="4"/>
    </row>
    <row r="17" spans="1:8" ht="39" x14ac:dyDescent="0.25">
      <c r="A17" s="32" t="s">
        <v>362</v>
      </c>
      <c r="B17" s="33" t="s">
        <v>363</v>
      </c>
      <c r="C17" s="29">
        <v>444900.8</v>
      </c>
      <c r="D17" s="38">
        <f t="shared" si="0"/>
        <v>444.9008</v>
      </c>
      <c r="E17" s="29">
        <v>70626</v>
      </c>
      <c r="F17" s="38">
        <f t="shared" si="1"/>
        <v>70.626000000000005</v>
      </c>
      <c r="G17" s="39">
        <f t="shared" si="2"/>
        <v>15.874550012047631</v>
      </c>
      <c r="H17" s="4"/>
    </row>
    <row r="18" spans="1:8" ht="39" x14ac:dyDescent="0.25">
      <c r="A18" s="32" t="s">
        <v>364</v>
      </c>
      <c r="B18" s="33" t="s">
        <v>365</v>
      </c>
      <c r="C18" s="29">
        <v>445586.6</v>
      </c>
      <c r="D18" s="38">
        <f t="shared" si="0"/>
        <v>445.58659999999998</v>
      </c>
      <c r="E18" s="29">
        <v>163479.29</v>
      </c>
      <c r="F18" s="38">
        <f t="shared" si="1"/>
        <v>163.47929000000002</v>
      </c>
      <c r="G18" s="39">
        <f t="shared" si="2"/>
        <v>36.688556163942096</v>
      </c>
      <c r="H18" s="4"/>
    </row>
    <row r="19" spans="1:8" ht="39" x14ac:dyDescent="0.25">
      <c r="A19" s="32" t="s">
        <v>366</v>
      </c>
      <c r="B19" s="33" t="s">
        <v>367</v>
      </c>
      <c r="C19" s="29">
        <v>5586783.6100000003</v>
      </c>
      <c r="D19" s="38">
        <f t="shared" si="0"/>
        <v>5586.7836100000004</v>
      </c>
      <c r="E19" s="29">
        <v>3492031.55</v>
      </c>
      <c r="F19" s="38">
        <f t="shared" si="1"/>
        <v>3492.0315499999997</v>
      </c>
      <c r="G19" s="39">
        <f t="shared" si="2"/>
        <v>62.505222929155103</v>
      </c>
      <c r="H19" s="4"/>
    </row>
    <row r="20" spans="1:8" ht="57" customHeight="1" x14ac:dyDescent="0.25">
      <c r="A20" s="32" t="s">
        <v>356</v>
      </c>
      <c r="B20" s="33" t="s">
        <v>368</v>
      </c>
      <c r="C20" s="29">
        <v>5581783.6100000003</v>
      </c>
      <c r="D20" s="38">
        <f t="shared" si="0"/>
        <v>5581.7836100000004</v>
      </c>
      <c r="E20" s="29">
        <v>3492031.55</v>
      </c>
      <c r="F20" s="38">
        <f t="shared" si="1"/>
        <v>3492.0315499999997</v>
      </c>
      <c r="G20" s="39">
        <f t="shared" si="2"/>
        <v>62.56121329647889</v>
      </c>
      <c r="H20" s="4"/>
    </row>
    <row r="21" spans="1:8" ht="26.25" x14ac:dyDescent="0.25">
      <c r="A21" s="32" t="s">
        <v>358</v>
      </c>
      <c r="B21" s="33" t="s">
        <v>369</v>
      </c>
      <c r="C21" s="29">
        <v>5581783.6100000003</v>
      </c>
      <c r="D21" s="38">
        <f t="shared" si="0"/>
        <v>5581.7836100000004</v>
      </c>
      <c r="E21" s="29">
        <v>3492031.55</v>
      </c>
      <c r="F21" s="38">
        <f t="shared" si="1"/>
        <v>3492.0315499999997</v>
      </c>
      <c r="G21" s="39">
        <f t="shared" si="2"/>
        <v>62.56121329647889</v>
      </c>
      <c r="H21" s="4"/>
    </row>
    <row r="22" spans="1:8" ht="26.25" x14ac:dyDescent="0.25">
      <c r="A22" s="32" t="s">
        <v>360</v>
      </c>
      <c r="B22" s="33" t="s">
        <v>370</v>
      </c>
      <c r="C22" s="29">
        <v>3569797.06</v>
      </c>
      <c r="D22" s="38">
        <f t="shared" si="0"/>
        <v>3569.7970599999999</v>
      </c>
      <c r="E22" s="29">
        <v>2022049.85</v>
      </c>
      <c r="F22" s="38">
        <f t="shared" si="1"/>
        <v>2022.0498500000001</v>
      </c>
      <c r="G22" s="39">
        <f t="shared" si="2"/>
        <v>56.643271760664184</v>
      </c>
      <c r="H22" s="4"/>
    </row>
    <row r="23" spans="1:8" ht="39" x14ac:dyDescent="0.25">
      <c r="A23" s="32" t="s">
        <v>362</v>
      </c>
      <c r="B23" s="33" t="s">
        <v>371</v>
      </c>
      <c r="C23" s="29">
        <v>755088.25</v>
      </c>
      <c r="D23" s="38">
        <f t="shared" si="0"/>
        <v>755.08825000000002</v>
      </c>
      <c r="E23" s="29">
        <v>754988.25</v>
      </c>
      <c r="F23" s="38">
        <f t="shared" si="1"/>
        <v>754.98824999999999</v>
      </c>
      <c r="G23" s="39">
        <f t="shared" si="2"/>
        <v>99.986756514884192</v>
      </c>
      <c r="H23" s="4"/>
    </row>
    <row r="24" spans="1:8" ht="26.25" x14ac:dyDescent="0.25">
      <c r="A24" s="32" t="s">
        <v>372</v>
      </c>
      <c r="B24" s="33" t="s">
        <v>373</v>
      </c>
      <c r="C24" s="29">
        <v>240000</v>
      </c>
      <c r="D24" s="38">
        <f t="shared" si="0"/>
        <v>240</v>
      </c>
      <c r="E24" s="29">
        <v>98476.19</v>
      </c>
      <c r="F24" s="38">
        <f t="shared" si="1"/>
        <v>98.476190000000003</v>
      </c>
      <c r="G24" s="39">
        <f t="shared" si="2"/>
        <v>41.031745833333332</v>
      </c>
      <c r="H24" s="4"/>
    </row>
    <row r="25" spans="1:8" ht="39" x14ac:dyDescent="0.25">
      <c r="A25" s="32" t="s">
        <v>364</v>
      </c>
      <c r="B25" s="33" t="s">
        <v>374</v>
      </c>
      <c r="C25" s="29">
        <v>1016898.3</v>
      </c>
      <c r="D25" s="38">
        <f t="shared" si="0"/>
        <v>1016.8983000000001</v>
      </c>
      <c r="E25" s="29">
        <v>616517.26</v>
      </c>
      <c r="F25" s="38">
        <f t="shared" si="1"/>
        <v>616.51725999999996</v>
      </c>
      <c r="G25" s="39">
        <f t="shared" si="2"/>
        <v>60.627228897914364</v>
      </c>
      <c r="H25" s="4"/>
    </row>
    <row r="26" spans="1:8" x14ac:dyDescent="0.25">
      <c r="A26" s="32" t="s">
        <v>375</v>
      </c>
      <c r="B26" s="33" t="s">
        <v>376</v>
      </c>
      <c r="C26" s="29">
        <v>5000</v>
      </c>
      <c r="D26" s="38">
        <f t="shared" si="0"/>
        <v>5</v>
      </c>
      <c r="E26" s="29" t="s">
        <v>13</v>
      </c>
      <c r="F26" s="38"/>
      <c r="G26" s="39"/>
      <c r="H26" s="4"/>
    </row>
    <row r="27" spans="1:8" x14ac:dyDescent="0.25">
      <c r="A27" s="32" t="s">
        <v>377</v>
      </c>
      <c r="B27" s="33" t="s">
        <v>378</v>
      </c>
      <c r="C27" s="29">
        <v>5000</v>
      </c>
      <c r="D27" s="38">
        <f t="shared" si="0"/>
        <v>5</v>
      </c>
      <c r="E27" s="29" t="s">
        <v>13</v>
      </c>
      <c r="F27" s="38"/>
      <c r="G27" s="39"/>
      <c r="H27" s="4"/>
    </row>
    <row r="28" spans="1:8" x14ac:dyDescent="0.25">
      <c r="A28" s="32" t="s">
        <v>379</v>
      </c>
      <c r="B28" s="33" t="s">
        <v>380</v>
      </c>
      <c r="C28" s="29">
        <v>5000</v>
      </c>
      <c r="D28" s="38">
        <f t="shared" si="0"/>
        <v>5</v>
      </c>
      <c r="E28" s="29" t="s">
        <v>13</v>
      </c>
      <c r="F28" s="38"/>
      <c r="G28" s="39"/>
      <c r="H28" s="4"/>
    </row>
    <row r="29" spans="1:8" ht="39" x14ac:dyDescent="0.25">
      <c r="A29" s="32" t="s">
        <v>381</v>
      </c>
      <c r="B29" s="33" t="s">
        <v>382</v>
      </c>
      <c r="C29" s="29">
        <v>75377367.129999995</v>
      </c>
      <c r="D29" s="38">
        <f t="shared" si="0"/>
        <v>75377.367129999999</v>
      </c>
      <c r="E29" s="29">
        <v>34509158.810000002</v>
      </c>
      <c r="F29" s="38">
        <f t="shared" si="1"/>
        <v>34509.158810000001</v>
      </c>
      <c r="G29" s="39">
        <f t="shared" si="2"/>
        <v>45.781857504366776</v>
      </c>
      <c r="H29" s="4"/>
    </row>
    <row r="30" spans="1:8" ht="57.75" customHeight="1" x14ac:dyDescent="0.25">
      <c r="A30" s="32" t="s">
        <v>356</v>
      </c>
      <c r="B30" s="33" t="s">
        <v>383</v>
      </c>
      <c r="C30" s="29">
        <v>75325867.129999995</v>
      </c>
      <c r="D30" s="38">
        <f t="shared" si="0"/>
        <v>75325.867129999999</v>
      </c>
      <c r="E30" s="29">
        <v>34502284.390000001</v>
      </c>
      <c r="F30" s="38">
        <f t="shared" si="1"/>
        <v>34502.284390000001</v>
      </c>
      <c r="G30" s="39">
        <f t="shared" si="2"/>
        <v>45.804032140054566</v>
      </c>
      <c r="H30" s="4"/>
    </row>
    <row r="31" spans="1:8" ht="26.25" x14ac:dyDescent="0.25">
      <c r="A31" s="32" t="s">
        <v>358</v>
      </c>
      <c r="B31" s="33" t="s">
        <v>384</v>
      </c>
      <c r="C31" s="29">
        <v>75325867.129999995</v>
      </c>
      <c r="D31" s="38">
        <f t="shared" si="0"/>
        <v>75325.867129999999</v>
      </c>
      <c r="E31" s="29">
        <v>34502284.390000001</v>
      </c>
      <c r="F31" s="38">
        <f t="shared" si="1"/>
        <v>34502.284390000001</v>
      </c>
      <c r="G31" s="39">
        <f t="shared" si="2"/>
        <v>45.804032140054566</v>
      </c>
      <c r="H31" s="4"/>
    </row>
    <row r="32" spans="1:8" ht="26.25" x14ac:dyDescent="0.25">
      <c r="A32" s="32" t="s">
        <v>360</v>
      </c>
      <c r="B32" s="33" t="s">
        <v>385</v>
      </c>
      <c r="C32" s="29">
        <v>49949000.420000002</v>
      </c>
      <c r="D32" s="38">
        <f t="shared" si="0"/>
        <v>49949.000420000004</v>
      </c>
      <c r="E32" s="29">
        <v>23363042.059999999</v>
      </c>
      <c r="F32" s="38">
        <f t="shared" si="1"/>
        <v>23363.04206</v>
      </c>
      <c r="G32" s="39">
        <f t="shared" si="2"/>
        <v>46.773792995956008</v>
      </c>
      <c r="H32" s="4"/>
    </row>
    <row r="33" spans="1:8" ht="39" x14ac:dyDescent="0.25">
      <c r="A33" s="32" t="s">
        <v>362</v>
      </c>
      <c r="B33" s="33" t="s">
        <v>386</v>
      </c>
      <c r="C33" s="29">
        <v>10511879.6</v>
      </c>
      <c r="D33" s="38">
        <f t="shared" si="0"/>
        <v>10511.8796</v>
      </c>
      <c r="E33" s="29">
        <v>5544730.0499999998</v>
      </c>
      <c r="F33" s="38">
        <f t="shared" si="1"/>
        <v>5544.7300500000001</v>
      </c>
      <c r="G33" s="39">
        <f t="shared" si="2"/>
        <v>52.747275092458246</v>
      </c>
      <c r="H33" s="4"/>
    </row>
    <row r="34" spans="1:8" ht="39" x14ac:dyDescent="0.25">
      <c r="A34" s="32" t="s">
        <v>364</v>
      </c>
      <c r="B34" s="33" t="s">
        <v>387</v>
      </c>
      <c r="C34" s="29">
        <v>14864987.109999999</v>
      </c>
      <c r="D34" s="38">
        <f t="shared" si="0"/>
        <v>14864.98711</v>
      </c>
      <c r="E34" s="29">
        <v>5594512.2800000003</v>
      </c>
      <c r="F34" s="38">
        <f t="shared" si="1"/>
        <v>5594.5122799999999</v>
      </c>
      <c r="G34" s="39">
        <f t="shared" si="2"/>
        <v>37.635500378176914</v>
      </c>
      <c r="H34" s="4"/>
    </row>
    <row r="35" spans="1:8" ht="26.25" x14ac:dyDescent="0.25">
      <c r="A35" s="32" t="s">
        <v>388</v>
      </c>
      <c r="B35" s="33" t="s">
        <v>389</v>
      </c>
      <c r="C35" s="29">
        <v>41500</v>
      </c>
      <c r="D35" s="38">
        <f t="shared" si="0"/>
        <v>41.5</v>
      </c>
      <c r="E35" s="29">
        <v>3447.9</v>
      </c>
      <c r="F35" s="38">
        <f t="shared" si="1"/>
        <v>3.4479000000000002</v>
      </c>
      <c r="G35" s="39">
        <f t="shared" si="2"/>
        <v>8.3081927710843377</v>
      </c>
      <c r="H35" s="4"/>
    </row>
    <row r="36" spans="1:8" ht="26.25" x14ac:dyDescent="0.25">
      <c r="A36" s="32" t="s">
        <v>390</v>
      </c>
      <c r="B36" s="33" t="s">
        <v>391</v>
      </c>
      <c r="C36" s="29">
        <v>41500</v>
      </c>
      <c r="D36" s="38">
        <f t="shared" si="0"/>
        <v>41.5</v>
      </c>
      <c r="E36" s="29">
        <v>3447.9</v>
      </c>
      <c r="F36" s="38">
        <f t="shared" si="1"/>
        <v>3.4479000000000002</v>
      </c>
      <c r="G36" s="39">
        <f t="shared" si="2"/>
        <v>8.3081927710843377</v>
      </c>
      <c r="H36" s="4"/>
    </row>
    <row r="37" spans="1:8" x14ac:dyDescent="0.25">
      <c r="A37" s="32" t="s">
        <v>392</v>
      </c>
      <c r="B37" s="33" t="s">
        <v>393</v>
      </c>
      <c r="C37" s="29">
        <v>41500</v>
      </c>
      <c r="D37" s="38">
        <f t="shared" si="0"/>
        <v>41.5</v>
      </c>
      <c r="E37" s="29">
        <v>3447.9</v>
      </c>
      <c r="F37" s="38">
        <f t="shared" si="1"/>
        <v>3.4479000000000002</v>
      </c>
      <c r="G37" s="39">
        <f t="shared" si="2"/>
        <v>8.3081927710843377</v>
      </c>
      <c r="H37" s="4"/>
    </row>
    <row r="38" spans="1:8" x14ac:dyDescent="0.25">
      <c r="A38" s="32" t="s">
        <v>375</v>
      </c>
      <c r="B38" s="33" t="s">
        <v>394</v>
      </c>
      <c r="C38" s="29">
        <v>10000</v>
      </c>
      <c r="D38" s="38">
        <f t="shared" si="0"/>
        <v>10</v>
      </c>
      <c r="E38" s="29">
        <v>3426.52</v>
      </c>
      <c r="F38" s="38">
        <f t="shared" si="1"/>
        <v>3.42652</v>
      </c>
      <c r="G38" s="39">
        <f t="shared" si="2"/>
        <v>34.2652</v>
      </c>
      <c r="H38" s="4"/>
    </row>
    <row r="39" spans="1:8" x14ac:dyDescent="0.25">
      <c r="A39" s="32" t="s">
        <v>377</v>
      </c>
      <c r="B39" s="33" t="s">
        <v>395</v>
      </c>
      <c r="C39" s="29">
        <v>10000</v>
      </c>
      <c r="D39" s="38">
        <f t="shared" si="0"/>
        <v>10</v>
      </c>
      <c r="E39" s="29">
        <v>3426.52</v>
      </c>
      <c r="F39" s="38">
        <f t="shared" si="1"/>
        <v>3.42652</v>
      </c>
      <c r="G39" s="39">
        <f t="shared" si="2"/>
        <v>34.2652</v>
      </c>
      <c r="H39" s="4"/>
    </row>
    <row r="40" spans="1:8" x14ac:dyDescent="0.25">
      <c r="A40" s="32" t="s">
        <v>396</v>
      </c>
      <c r="B40" s="33" t="s">
        <v>397</v>
      </c>
      <c r="C40" s="29">
        <v>10000</v>
      </c>
      <c r="D40" s="38">
        <f t="shared" si="0"/>
        <v>10</v>
      </c>
      <c r="E40" s="29">
        <v>3426.52</v>
      </c>
      <c r="F40" s="38">
        <f t="shared" si="1"/>
        <v>3.42652</v>
      </c>
      <c r="G40" s="39">
        <f t="shared" si="2"/>
        <v>34.2652</v>
      </c>
      <c r="H40" s="4"/>
    </row>
    <row r="41" spans="1:8" x14ac:dyDescent="0.25">
      <c r="A41" s="32" t="s">
        <v>398</v>
      </c>
      <c r="B41" s="33" t="s">
        <v>399</v>
      </c>
      <c r="C41" s="29">
        <v>3600</v>
      </c>
      <c r="D41" s="38">
        <f t="shared" si="0"/>
        <v>3.6</v>
      </c>
      <c r="E41" s="29">
        <v>3600</v>
      </c>
      <c r="F41" s="38">
        <f t="shared" si="1"/>
        <v>3.6</v>
      </c>
      <c r="G41" s="39">
        <f t="shared" si="2"/>
        <v>100</v>
      </c>
      <c r="H41" s="4"/>
    </row>
    <row r="42" spans="1:8" ht="26.25" x14ac:dyDescent="0.25">
      <c r="A42" s="32" t="s">
        <v>388</v>
      </c>
      <c r="B42" s="33" t="s">
        <v>400</v>
      </c>
      <c r="C42" s="29">
        <v>3600</v>
      </c>
      <c r="D42" s="38">
        <f t="shared" si="0"/>
        <v>3.6</v>
      </c>
      <c r="E42" s="29">
        <v>3600</v>
      </c>
      <c r="F42" s="38">
        <f t="shared" si="1"/>
        <v>3.6</v>
      </c>
      <c r="G42" s="39">
        <f t="shared" si="2"/>
        <v>100</v>
      </c>
      <c r="H42" s="4"/>
    </row>
    <row r="43" spans="1:8" ht="26.25" x14ac:dyDescent="0.25">
      <c r="A43" s="32" t="s">
        <v>390</v>
      </c>
      <c r="B43" s="33" t="s">
        <v>401</v>
      </c>
      <c r="C43" s="29">
        <v>3600</v>
      </c>
      <c r="D43" s="38">
        <f t="shared" si="0"/>
        <v>3.6</v>
      </c>
      <c r="E43" s="29">
        <v>3600</v>
      </c>
      <c r="F43" s="38">
        <f t="shared" si="1"/>
        <v>3.6</v>
      </c>
      <c r="G43" s="39">
        <f t="shared" si="2"/>
        <v>100</v>
      </c>
      <c r="H43" s="4"/>
    </row>
    <row r="44" spans="1:8" x14ac:dyDescent="0.25">
      <c r="A44" s="32" t="s">
        <v>392</v>
      </c>
      <c r="B44" s="33" t="s">
        <v>402</v>
      </c>
      <c r="C44" s="29">
        <v>3600</v>
      </c>
      <c r="D44" s="38">
        <f t="shared" si="0"/>
        <v>3.6</v>
      </c>
      <c r="E44" s="29">
        <v>3600</v>
      </c>
      <c r="F44" s="38">
        <f t="shared" si="1"/>
        <v>3.6</v>
      </c>
      <c r="G44" s="39">
        <f t="shared" si="2"/>
        <v>100</v>
      </c>
      <c r="H44" s="4"/>
    </row>
    <row r="45" spans="1:8" ht="39" x14ac:dyDescent="0.25">
      <c r="A45" s="32" t="s">
        <v>403</v>
      </c>
      <c r="B45" s="33" t="s">
        <v>404</v>
      </c>
      <c r="C45" s="29">
        <v>11977039.24</v>
      </c>
      <c r="D45" s="38">
        <f t="shared" si="0"/>
        <v>11977.03924</v>
      </c>
      <c r="E45" s="29">
        <v>4942160.7699999996</v>
      </c>
      <c r="F45" s="38">
        <f t="shared" si="1"/>
        <v>4942.1607699999995</v>
      </c>
      <c r="G45" s="39">
        <f t="shared" si="2"/>
        <v>41.263626769248184</v>
      </c>
      <c r="H45" s="4"/>
    </row>
    <row r="46" spans="1:8" ht="57.75" customHeight="1" x14ac:dyDescent="0.25">
      <c r="A46" s="32" t="s">
        <v>356</v>
      </c>
      <c r="B46" s="33" t="s">
        <v>405</v>
      </c>
      <c r="C46" s="29">
        <v>11973039.24</v>
      </c>
      <c r="D46" s="38">
        <f t="shared" si="0"/>
        <v>11973.03924</v>
      </c>
      <c r="E46" s="29">
        <v>4942160.7699999996</v>
      </c>
      <c r="F46" s="38">
        <f t="shared" si="1"/>
        <v>4942.1607699999995</v>
      </c>
      <c r="G46" s="39">
        <f t="shared" si="2"/>
        <v>41.277412283833783</v>
      </c>
      <c r="H46" s="4"/>
    </row>
    <row r="47" spans="1:8" ht="26.25" x14ac:dyDescent="0.25">
      <c r="A47" s="32" t="s">
        <v>358</v>
      </c>
      <c r="B47" s="33" t="s">
        <v>406</v>
      </c>
      <c r="C47" s="29">
        <v>11973039.24</v>
      </c>
      <c r="D47" s="38">
        <f t="shared" si="0"/>
        <v>11973.03924</v>
      </c>
      <c r="E47" s="29">
        <v>4942160.7699999996</v>
      </c>
      <c r="F47" s="38">
        <f t="shared" si="1"/>
        <v>4942.1607699999995</v>
      </c>
      <c r="G47" s="39">
        <f t="shared" si="2"/>
        <v>41.277412283833783</v>
      </c>
      <c r="H47" s="4"/>
    </row>
    <row r="48" spans="1:8" ht="26.25" x14ac:dyDescent="0.25">
      <c r="A48" s="32" t="s">
        <v>360</v>
      </c>
      <c r="B48" s="33" t="s">
        <v>407</v>
      </c>
      <c r="C48" s="29">
        <v>8131986.1299999999</v>
      </c>
      <c r="D48" s="38">
        <f t="shared" si="0"/>
        <v>8131.9861300000002</v>
      </c>
      <c r="E48" s="29">
        <v>3374026.82</v>
      </c>
      <c r="F48" s="38">
        <f t="shared" si="1"/>
        <v>3374.02682</v>
      </c>
      <c r="G48" s="39">
        <f t="shared" si="2"/>
        <v>41.490808838848821</v>
      </c>
      <c r="H48" s="4"/>
    </row>
    <row r="49" spans="1:8" ht="39" x14ac:dyDescent="0.25">
      <c r="A49" s="32" t="s">
        <v>362</v>
      </c>
      <c r="B49" s="33" t="s">
        <v>408</v>
      </c>
      <c r="C49" s="29">
        <v>1388486</v>
      </c>
      <c r="D49" s="38">
        <f t="shared" si="0"/>
        <v>1388.4860000000001</v>
      </c>
      <c r="E49" s="29">
        <v>754432.05</v>
      </c>
      <c r="F49" s="38">
        <f t="shared" si="1"/>
        <v>754.43205</v>
      </c>
      <c r="G49" s="39">
        <f t="shared" si="2"/>
        <v>54.334869058816579</v>
      </c>
      <c r="H49" s="4"/>
    </row>
    <row r="50" spans="1:8" ht="39" x14ac:dyDescent="0.25">
      <c r="A50" s="32" t="s">
        <v>364</v>
      </c>
      <c r="B50" s="33" t="s">
        <v>409</v>
      </c>
      <c r="C50" s="29">
        <v>2452567.11</v>
      </c>
      <c r="D50" s="38">
        <f t="shared" si="0"/>
        <v>2452.56711</v>
      </c>
      <c r="E50" s="29">
        <v>813701.9</v>
      </c>
      <c r="F50" s="38">
        <f t="shared" si="1"/>
        <v>813.70190000000002</v>
      </c>
      <c r="G50" s="39">
        <f t="shared" si="2"/>
        <v>33.177559002656608</v>
      </c>
      <c r="H50" s="4"/>
    </row>
    <row r="51" spans="1:8" x14ac:dyDescent="0.25">
      <c r="A51" s="32" t="s">
        <v>375</v>
      </c>
      <c r="B51" s="33" t="s">
        <v>410</v>
      </c>
      <c r="C51" s="29">
        <v>4000</v>
      </c>
      <c r="D51" s="38">
        <f t="shared" si="0"/>
        <v>4</v>
      </c>
      <c r="E51" s="29" t="s">
        <v>13</v>
      </c>
      <c r="F51" s="38"/>
      <c r="G51" s="39"/>
      <c r="H51" s="4"/>
    </row>
    <row r="52" spans="1:8" x14ac:dyDescent="0.25">
      <c r="A52" s="32" t="s">
        <v>377</v>
      </c>
      <c r="B52" s="33" t="s">
        <v>411</v>
      </c>
      <c r="C52" s="29">
        <v>4000</v>
      </c>
      <c r="D52" s="38">
        <f t="shared" si="0"/>
        <v>4</v>
      </c>
      <c r="E52" s="29" t="s">
        <v>13</v>
      </c>
      <c r="F52" s="38"/>
      <c r="G52" s="39"/>
      <c r="H52" s="4"/>
    </row>
    <row r="53" spans="1:8" ht="26.25" x14ac:dyDescent="0.25">
      <c r="A53" s="32" t="s">
        <v>412</v>
      </c>
      <c r="B53" s="33" t="s">
        <v>413</v>
      </c>
      <c r="C53" s="29">
        <v>3000</v>
      </c>
      <c r="D53" s="38">
        <f t="shared" si="0"/>
        <v>3</v>
      </c>
      <c r="E53" s="29" t="s">
        <v>13</v>
      </c>
      <c r="F53" s="38"/>
      <c r="G53" s="39"/>
      <c r="H53" s="4"/>
    </row>
    <row r="54" spans="1:8" x14ac:dyDescent="0.25">
      <c r="A54" s="32" t="s">
        <v>396</v>
      </c>
      <c r="B54" s="33" t="s">
        <v>414</v>
      </c>
      <c r="C54" s="29">
        <v>1000</v>
      </c>
      <c r="D54" s="38">
        <f t="shared" si="0"/>
        <v>1</v>
      </c>
      <c r="E54" s="29" t="s">
        <v>13</v>
      </c>
      <c r="F54" s="38"/>
      <c r="G54" s="39"/>
      <c r="H54" s="4"/>
    </row>
    <row r="55" spans="1:8" x14ac:dyDescent="0.25">
      <c r="A55" s="32" t="s">
        <v>415</v>
      </c>
      <c r="B55" s="33" t="s">
        <v>416</v>
      </c>
      <c r="C55" s="29">
        <v>400000</v>
      </c>
      <c r="D55" s="38">
        <f t="shared" si="0"/>
        <v>400</v>
      </c>
      <c r="E55" s="29" t="s">
        <v>13</v>
      </c>
      <c r="F55" s="38"/>
      <c r="G55" s="39"/>
      <c r="H55" s="4"/>
    </row>
    <row r="56" spans="1:8" x14ac:dyDescent="0.25">
      <c r="A56" s="32" t="s">
        <v>375</v>
      </c>
      <c r="B56" s="33" t="s">
        <v>417</v>
      </c>
      <c r="C56" s="29">
        <v>400000</v>
      </c>
      <c r="D56" s="38">
        <f t="shared" si="0"/>
        <v>400</v>
      </c>
      <c r="E56" s="29" t="s">
        <v>13</v>
      </c>
      <c r="F56" s="38"/>
      <c r="G56" s="39"/>
      <c r="H56" s="4"/>
    </row>
    <row r="57" spans="1:8" x14ac:dyDescent="0.25">
      <c r="A57" s="32" t="s">
        <v>418</v>
      </c>
      <c r="B57" s="33" t="s">
        <v>419</v>
      </c>
      <c r="C57" s="29">
        <v>400000</v>
      </c>
      <c r="D57" s="38">
        <f t="shared" si="0"/>
        <v>400</v>
      </c>
      <c r="E57" s="29" t="s">
        <v>13</v>
      </c>
      <c r="F57" s="38"/>
      <c r="G57" s="39"/>
      <c r="H57" s="4"/>
    </row>
    <row r="58" spans="1:8" x14ac:dyDescent="0.25">
      <c r="A58" s="32" t="s">
        <v>420</v>
      </c>
      <c r="B58" s="33" t="s">
        <v>421</v>
      </c>
      <c r="C58" s="29">
        <v>148698655.49000001</v>
      </c>
      <c r="D58" s="38">
        <f t="shared" si="0"/>
        <v>148698.65549</v>
      </c>
      <c r="E58" s="29">
        <v>39179420.549999997</v>
      </c>
      <c r="F58" s="38">
        <f t="shared" si="1"/>
        <v>39179.420549999995</v>
      </c>
      <c r="G58" s="39">
        <f t="shared" si="2"/>
        <v>26.348200944315071</v>
      </c>
      <c r="H58" s="4"/>
    </row>
    <row r="59" spans="1:8" ht="51.75" customHeight="1" x14ac:dyDescent="0.25">
      <c r="A59" s="32" t="s">
        <v>356</v>
      </c>
      <c r="B59" s="33" t="s">
        <v>422</v>
      </c>
      <c r="C59" s="29">
        <v>61628405.869999997</v>
      </c>
      <c r="D59" s="38">
        <f t="shared" si="0"/>
        <v>61628.405869999995</v>
      </c>
      <c r="E59" s="29">
        <v>22279001.530000001</v>
      </c>
      <c r="F59" s="38">
        <f t="shared" si="1"/>
        <v>22279.001530000001</v>
      </c>
      <c r="G59" s="39">
        <f t="shared" si="2"/>
        <v>36.15054002369574</v>
      </c>
      <c r="H59" s="4"/>
    </row>
    <row r="60" spans="1:8" x14ac:dyDescent="0.25">
      <c r="A60" s="32" t="s">
        <v>423</v>
      </c>
      <c r="B60" s="33" t="s">
        <v>424</v>
      </c>
      <c r="C60" s="29">
        <v>59972005.469999999</v>
      </c>
      <c r="D60" s="38">
        <f t="shared" si="0"/>
        <v>59972.005469999996</v>
      </c>
      <c r="E60" s="29">
        <v>21323354.399999999</v>
      </c>
      <c r="F60" s="38">
        <f t="shared" si="1"/>
        <v>21323.3544</v>
      </c>
      <c r="G60" s="39">
        <f t="shared" si="2"/>
        <v>35.55551333141036</v>
      </c>
      <c r="H60" s="4"/>
    </row>
    <row r="61" spans="1:8" x14ac:dyDescent="0.25">
      <c r="A61" s="32" t="s">
        <v>425</v>
      </c>
      <c r="B61" s="33" t="s">
        <v>426</v>
      </c>
      <c r="C61" s="29">
        <v>46104751.950000003</v>
      </c>
      <c r="D61" s="38">
        <f t="shared" si="0"/>
        <v>46104.751950000005</v>
      </c>
      <c r="E61" s="29">
        <v>16534634.27</v>
      </c>
      <c r="F61" s="38">
        <f t="shared" si="1"/>
        <v>16534.634269999999</v>
      </c>
      <c r="G61" s="39">
        <f t="shared" si="2"/>
        <v>35.86318887027435</v>
      </c>
      <c r="H61" s="4"/>
    </row>
    <row r="62" spans="1:8" ht="39" x14ac:dyDescent="0.25">
      <c r="A62" s="32" t="s">
        <v>427</v>
      </c>
      <c r="B62" s="33" t="s">
        <v>428</v>
      </c>
      <c r="C62" s="29">
        <v>13867253.52</v>
      </c>
      <c r="D62" s="38">
        <f t="shared" si="0"/>
        <v>13867.25352</v>
      </c>
      <c r="E62" s="29">
        <v>4788720.13</v>
      </c>
      <c r="F62" s="38">
        <f t="shared" si="1"/>
        <v>4788.7201299999997</v>
      </c>
      <c r="G62" s="39">
        <f t="shared" si="2"/>
        <v>34.532577940494733</v>
      </c>
      <c r="H62" s="4"/>
    </row>
    <row r="63" spans="1:8" ht="26.25" x14ac:dyDescent="0.25">
      <c r="A63" s="32" t="s">
        <v>358</v>
      </c>
      <c r="B63" s="33" t="s">
        <v>429</v>
      </c>
      <c r="C63" s="29">
        <v>1656400.4</v>
      </c>
      <c r="D63" s="38">
        <f t="shared" si="0"/>
        <v>1656.4004</v>
      </c>
      <c r="E63" s="29">
        <v>955647.13</v>
      </c>
      <c r="F63" s="38">
        <f t="shared" si="1"/>
        <v>955.64713000000006</v>
      </c>
      <c r="G63" s="39">
        <f t="shared" si="2"/>
        <v>57.694210288768346</v>
      </c>
      <c r="H63" s="4"/>
    </row>
    <row r="64" spans="1:8" ht="26.25" x14ac:dyDescent="0.25">
      <c r="A64" s="32" t="s">
        <v>360</v>
      </c>
      <c r="B64" s="33" t="s">
        <v>430</v>
      </c>
      <c r="C64" s="29">
        <v>1015300</v>
      </c>
      <c r="D64" s="38">
        <f t="shared" si="0"/>
        <v>1015.3</v>
      </c>
      <c r="E64" s="29">
        <v>560854.89</v>
      </c>
      <c r="F64" s="38">
        <f t="shared" si="1"/>
        <v>560.85489000000007</v>
      </c>
      <c r="G64" s="39">
        <f t="shared" si="2"/>
        <v>55.240312222988287</v>
      </c>
      <c r="H64" s="4"/>
    </row>
    <row r="65" spans="1:8" ht="39" x14ac:dyDescent="0.25">
      <c r="A65" s="32" t="s">
        <v>362</v>
      </c>
      <c r="B65" s="33" t="s">
        <v>431</v>
      </c>
      <c r="C65" s="29">
        <v>263300.40000000002</v>
      </c>
      <c r="D65" s="38">
        <f t="shared" si="0"/>
        <v>263.30040000000002</v>
      </c>
      <c r="E65" s="29">
        <v>263300.40000000002</v>
      </c>
      <c r="F65" s="38">
        <f t="shared" si="1"/>
        <v>263.30040000000002</v>
      </c>
      <c r="G65" s="39">
        <f t="shared" si="2"/>
        <v>100</v>
      </c>
      <c r="H65" s="4"/>
    </row>
    <row r="66" spans="1:8" ht="26.25" x14ac:dyDescent="0.25">
      <c r="A66" s="32" t="s">
        <v>372</v>
      </c>
      <c r="B66" s="33" t="s">
        <v>432</v>
      </c>
      <c r="C66" s="29">
        <v>75000</v>
      </c>
      <c r="D66" s="38">
        <f t="shared" si="0"/>
        <v>75</v>
      </c>
      <c r="E66" s="29" t="s">
        <v>13</v>
      </c>
      <c r="F66" s="38"/>
      <c r="G66" s="39"/>
      <c r="H66" s="4"/>
    </row>
    <row r="67" spans="1:8" ht="39" x14ac:dyDescent="0.25">
      <c r="A67" s="32" t="s">
        <v>364</v>
      </c>
      <c r="B67" s="33" t="s">
        <v>433</v>
      </c>
      <c r="C67" s="29">
        <v>302800</v>
      </c>
      <c r="D67" s="38">
        <f t="shared" si="0"/>
        <v>302.8</v>
      </c>
      <c r="E67" s="29">
        <v>131491.84</v>
      </c>
      <c r="F67" s="38">
        <f t="shared" si="1"/>
        <v>131.49184</v>
      </c>
      <c r="G67" s="39">
        <f t="shared" si="2"/>
        <v>43.425310435931301</v>
      </c>
      <c r="H67" s="4"/>
    </row>
    <row r="68" spans="1:8" ht="26.25" x14ac:dyDescent="0.25">
      <c r="A68" s="32" t="s">
        <v>388</v>
      </c>
      <c r="B68" s="33" t="s">
        <v>434</v>
      </c>
      <c r="C68" s="29">
        <v>43760425.469999999</v>
      </c>
      <c r="D68" s="38">
        <f t="shared" si="0"/>
        <v>43760.425470000002</v>
      </c>
      <c r="E68" s="29">
        <v>16003153.640000001</v>
      </c>
      <c r="F68" s="38">
        <f t="shared" si="1"/>
        <v>16003.15364</v>
      </c>
      <c r="G68" s="39">
        <f t="shared" si="2"/>
        <v>36.569922408480643</v>
      </c>
      <c r="H68" s="4"/>
    </row>
    <row r="69" spans="1:8" ht="26.25" x14ac:dyDescent="0.25">
      <c r="A69" s="32" t="s">
        <v>390</v>
      </c>
      <c r="B69" s="33" t="s">
        <v>435</v>
      </c>
      <c r="C69" s="29">
        <v>43760425.469999999</v>
      </c>
      <c r="D69" s="38">
        <f t="shared" si="0"/>
        <v>43760.425470000002</v>
      </c>
      <c r="E69" s="29">
        <v>16003153.640000001</v>
      </c>
      <c r="F69" s="38">
        <f t="shared" si="1"/>
        <v>16003.15364</v>
      </c>
      <c r="G69" s="39">
        <f t="shared" si="2"/>
        <v>36.569922408480643</v>
      </c>
      <c r="H69" s="4"/>
    </row>
    <row r="70" spans="1:8" x14ac:dyDescent="0.25">
      <c r="A70" s="32" t="s">
        <v>392</v>
      </c>
      <c r="B70" s="33" t="s">
        <v>436</v>
      </c>
      <c r="C70" s="29">
        <v>40288115.469999999</v>
      </c>
      <c r="D70" s="38">
        <f t="shared" si="0"/>
        <v>40288.115469999997</v>
      </c>
      <c r="E70" s="29">
        <v>14462368.619999999</v>
      </c>
      <c r="F70" s="38">
        <f t="shared" si="1"/>
        <v>14462.368619999999</v>
      </c>
      <c r="G70" s="39">
        <f t="shared" si="2"/>
        <v>35.897356953241477</v>
      </c>
      <c r="H70" s="4"/>
    </row>
    <row r="71" spans="1:8" x14ac:dyDescent="0.25">
      <c r="A71" s="32" t="s">
        <v>437</v>
      </c>
      <c r="B71" s="33" t="s">
        <v>438</v>
      </c>
      <c r="C71" s="29">
        <v>3472310</v>
      </c>
      <c r="D71" s="38">
        <f t="shared" si="0"/>
        <v>3472.31</v>
      </c>
      <c r="E71" s="29">
        <v>1540785.02</v>
      </c>
      <c r="F71" s="38">
        <f t="shared" si="1"/>
        <v>1540.78502</v>
      </c>
      <c r="G71" s="39">
        <f t="shared" si="2"/>
        <v>44.37348681425334</v>
      </c>
      <c r="H71" s="4"/>
    </row>
    <row r="72" spans="1:8" x14ac:dyDescent="0.25">
      <c r="A72" s="32" t="s">
        <v>439</v>
      </c>
      <c r="B72" s="33" t="s">
        <v>440</v>
      </c>
      <c r="C72" s="29">
        <v>8000</v>
      </c>
      <c r="D72" s="38">
        <f t="shared" si="0"/>
        <v>8</v>
      </c>
      <c r="E72" s="29" t="s">
        <v>13</v>
      </c>
      <c r="F72" s="38"/>
      <c r="G72" s="39"/>
      <c r="H72" s="4"/>
    </row>
    <row r="73" spans="1:8" x14ac:dyDescent="0.25">
      <c r="A73" s="32" t="s">
        <v>441</v>
      </c>
      <c r="B73" s="33" t="s">
        <v>442</v>
      </c>
      <c r="C73" s="29">
        <v>8000</v>
      </c>
      <c r="D73" s="38">
        <f t="shared" si="0"/>
        <v>8</v>
      </c>
      <c r="E73" s="29" t="s">
        <v>13</v>
      </c>
      <c r="F73" s="38"/>
      <c r="G73" s="39"/>
      <c r="H73" s="4"/>
    </row>
    <row r="74" spans="1:8" x14ac:dyDescent="0.25">
      <c r="A74" s="32" t="s">
        <v>375</v>
      </c>
      <c r="B74" s="33" t="s">
        <v>443</v>
      </c>
      <c r="C74" s="29">
        <v>43301824.149999999</v>
      </c>
      <c r="D74" s="38">
        <f t="shared" si="0"/>
        <v>43301.82415</v>
      </c>
      <c r="E74" s="29">
        <v>897265.38</v>
      </c>
      <c r="F74" s="38">
        <f t="shared" si="1"/>
        <v>897.26538000000005</v>
      </c>
      <c r="G74" s="39">
        <f t="shared" si="2"/>
        <v>2.0721191257250995</v>
      </c>
      <c r="H74" s="4"/>
    </row>
    <row r="75" spans="1:8" x14ac:dyDescent="0.25">
      <c r="A75" s="32" t="s">
        <v>444</v>
      </c>
      <c r="B75" s="33" t="s">
        <v>445</v>
      </c>
      <c r="C75" s="29">
        <v>260577.67</v>
      </c>
      <c r="D75" s="38">
        <f t="shared" ref="D75:D138" si="3">C75/1000</f>
        <v>260.57767000000001</v>
      </c>
      <c r="E75" s="29">
        <v>260577.67</v>
      </c>
      <c r="F75" s="38">
        <f t="shared" ref="F75:F138" si="4">E75/1000</f>
        <v>260.57767000000001</v>
      </c>
      <c r="G75" s="39">
        <f t="shared" ref="G75:G138" si="5">F75/D75*100</f>
        <v>100</v>
      </c>
      <c r="H75" s="4"/>
    </row>
    <row r="76" spans="1:8" ht="26.25" x14ac:dyDescent="0.25">
      <c r="A76" s="32" t="s">
        <v>446</v>
      </c>
      <c r="B76" s="33" t="s">
        <v>447</v>
      </c>
      <c r="C76" s="29">
        <v>260577.67</v>
      </c>
      <c r="D76" s="38">
        <f t="shared" si="3"/>
        <v>260.57767000000001</v>
      </c>
      <c r="E76" s="29">
        <v>260577.67</v>
      </c>
      <c r="F76" s="38">
        <f t="shared" si="4"/>
        <v>260.57767000000001</v>
      </c>
      <c r="G76" s="39">
        <f t="shared" si="5"/>
        <v>100</v>
      </c>
      <c r="H76" s="4"/>
    </row>
    <row r="77" spans="1:8" x14ac:dyDescent="0.25">
      <c r="A77" s="32" t="s">
        <v>377</v>
      </c>
      <c r="B77" s="33" t="s">
        <v>448</v>
      </c>
      <c r="C77" s="29">
        <v>5805646.4800000004</v>
      </c>
      <c r="D77" s="38">
        <f t="shared" si="3"/>
        <v>5805.6464800000003</v>
      </c>
      <c r="E77" s="29">
        <v>636687.71</v>
      </c>
      <c r="F77" s="38">
        <f t="shared" si="4"/>
        <v>636.68770999999992</v>
      </c>
      <c r="G77" s="39">
        <f t="shared" si="5"/>
        <v>10.9666978896035</v>
      </c>
      <c r="H77" s="4"/>
    </row>
    <row r="78" spans="1:8" ht="26.25" x14ac:dyDescent="0.25">
      <c r="A78" s="32" t="s">
        <v>412</v>
      </c>
      <c r="B78" s="33" t="s">
        <v>449</v>
      </c>
      <c r="C78" s="29">
        <v>5091749</v>
      </c>
      <c r="D78" s="38">
        <f t="shared" si="3"/>
        <v>5091.7489999999998</v>
      </c>
      <c r="E78" s="29">
        <v>50199</v>
      </c>
      <c r="F78" s="38">
        <f t="shared" si="4"/>
        <v>50.198999999999998</v>
      </c>
      <c r="G78" s="39">
        <f t="shared" si="5"/>
        <v>0.98588913161273273</v>
      </c>
      <c r="H78" s="4"/>
    </row>
    <row r="79" spans="1:8" x14ac:dyDescent="0.25">
      <c r="A79" s="32" t="s">
        <v>379</v>
      </c>
      <c r="B79" s="33" t="s">
        <v>450</v>
      </c>
      <c r="C79" s="29">
        <v>335451</v>
      </c>
      <c r="D79" s="38">
        <f t="shared" si="3"/>
        <v>335.45100000000002</v>
      </c>
      <c r="E79" s="29">
        <v>234905.25</v>
      </c>
      <c r="F79" s="38">
        <f t="shared" si="4"/>
        <v>234.90525</v>
      </c>
      <c r="G79" s="39">
        <f t="shared" si="5"/>
        <v>70.026695404097765</v>
      </c>
      <c r="H79" s="4"/>
    </row>
    <row r="80" spans="1:8" x14ac:dyDescent="0.25">
      <c r="A80" s="32" t="s">
        <v>396</v>
      </c>
      <c r="B80" s="33" t="s">
        <v>451</v>
      </c>
      <c r="C80" s="29">
        <v>378446.48</v>
      </c>
      <c r="D80" s="38">
        <f t="shared" si="3"/>
        <v>378.44648000000001</v>
      </c>
      <c r="E80" s="29">
        <v>351583.46</v>
      </c>
      <c r="F80" s="38">
        <f t="shared" si="4"/>
        <v>351.58346</v>
      </c>
      <c r="G80" s="39">
        <f t="shared" si="5"/>
        <v>92.90176513202077</v>
      </c>
      <c r="H80" s="4"/>
    </row>
    <row r="81" spans="1:8" x14ac:dyDescent="0.25">
      <c r="A81" s="32" t="s">
        <v>418</v>
      </c>
      <c r="B81" s="33" t="s">
        <v>452</v>
      </c>
      <c r="C81" s="29">
        <v>37235600</v>
      </c>
      <c r="D81" s="38">
        <f t="shared" si="3"/>
        <v>37235.599999999999</v>
      </c>
      <c r="E81" s="29" t="s">
        <v>13</v>
      </c>
      <c r="F81" s="38"/>
      <c r="G81" s="39"/>
      <c r="H81" s="4"/>
    </row>
    <row r="82" spans="1:8" x14ac:dyDescent="0.25">
      <c r="A82" s="32" t="s">
        <v>453</v>
      </c>
      <c r="B82" s="33" t="s">
        <v>454</v>
      </c>
      <c r="C82" s="29">
        <v>1069000</v>
      </c>
      <c r="D82" s="38">
        <f t="shared" si="3"/>
        <v>1069</v>
      </c>
      <c r="E82" s="29">
        <v>244351.8</v>
      </c>
      <c r="F82" s="38">
        <f t="shared" si="4"/>
        <v>244.3518</v>
      </c>
      <c r="G82" s="39">
        <f t="shared" si="5"/>
        <v>22.857979420018708</v>
      </c>
      <c r="H82" s="4"/>
    </row>
    <row r="83" spans="1:8" x14ac:dyDescent="0.25">
      <c r="A83" s="32" t="s">
        <v>455</v>
      </c>
      <c r="B83" s="33" t="s">
        <v>456</v>
      </c>
      <c r="C83" s="29">
        <v>1069000</v>
      </c>
      <c r="D83" s="38">
        <f t="shared" si="3"/>
        <v>1069</v>
      </c>
      <c r="E83" s="29">
        <v>244351.8</v>
      </c>
      <c r="F83" s="38">
        <f t="shared" si="4"/>
        <v>244.3518</v>
      </c>
      <c r="G83" s="39">
        <f t="shared" si="5"/>
        <v>22.857979420018708</v>
      </c>
      <c r="H83" s="4"/>
    </row>
    <row r="84" spans="1:8" ht="52.5" customHeight="1" x14ac:dyDescent="0.25">
      <c r="A84" s="32" t="s">
        <v>356</v>
      </c>
      <c r="B84" s="33" t="s">
        <v>457</v>
      </c>
      <c r="C84" s="29">
        <v>901900</v>
      </c>
      <c r="D84" s="38">
        <f t="shared" si="3"/>
        <v>901.9</v>
      </c>
      <c r="E84" s="29">
        <v>244351.8</v>
      </c>
      <c r="F84" s="38">
        <f t="shared" si="4"/>
        <v>244.3518</v>
      </c>
      <c r="G84" s="39">
        <f t="shared" si="5"/>
        <v>27.093003658942234</v>
      </c>
      <c r="H84" s="4"/>
    </row>
    <row r="85" spans="1:8" ht="26.25" x14ac:dyDescent="0.25">
      <c r="A85" s="32" t="s">
        <v>358</v>
      </c>
      <c r="B85" s="33" t="s">
        <v>458</v>
      </c>
      <c r="C85" s="29">
        <v>901900</v>
      </c>
      <c r="D85" s="38">
        <f t="shared" si="3"/>
        <v>901.9</v>
      </c>
      <c r="E85" s="29">
        <v>244351.8</v>
      </c>
      <c r="F85" s="38">
        <f t="shared" si="4"/>
        <v>244.3518</v>
      </c>
      <c r="G85" s="39">
        <f t="shared" si="5"/>
        <v>27.093003658942234</v>
      </c>
      <c r="H85" s="4"/>
    </row>
    <row r="86" spans="1:8" ht="26.25" x14ac:dyDescent="0.25">
      <c r="A86" s="32" t="s">
        <v>360</v>
      </c>
      <c r="B86" s="33" t="s">
        <v>459</v>
      </c>
      <c r="C86" s="29">
        <v>692700</v>
      </c>
      <c r="D86" s="38">
        <f t="shared" si="3"/>
        <v>692.7</v>
      </c>
      <c r="E86" s="29">
        <v>212496.84</v>
      </c>
      <c r="F86" s="38">
        <f t="shared" si="4"/>
        <v>212.49683999999999</v>
      </c>
      <c r="G86" s="39">
        <f t="shared" si="5"/>
        <v>30.676604590731916</v>
      </c>
      <c r="H86" s="4"/>
    </row>
    <row r="87" spans="1:8" ht="39" x14ac:dyDescent="0.25">
      <c r="A87" s="32" t="s">
        <v>364</v>
      </c>
      <c r="B87" s="33" t="s">
        <v>460</v>
      </c>
      <c r="C87" s="29">
        <v>209200</v>
      </c>
      <c r="D87" s="38">
        <f t="shared" si="3"/>
        <v>209.2</v>
      </c>
      <c r="E87" s="29">
        <v>31854.959999999999</v>
      </c>
      <c r="F87" s="38">
        <f t="shared" si="4"/>
        <v>31.854959999999998</v>
      </c>
      <c r="G87" s="39">
        <f t="shared" si="5"/>
        <v>15.227036328871893</v>
      </c>
      <c r="H87" s="4"/>
    </row>
    <row r="88" spans="1:8" ht="26.25" x14ac:dyDescent="0.25">
      <c r="A88" s="32" t="s">
        <v>388</v>
      </c>
      <c r="B88" s="33" t="s">
        <v>461</v>
      </c>
      <c r="C88" s="29">
        <v>167100</v>
      </c>
      <c r="D88" s="38">
        <f t="shared" si="3"/>
        <v>167.1</v>
      </c>
      <c r="E88" s="29" t="s">
        <v>13</v>
      </c>
      <c r="F88" s="38"/>
      <c r="G88" s="39"/>
      <c r="H88" s="4"/>
    </row>
    <row r="89" spans="1:8" ht="26.25" x14ac:dyDescent="0.25">
      <c r="A89" s="32" t="s">
        <v>390</v>
      </c>
      <c r="B89" s="33" t="s">
        <v>462</v>
      </c>
      <c r="C89" s="29">
        <v>167100</v>
      </c>
      <c r="D89" s="38">
        <f t="shared" si="3"/>
        <v>167.1</v>
      </c>
      <c r="E89" s="29" t="s">
        <v>13</v>
      </c>
      <c r="F89" s="38"/>
      <c r="G89" s="39"/>
      <c r="H89" s="4"/>
    </row>
    <row r="90" spans="1:8" x14ac:dyDescent="0.25">
      <c r="A90" s="32" t="s">
        <v>392</v>
      </c>
      <c r="B90" s="33" t="s">
        <v>463</v>
      </c>
      <c r="C90" s="29">
        <v>167100</v>
      </c>
      <c r="D90" s="38">
        <f t="shared" si="3"/>
        <v>167.1</v>
      </c>
      <c r="E90" s="29" t="s">
        <v>13</v>
      </c>
      <c r="F90" s="38"/>
      <c r="G90" s="39"/>
      <c r="H90" s="4"/>
    </row>
    <row r="91" spans="1:8" ht="26.25" x14ac:dyDescent="0.25">
      <c r="A91" s="32" t="s">
        <v>464</v>
      </c>
      <c r="B91" s="33" t="s">
        <v>465</v>
      </c>
      <c r="C91" s="29">
        <v>110000</v>
      </c>
      <c r="D91" s="38">
        <f t="shared" si="3"/>
        <v>110</v>
      </c>
      <c r="E91" s="29" t="s">
        <v>13</v>
      </c>
      <c r="F91" s="38"/>
      <c r="G91" s="39"/>
      <c r="H91" s="4"/>
    </row>
    <row r="92" spans="1:8" x14ac:dyDescent="0.25">
      <c r="A92" s="32" t="s">
        <v>466</v>
      </c>
      <c r="B92" s="33" t="s">
        <v>467</v>
      </c>
      <c r="C92" s="29">
        <v>105000</v>
      </c>
      <c r="D92" s="38">
        <f t="shared" si="3"/>
        <v>105</v>
      </c>
      <c r="E92" s="29" t="s">
        <v>13</v>
      </c>
      <c r="F92" s="38"/>
      <c r="G92" s="39"/>
      <c r="H92" s="4"/>
    </row>
    <row r="93" spans="1:8" ht="26.25" x14ac:dyDescent="0.25">
      <c r="A93" s="32" t="s">
        <v>388</v>
      </c>
      <c r="B93" s="33" t="s">
        <v>468</v>
      </c>
      <c r="C93" s="29">
        <v>105000</v>
      </c>
      <c r="D93" s="38">
        <f t="shared" si="3"/>
        <v>105</v>
      </c>
      <c r="E93" s="29" t="s">
        <v>13</v>
      </c>
      <c r="F93" s="38"/>
      <c r="G93" s="39"/>
      <c r="H93" s="4"/>
    </row>
    <row r="94" spans="1:8" ht="26.25" x14ac:dyDescent="0.25">
      <c r="A94" s="32" t="s">
        <v>390</v>
      </c>
      <c r="B94" s="33" t="s">
        <v>469</v>
      </c>
      <c r="C94" s="29">
        <v>105000</v>
      </c>
      <c r="D94" s="38">
        <f t="shared" si="3"/>
        <v>105</v>
      </c>
      <c r="E94" s="29" t="s">
        <v>13</v>
      </c>
      <c r="F94" s="38"/>
      <c r="G94" s="39"/>
      <c r="H94" s="4"/>
    </row>
    <row r="95" spans="1:8" x14ac:dyDescent="0.25">
      <c r="A95" s="32" t="s">
        <v>392</v>
      </c>
      <c r="B95" s="33" t="s">
        <v>470</v>
      </c>
      <c r="C95" s="29">
        <v>105000</v>
      </c>
      <c r="D95" s="38">
        <f t="shared" si="3"/>
        <v>105</v>
      </c>
      <c r="E95" s="29" t="s">
        <v>13</v>
      </c>
      <c r="F95" s="38"/>
      <c r="G95" s="39"/>
      <c r="H95" s="4"/>
    </row>
    <row r="96" spans="1:8" x14ac:dyDescent="0.25">
      <c r="A96" s="32" t="s">
        <v>471</v>
      </c>
      <c r="B96" s="33" t="s">
        <v>472</v>
      </c>
      <c r="C96" s="29">
        <v>5000</v>
      </c>
      <c r="D96" s="38">
        <f t="shared" si="3"/>
        <v>5</v>
      </c>
      <c r="E96" s="29" t="s">
        <v>13</v>
      </c>
      <c r="F96" s="38"/>
      <c r="G96" s="39"/>
      <c r="H96" s="4"/>
    </row>
    <row r="97" spans="1:8" ht="26.25" x14ac:dyDescent="0.25">
      <c r="A97" s="32" t="s">
        <v>388</v>
      </c>
      <c r="B97" s="33" t="s">
        <v>473</v>
      </c>
      <c r="C97" s="29">
        <v>5000</v>
      </c>
      <c r="D97" s="38">
        <f t="shared" si="3"/>
        <v>5</v>
      </c>
      <c r="E97" s="29" t="s">
        <v>13</v>
      </c>
      <c r="F97" s="38"/>
      <c r="G97" s="39"/>
      <c r="H97" s="4"/>
    </row>
    <row r="98" spans="1:8" ht="26.25" x14ac:dyDescent="0.25">
      <c r="A98" s="32" t="s">
        <v>390</v>
      </c>
      <c r="B98" s="33" t="s">
        <v>474</v>
      </c>
      <c r="C98" s="29">
        <v>5000</v>
      </c>
      <c r="D98" s="38">
        <f t="shared" si="3"/>
        <v>5</v>
      </c>
      <c r="E98" s="29" t="s">
        <v>13</v>
      </c>
      <c r="F98" s="38"/>
      <c r="G98" s="39"/>
      <c r="H98" s="4"/>
    </row>
    <row r="99" spans="1:8" x14ac:dyDescent="0.25">
      <c r="A99" s="32" t="s">
        <v>392</v>
      </c>
      <c r="B99" s="33" t="s">
        <v>475</v>
      </c>
      <c r="C99" s="29">
        <v>5000</v>
      </c>
      <c r="D99" s="38">
        <f t="shared" si="3"/>
        <v>5</v>
      </c>
      <c r="E99" s="29" t="s">
        <v>13</v>
      </c>
      <c r="F99" s="38"/>
      <c r="G99" s="39"/>
      <c r="H99" s="4"/>
    </row>
    <row r="100" spans="1:8" x14ac:dyDescent="0.25">
      <c r="A100" s="32" t="s">
        <v>476</v>
      </c>
      <c r="B100" s="33" t="s">
        <v>477</v>
      </c>
      <c r="C100" s="29">
        <v>108413480.43000001</v>
      </c>
      <c r="D100" s="38">
        <f t="shared" si="3"/>
        <v>108413.48043000001</v>
      </c>
      <c r="E100" s="29">
        <v>35807231.420000002</v>
      </c>
      <c r="F100" s="38">
        <f t="shared" si="4"/>
        <v>35807.231420000004</v>
      </c>
      <c r="G100" s="39">
        <f t="shared" si="5"/>
        <v>33.028393958000343</v>
      </c>
      <c r="H100" s="4"/>
    </row>
    <row r="101" spans="1:8" x14ac:dyDescent="0.25">
      <c r="A101" s="32" t="s">
        <v>478</v>
      </c>
      <c r="B101" s="33" t="s">
        <v>479</v>
      </c>
      <c r="C101" s="29">
        <v>564100</v>
      </c>
      <c r="D101" s="38">
        <f t="shared" si="3"/>
        <v>564.1</v>
      </c>
      <c r="E101" s="29">
        <v>299475.12</v>
      </c>
      <c r="F101" s="38">
        <f t="shared" si="4"/>
        <v>299.47512</v>
      </c>
      <c r="G101" s="39">
        <f t="shared" si="5"/>
        <v>53.08901258642085</v>
      </c>
      <c r="H101" s="4"/>
    </row>
    <row r="102" spans="1:8" ht="26.25" x14ac:dyDescent="0.25">
      <c r="A102" s="32" t="s">
        <v>388</v>
      </c>
      <c r="B102" s="33" t="s">
        <v>480</v>
      </c>
      <c r="C102" s="29">
        <v>564100</v>
      </c>
      <c r="D102" s="38">
        <f t="shared" si="3"/>
        <v>564.1</v>
      </c>
      <c r="E102" s="29">
        <v>299475.12</v>
      </c>
      <c r="F102" s="38">
        <f t="shared" si="4"/>
        <v>299.47512</v>
      </c>
      <c r="G102" s="39">
        <f t="shared" si="5"/>
        <v>53.08901258642085</v>
      </c>
      <c r="H102" s="4"/>
    </row>
    <row r="103" spans="1:8" ht="26.25" x14ac:dyDescent="0.25">
      <c r="A103" s="32" t="s">
        <v>390</v>
      </c>
      <c r="B103" s="33" t="s">
        <v>481</v>
      </c>
      <c r="C103" s="29">
        <v>564100</v>
      </c>
      <c r="D103" s="38">
        <f t="shared" si="3"/>
        <v>564.1</v>
      </c>
      <c r="E103" s="29">
        <v>299475.12</v>
      </c>
      <c r="F103" s="38">
        <f t="shared" si="4"/>
        <v>299.47512</v>
      </c>
      <c r="G103" s="39">
        <f t="shared" si="5"/>
        <v>53.08901258642085</v>
      </c>
      <c r="H103" s="4"/>
    </row>
    <row r="104" spans="1:8" x14ac:dyDescent="0.25">
      <c r="A104" s="32" t="s">
        <v>392</v>
      </c>
      <c r="B104" s="33" t="s">
        <v>482</v>
      </c>
      <c r="C104" s="29">
        <v>564100</v>
      </c>
      <c r="D104" s="38">
        <f t="shared" si="3"/>
        <v>564.1</v>
      </c>
      <c r="E104" s="29">
        <v>299475.12</v>
      </c>
      <c r="F104" s="38">
        <f t="shared" si="4"/>
        <v>299.47512</v>
      </c>
      <c r="G104" s="39">
        <f t="shared" si="5"/>
        <v>53.08901258642085</v>
      </c>
      <c r="H104" s="4"/>
    </row>
    <row r="105" spans="1:8" x14ac:dyDescent="0.25">
      <c r="A105" s="32" t="s">
        <v>483</v>
      </c>
      <c r="B105" s="33" t="s">
        <v>484</v>
      </c>
      <c r="C105" s="29">
        <v>15488571.43</v>
      </c>
      <c r="D105" s="38">
        <f t="shared" si="3"/>
        <v>15488.57143</v>
      </c>
      <c r="E105" s="29">
        <v>6434088.75</v>
      </c>
      <c r="F105" s="38">
        <f t="shared" si="4"/>
        <v>6434.0887499999999</v>
      </c>
      <c r="G105" s="39">
        <f t="shared" si="5"/>
        <v>41.540879215869687</v>
      </c>
      <c r="H105" s="4"/>
    </row>
    <row r="106" spans="1:8" ht="26.25" x14ac:dyDescent="0.25">
      <c r="A106" s="32" t="s">
        <v>388</v>
      </c>
      <c r="B106" s="33" t="s">
        <v>485</v>
      </c>
      <c r="C106" s="29">
        <v>15488571.43</v>
      </c>
      <c r="D106" s="38">
        <f t="shared" si="3"/>
        <v>15488.57143</v>
      </c>
      <c r="E106" s="29">
        <v>6434088.75</v>
      </c>
      <c r="F106" s="38">
        <f t="shared" si="4"/>
        <v>6434.0887499999999</v>
      </c>
      <c r="G106" s="39">
        <f t="shared" si="5"/>
        <v>41.540879215869687</v>
      </c>
      <c r="H106" s="4"/>
    </row>
    <row r="107" spans="1:8" ht="26.25" x14ac:dyDescent="0.25">
      <c r="A107" s="32" t="s">
        <v>390</v>
      </c>
      <c r="B107" s="33" t="s">
        <v>486</v>
      </c>
      <c r="C107" s="29">
        <v>15488571.43</v>
      </c>
      <c r="D107" s="38">
        <f t="shared" si="3"/>
        <v>15488.57143</v>
      </c>
      <c r="E107" s="29">
        <v>6434088.75</v>
      </c>
      <c r="F107" s="38">
        <f t="shared" si="4"/>
        <v>6434.0887499999999</v>
      </c>
      <c r="G107" s="39">
        <f t="shared" si="5"/>
        <v>41.540879215869687</v>
      </c>
      <c r="H107" s="4"/>
    </row>
    <row r="108" spans="1:8" x14ac:dyDescent="0.25">
      <c r="A108" s="32" t="s">
        <v>392</v>
      </c>
      <c r="B108" s="33" t="s">
        <v>487</v>
      </c>
      <c r="C108" s="29">
        <v>15488571.43</v>
      </c>
      <c r="D108" s="38">
        <f t="shared" si="3"/>
        <v>15488.57143</v>
      </c>
      <c r="E108" s="29">
        <v>6434088.75</v>
      </c>
      <c r="F108" s="38">
        <f t="shared" si="4"/>
        <v>6434.0887499999999</v>
      </c>
      <c r="G108" s="39">
        <f t="shared" si="5"/>
        <v>41.540879215869687</v>
      </c>
      <c r="H108" s="4"/>
    </row>
    <row r="109" spans="1:8" x14ac:dyDescent="0.25">
      <c r="A109" s="32" t="s">
        <v>488</v>
      </c>
      <c r="B109" s="33" t="s">
        <v>489</v>
      </c>
      <c r="C109" s="29">
        <v>92340809</v>
      </c>
      <c r="D109" s="38">
        <f t="shared" si="3"/>
        <v>92340.808999999994</v>
      </c>
      <c r="E109" s="29">
        <v>29059167.550000001</v>
      </c>
      <c r="F109" s="38">
        <f t="shared" si="4"/>
        <v>29059.167550000002</v>
      </c>
      <c r="G109" s="39">
        <f t="shared" si="5"/>
        <v>31.469474725957841</v>
      </c>
      <c r="H109" s="4"/>
    </row>
    <row r="110" spans="1:8" ht="26.25" x14ac:dyDescent="0.25">
      <c r="A110" s="32" t="s">
        <v>388</v>
      </c>
      <c r="B110" s="33" t="s">
        <v>490</v>
      </c>
      <c r="C110" s="29">
        <v>92340809</v>
      </c>
      <c r="D110" s="38">
        <f t="shared" si="3"/>
        <v>92340.808999999994</v>
      </c>
      <c r="E110" s="29">
        <v>29059167.550000001</v>
      </c>
      <c r="F110" s="38">
        <f t="shared" si="4"/>
        <v>29059.167550000002</v>
      </c>
      <c r="G110" s="39">
        <f t="shared" si="5"/>
        <v>31.469474725957841</v>
      </c>
      <c r="H110" s="4"/>
    </row>
    <row r="111" spans="1:8" ht="26.25" x14ac:dyDescent="0.25">
      <c r="A111" s="32" t="s">
        <v>390</v>
      </c>
      <c r="B111" s="33" t="s">
        <v>491</v>
      </c>
      <c r="C111" s="29">
        <v>92340809</v>
      </c>
      <c r="D111" s="38">
        <f t="shared" si="3"/>
        <v>92340.808999999994</v>
      </c>
      <c r="E111" s="29">
        <v>29059167.550000001</v>
      </c>
      <c r="F111" s="38">
        <f t="shared" si="4"/>
        <v>29059.167550000002</v>
      </c>
      <c r="G111" s="39">
        <f t="shared" si="5"/>
        <v>31.469474725957841</v>
      </c>
      <c r="H111" s="4"/>
    </row>
    <row r="112" spans="1:8" x14ac:dyDescent="0.25">
      <c r="A112" s="32" t="s">
        <v>392</v>
      </c>
      <c r="B112" s="33" t="s">
        <v>492</v>
      </c>
      <c r="C112" s="29">
        <v>92340809</v>
      </c>
      <c r="D112" s="38">
        <f t="shared" si="3"/>
        <v>92340.808999999994</v>
      </c>
      <c r="E112" s="29">
        <v>29059167.550000001</v>
      </c>
      <c r="F112" s="38">
        <f t="shared" si="4"/>
        <v>29059.167550000002</v>
      </c>
      <c r="G112" s="39">
        <f t="shared" si="5"/>
        <v>31.469474725957841</v>
      </c>
      <c r="H112" s="4"/>
    </row>
    <row r="113" spans="1:8" x14ac:dyDescent="0.25">
      <c r="A113" s="32" t="s">
        <v>493</v>
      </c>
      <c r="B113" s="33" t="s">
        <v>494</v>
      </c>
      <c r="C113" s="29">
        <v>20000</v>
      </c>
      <c r="D113" s="38">
        <f t="shared" si="3"/>
        <v>20</v>
      </c>
      <c r="E113" s="29">
        <v>14500</v>
      </c>
      <c r="F113" s="38">
        <f t="shared" si="4"/>
        <v>14.5</v>
      </c>
      <c r="G113" s="39">
        <f t="shared" si="5"/>
        <v>72.5</v>
      </c>
      <c r="H113" s="4"/>
    </row>
    <row r="114" spans="1:8" ht="26.25" x14ac:dyDescent="0.25">
      <c r="A114" s="32" t="s">
        <v>388</v>
      </c>
      <c r="B114" s="33" t="s">
        <v>495</v>
      </c>
      <c r="C114" s="29">
        <v>20000</v>
      </c>
      <c r="D114" s="38">
        <f t="shared" si="3"/>
        <v>20</v>
      </c>
      <c r="E114" s="29">
        <v>14500</v>
      </c>
      <c r="F114" s="38">
        <f t="shared" si="4"/>
        <v>14.5</v>
      </c>
      <c r="G114" s="39">
        <f t="shared" si="5"/>
        <v>72.5</v>
      </c>
      <c r="H114" s="4"/>
    </row>
    <row r="115" spans="1:8" ht="26.25" x14ac:dyDescent="0.25">
      <c r="A115" s="32" t="s">
        <v>390</v>
      </c>
      <c r="B115" s="33" t="s">
        <v>496</v>
      </c>
      <c r="C115" s="29">
        <v>20000</v>
      </c>
      <c r="D115" s="38">
        <f t="shared" si="3"/>
        <v>20</v>
      </c>
      <c r="E115" s="29">
        <v>14500</v>
      </c>
      <c r="F115" s="38">
        <f t="shared" si="4"/>
        <v>14.5</v>
      </c>
      <c r="G115" s="39">
        <f t="shared" si="5"/>
        <v>72.5</v>
      </c>
      <c r="H115" s="4"/>
    </row>
    <row r="116" spans="1:8" x14ac:dyDescent="0.25">
      <c r="A116" s="32" t="s">
        <v>392</v>
      </c>
      <c r="B116" s="33" t="s">
        <v>497</v>
      </c>
      <c r="C116" s="29">
        <v>20000</v>
      </c>
      <c r="D116" s="38">
        <f t="shared" si="3"/>
        <v>20</v>
      </c>
      <c r="E116" s="29">
        <v>14500</v>
      </c>
      <c r="F116" s="38">
        <f t="shared" si="4"/>
        <v>14.5</v>
      </c>
      <c r="G116" s="39">
        <f t="shared" si="5"/>
        <v>72.5</v>
      </c>
      <c r="H116" s="4"/>
    </row>
    <row r="117" spans="1:8" x14ac:dyDescent="0.25">
      <c r="A117" s="32" t="s">
        <v>498</v>
      </c>
      <c r="B117" s="33" t="s">
        <v>499</v>
      </c>
      <c r="C117" s="29">
        <v>75315951.269999996</v>
      </c>
      <c r="D117" s="38">
        <f t="shared" si="3"/>
        <v>75315.95126999999</v>
      </c>
      <c r="E117" s="29">
        <v>19864964.23</v>
      </c>
      <c r="F117" s="38">
        <f t="shared" si="4"/>
        <v>19864.964230000001</v>
      </c>
      <c r="G117" s="39">
        <f t="shared" si="5"/>
        <v>26.375507306262563</v>
      </c>
      <c r="H117" s="4"/>
    </row>
    <row r="118" spans="1:8" x14ac:dyDescent="0.25">
      <c r="A118" s="32" t="s">
        <v>500</v>
      </c>
      <c r="B118" s="33" t="s">
        <v>501</v>
      </c>
      <c r="C118" s="29">
        <v>500000</v>
      </c>
      <c r="D118" s="38">
        <f t="shared" si="3"/>
        <v>500</v>
      </c>
      <c r="E118" s="29">
        <v>200493.16</v>
      </c>
      <c r="F118" s="38">
        <f t="shared" si="4"/>
        <v>200.49316000000002</v>
      </c>
      <c r="G118" s="39">
        <f t="shared" si="5"/>
        <v>40.098632000000002</v>
      </c>
      <c r="H118" s="4"/>
    </row>
    <row r="119" spans="1:8" ht="26.25" x14ac:dyDescent="0.25">
      <c r="A119" s="32" t="s">
        <v>388</v>
      </c>
      <c r="B119" s="33" t="s">
        <v>502</v>
      </c>
      <c r="C119" s="29">
        <v>500000</v>
      </c>
      <c r="D119" s="38">
        <f t="shared" si="3"/>
        <v>500</v>
      </c>
      <c r="E119" s="29">
        <v>200493.16</v>
      </c>
      <c r="F119" s="38">
        <f t="shared" si="4"/>
        <v>200.49316000000002</v>
      </c>
      <c r="G119" s="39">
        <f t="shared" si="5"/>
        <v>40.098632000000002</v>
      </c>
      <c r="H119" s="4"/>
    </row>
    <row r="120" spans="1:8" ht="26.25" x14ac:dyDescent="0.25">
      <c r="A120" s="32" t="s">
        <v>390</v>
      </c>
      <c r="B120" s="33" t="s">
        <v>503</v>
      </c>
      <c r="C120" s="29">
        <v>500000</v>
      </c>
      <c r="D120" s="38">
        <f t="shared" si="3"/>
        <v>500</v>
      </c>
      <c r="E120" s="29">
        <v>200493.16</v>
      </c>
      <c r="F120" s="38">
        <f t="shared" si="4"/>
        <v>200.49316000000002</v>
      </c>
      <c r="G120" s="39">
        <f t="shared" si="5"/>
        <v>40.098632000000002</v>
      </c>
      <c r="H120" s="4"/>
    </row>
    <row r="121" spans="1:8" x14ac:dyDescent="0.25">
      <c r="A121" s="32" t="s">
        <v>392</v>
      </c>
      <c r="B121" s="33" t="s">
        <v>504</v>
      </c>
      <c r="C121" s="29">
        <v>500000</v>
      </c>
      <c r="D121" s="38">
        <f t="shared" si="3"/>
        <v>500</v>
      </c>
      <c r="E121" s="29">
        <v>200493.16</v>
      </c>
      <c r="F121" s="38">
        <f t="shared" si="4"/>
        <v>200.49316000000002</v>
      </c>
      <c r="G121" s="39">
        <f t="shared" si="5"/>
        <v>40.098632000000002</v>
      </c>
      <c r="H121" s="4"/>
    </row>
    <row r="122" spans="1:8" x14ac:dyDescent="0.25">
      <c r="A122" s="32" t="s">
        <v>505</v>
      </c>
      <c r="B122" s="33" t="s">
        <v>506</v>
      </c>
      <c r="C122" s="29">
        <v>9668080</v>
      </c>
      <c r="D122" s="38">
        <f t="shared" si="3"/>
        <v>9668.08</v>
      </c>
      <c r="E122" s="29">
        <v>2680493.48</v>
      </c>
      <c r="F122" s="38">
        <f t="shared" si="4"/>
        <v>2680.4934800000001</v>
      </c>
      <c r="G122" s="39">
        <f t="shared" si="5"/>
        <v>27.725189282670399</v>
      </c>
      <c r="H122" s="4"/>
    </row>
    <row r="123" spans="1:8" ht="26.25" x14ac:dyDescent="0.25">
      <c r="A123" s="32" t="s">
        <v>388</v>
      </c>
      <c r="B123" s="33" t="s">
        <v>507</v>
      </c>
      <c r="C123" s="29">
        <v>9643662</v>
      </c>
      <c r="D123" s="38">
        <f t="shared" si="3"/>
        <v>9643.6620000000003</v>
      </c>
      <c r="E123" s="29">
        <v>2656075.48</v>
      </c>
      <c r="F123" s="38">
        <f t="shared" si="4"/>
        <v>2656.07548</v>
      </c>
      <c r="G123" s="39">
        <f t="shared" si="5"/>
        <v>27.542187604667191</v>
      </c>
      <c r="H123" s="4"/>
    </row>
    <row r="124" spans="1:8" ht="26.25" x14ac:dyDescent="0.25">
      <c r="A124" s="32" t="s">
        <v>390</v>
      </c>
      <c r="B124" s="33" t="s">
        <v>508</v>
      </c>
      <c r="C124" s="29">
        <v>9643662</v>
      </c>
      <c r="D124" s="38">
        <f t="shared" si="3"/>
        <v>9643.6620000000003</v>
      </c>
      <c r="E124" s="29">
        <v>2656075.48</v>
      </c>
      <c r="F124" s="38">
        <f t="shared" si="4"/>
        <v>2656.07548</v>
      </c>
      <c r="G124" s="39">
        <f t="shared" si="5"/>
        <v>27.542187604667191</v>
      </c>
      <c r="H124" s="4"/>
    </row>
    <row r="125" spans="1:8" x14ac:dyDescent="0.25">
      <c r="A125" s="32" t="s">
        <v>392</v>
      </c>
      <c r="B125" s="33" t="s">
        <v>509</v>
      </c>
      <c r="C125" s="29">
        <v>9643662</v>
      </c>
      <c r="D125" s="38">
        <f t="shared" si="3"/>
        <v>9643.6620000000003</v>
      </c>
      <c r="E125" s="29">
        <v>2656075.48</v>
      </c>
      <c r="F125" s="38">
        <f t="shared" si="4"/>
        <v>2656.07548</v>
      </c>
      <c r="G125" s="39">
        <f t="shared" si="5"/>
        <v>27.542187604667191</v>
      </c>
      <c r="H125" s="4"/>
    </row>
    <row r="126" spans="1:8" x14ac:dyDescent="0.25">
      <c r="A126" s="32" t="s">
        <v>375</v>
      </c>
      <c r="B126" s="33" t="s">
        <v>510</v>
      </c>
      <c r="C126" s="29">
        <v>24418</v>
      </c>
      <c r="D126" s="38">
        <f t="shared" si="3"/>
        <v>24.417999999999999</v>
      </c>
      <c r="E126" s="29">
        <v>24418</v>
      </c>
      <c r="F126" s="38">
        <f t="shared" si="4"/>
        <v>24.417999999999999</v>
      </c>
      <c r="G126" s="39">
        <f t="shared" si="5"/>
        <v>100</v>
      </c>
      <c r="H126" s="4"/>
    </row>
    <row r="127" spans="1:8" x14ac:dyDescent="0.25">
      <c r="A127" s="32" t="s">
        <v>444</v>
      </c>
      <c r="B127" s="33" t="s">
        <v>511</v>
      </c>
      <c r="C127" s="29">
        <v>24418</v>
      </c>
      <c r="D127" s="38">
        <f t="shared" si="3"/>
        <v>24.417999999999999</v>
      </c>
      <c r="E127" s="29">
        <v>24418</v>
      </c>
      <c r="F127" s="38">
        <f t="shared" si="4"/>
        <v>24.417999999999999</v>
      </c>
      <c r="G127" s="39">
        <f t="shared" si="5"/>
        <v>100</v>
      </c>
      <c r="H127" s="4"/>
    </row>
    <row r="128" spans="1:8" ht="26.25" x14ac:dyDescent="0.25">
      <c r="A128" s="32" t="s">
        <v>446</v>
      </c>
      <c r="B128" s="33" t="s">
        <v>512</v>
      </c>
      <c r="C128" s="29">
        <v>24418</v>
      </c>
      <c r="D128" s="38">
        <f t="shared" si="3"/>
        <v>24.417999999999999</v>
      </c>
      <c r="E128" s="29">
        <v>24418</v>
      </c>
      <c r="F128" s="38">
        <f t="shared" si="4"/>
        <v>24.417999999999999</v>
      </c>
      <c r="G128" s="39">
        <f t="shared" si="5"/>
        <v>100</v>
      </c>
      <c r="H128" s="4"/>
    </row>
    <row r="129" spans="1:8" x14ac:dyDescent="0.25">
      <c r="A129" s="32" t="s">
        <v>513</v>
      </c>
      <c r="B129" s="33" t="s">
        <v>514</v>
      </c>
      <c r="C129" s="29">
        <v>65147871.270000003</v>
      </c>
      <c r="D129" s="38">
        <f t="shared" si="3"/>
        <v>65147.871270000003</v>
      </c>
      <c r="E129" s="29">
        <v>16983977.59</v>
      </c>
      <c r="F129" s="38">
        <f t="shared" si="4"/>
        <v>16983.977589999999</v>
      </c>
      <c r="G129" s="39">
        <f t="shared" si="5"/>
        <v>26.069888791317979</v>
      </c>
      <c r="H129" s="4"/>
    </row>
    <row r="130" spans="1:8" ht="26.25" x14ac:dyDescent="0.25">
      <c r="A130" s="32" t="s">
        <v>388</v>
      </c>
      <c r="B130" s="33" t="s">
        <v>515</v>
      </c>
      <c r="C130" s="29">
        <v>65147871.270000003</v>
      </c>
      <c r="D130" s="38">
        <f t="shared" si="3"/>
        <v>65147.871270000003</v>
      </c>
      <c r="E130" s="29">
        <v>16983977.59</v>
      </c>
      <c r="F130" s="38">
        <f t="shared" si="4"/>
        <v>16983.977589999999</v>
      </c>
      <c r="G130" s="39">
        <f t="shared" si="5"/>
        <v>26.069888791317979</v>
      </c>
      <c r="H130" s="4"/>
    </row>
    <row r="131" spans="1:8" ht="26.25" x14ac:dyDescent="0.25">
      <c r="A131" s="32" t="s">
        <v>390</v>
      </c>
      <c r="B131" s="33" t="s">
        <v>516</v>
      </c>
      <c r="C131" s="29">
        <v>65147871.270000003</v>
      </c>
      <c r="D131" s="38">
        <f t="shared" si="3"/>
        <v>65147.871270000003</v>
      </c>
      <c r="E131" s="29">
        <v>16983977.59</v>
      </c>
      <c r="F131" s="38">
        <f t="shared" si="4"/>
        <v>16983.977589999999</v>
      </c>
      <c r="G131" s="39">
        <f t="shared" si="5"/>
        <v>26.069888791317979</v>
      </c>
      <c r="H131" s="4"/>
    </row>
    <row r="132" spans="1:8" x14ac:dyDescent="0.25">
      <c r="A132" s="32" t="s">
        <v>392</v>
      </c>
      <c r="B132" s="33" t="s">
        <v>517</v>
      </c>
      <c r="C132" s="29">
        <v>48030845.789999999</v>
      </c>
      <c r="D132" s="38">
        <f t="shared" si="3"/>
        <v>48030.845789999999</v>
      </c>
      <c r="E132" s="29">
        <v>8797631.25</v>
      </c>
      <c r="F132" s="38">
        <f t="shared" si="4"/>
        <v>8797.6312500000004</v>
      </c>
      <c r="G132" s="39">
        <f t="shared" si="5"/>
        <v>18.316627794698679</v>
      </c>
      <c r="H132" s="4"/>
    </row>
    <row r="133" spans="1:8" x14ac:dyDescent="0.25">
      <c r="A133" s="32" t="s">
        <v>437</v>
      </c>
      <c r="B133" s="33" t="s">
        <v>518</v>
      </c>
      <c r="C133" s="29">
        <v>17117025.48</v>
      </c>
      <c r="D133" s="38">
        <f t="shared" si="3"/>
        <v>17117.02548</v>
      </c>
      <c r="E133" s="29">
        <v>8186346.3399999999</v>
      </c>
      <c r="F133" s="38">
        <f t="shared" si="4"/>
        <v>8186.3463400000001</v>
      </c>
      <c r="G133" s="39">
        <f t="shared" si="5"/>
        <v>47.825753075878467</v>
      </c>
      <c r="H133" s="4"/>
    </row>
    <row r="134" spans="1:8" x14ac:dyDescent="0.25">
      <c r="A134" s="32" t="s">
        <v>519</v>
      </c>
      <c r="B134" s="33" t="s">
        <v>520</v>
      </c>
      <c r="C134" s="29">
        <v>1269700</v>
      </c>
      <c r="D134" s="38">
        <f t="shared" si="3"/>
        <v>1269.7</v>
      </c>
      <c r="E134" s="29">
        <v>598935.86</v>
      </c>
      <c r="F134" s="38">
        <f t="shared" si="4"/>
        <v>598.93585999999993</v>
      </c>
      <c r="G134" s="39">
        <f t="shared" si="5"/>
        <v>47.171446798456323</v>
      </c>
      <c r="H134" s="4"/>
    </row>
    <row r="135" spans="1:8" x14ac:dyDescent="0.25">
      <c r="A135" s="32" t="s">
        <v>521</v>
      </c>
      <c r="B135" s="33" t="s">
        <v>522</v>
      </c>
      <c r="C135" s="29">
        <v>1269700</v>
      </c>
      <c r="D135" s="38">
        <f t="shared" si="3"/>
        <v>1269.7</v>
      </c>
      <c r="E135" s="29">
        <v>598935.86</v>
      </c>
      <c r="F135" s="38">
        <f t="shared" si="4"/>
        <v>598.93585999999993</v>
      </c>
      <c r="G135" s="39">
        <f t="shared" si="5"/>
        <v>47.171446798456323</v>
      </c>
      <c r="H135" s="4"/>
    </row>
    <row r="136" spans="1:8" ht="26.25" x14ac:dyDescent="0.25">
      <c r="A136" s="32" t="s">
        <v>388</v>
      </c>
      <c r="B136" s="33" t="s">
        <v>523</v>
      </c>
      <c r="C136" s="29">
        <v>1269700</v>
      </c>
      <c r="D136" s="38">
        <f t="shared" si="3"/>
        <v>1269.7</v>
      </c>
      <c r="E136" s="29">
        <v>598935.86</v>
      </c>
      <c r="F136" s="38">
        <f t="shared" si="4"/>
        <v>598.93585999999993</v>
      </c>
      <c r="G136" s="39">
        <f t="shared" si="5"/>
        <v>47.171446798456323</v>
      </c>
      <c r="H136" s="4"/>
    </row>
    <row r="137" spans="1:8" ht="26.25" x14ac:dyDescent="0.25">
      <c r="A137" s="32" t="s">
        <v>390</v>
      </c>
      <c r="B137" s="33" t="s">
        <v>524</v>
      </c>
      <c r="C137" s="29">
        <v>1269700</v>
      </c>
      <c r="D137" s="38">
        <f t="shared" si="3"/>
        <v>1269.7</v>
      </c>
      <c r="E137" s="29">
        <v>598935.86</v>
      </c>
      <c r="F137" s="38">
        <f t="shared" si="4"/>
        <v>598.93585999999993</v>
      </c>
      <c r="G137" s="39">
        <f t="shared" si="5"/>
        <v>47.171446798456323</v>
      </c>
      <c r="H137" s="4"/>
    </row>
    <row r="138" spans="1:8" x14ac:dyDescent="0.25">
      <c r="A138" s="32" t="s">
        <v>392</v>
      </c>
      <c r="B138" s="33" t="s">
        <v>525</v>
      </c>
      <c r="C138" s="29">
        <v>1269700</v>
      </c>
      <c r="D138" s="38">
        <f t="shared" si="3"/>
        <v>1269.7</v>
      </c>
      <c r="E138" s="29">
        <v>598935.86</v>
      </c>
      <c r="F138" s="38">
        <f t="shared" si="4"/>
        <v>598.93585999999993</v>
      </c>
      <c r="G138" s="39">
        <f t="shared" si="5"/>
        <v>47.171446798456323</v>
      </c>
      <c r="H138" s="4"/>
    </row>
    <row r="139" spans="1:8" x14ac:dyDescent="0.25">
      <c r="A139" s="32" t="s">
        <v>526</v>
      </c>
      <c r="B139" s="33" t="s">
        <v>527</v>
      </c>
      <c r="C139" s="29">
        <v>605643031.25999999</v>
      </c>
      <c r="D139" s="38">
        <f t="shared" ref="D139:D202" si="6">C139/1000</f>
        <v>605643.03125999996</v>
      </c>
      <c r="E139" s="29">
        <v>416611182.80000001</v>
      </c>
      <c r="F139" s="38">
        <f t="shared" ref="F139:F202" si="7">E139/1000</f>
        <v>416611.18280000001</v>
      </c>
      <c r="G139" s="39">
        <f t="shared" ref="G139:G202" si="8">F139/D139*100</f>
        <v>68.788240150847315</v>
      </c>
      <c r="H139" s="4"/>
    </row>
    <row r="140" spans="1:8" x14ac:dyDescent="0.25">
      <c r="A140" s="32" t="s">
        <v>528</v>
      </c>
      <c r="B140" s="33" t="s">
        <v>529</v>
      </c>
      <c r="C140" s="29">
        <v>76390414.280000001</v>
      </c>
      <c r="D140" s="38">
        <f t="shared" si="6"/>
        <v>76390.414279999997</v>
      </c>
      <c r="E140" s="29">
        <v>46741524.479999997</v>
      </c>
      <c r="F140" s="38">
        <f t="shared" si="7"/>
        <v>46741.52448</v>
      </c>
      <c r="G140" s="39">
        <f t="shared" si="8"/>
        <v>61.187682931885256</v>
      </c>
      <c r="H140" s="4"/>
    </row>
    <row r="141" spans="1:8" ht="26.25" x14ac:dyDescent="0.25">
      <c r="A141" s="32" t="s">
        <v>530</v>
      </c>
      <c r="B141" s="33" t="s">
        <v>531</v>
      </c>
      <c r="C141" s="29">
        <v>76390414.280000001</v>
      </c>
      <c r="D141" s="38">
        <f t="shared" si="6"/>
        <v>76390.414279999997</v>
      </c>
      <c r="E141" s="29">
        <v>46741524.479999997</v>
      </c>
      <c r="F141" s="38">
        <f t="shared" si="7"/>
        <v>46741.52448</v>
      </c>
      <c r="G141" s="39">
        <f t="shared" si="8"/>
        <v>61.187682931885256</v>
      </c>
      <c r="H141" s="4"/>
    </row>
    <row r="142" spans="1:8" x14ac:dyDescent="0.25">
      <c r="A142" s="32" t="s">
        <v>532</v>
      </c>
      <c r="B142" s="33" t="s">
        <v>533</v>
      </c>
      <c r="C142" s="29">
        <v>76390414.280000001</v>
      </c>
      <c r="D142" s="38">
        <f t="shared" si="6"/>
        <v>76390.414279999997</v>
      </c>
      <c r="E142" s="29">
        <v>46741524.479999997</v>
      </c>
      <c r="F142" s="38">
        <f t="shared" si="7"/>
        <v>46741.52448</v>
      </c>
      <c r="G142" s="39">
        <f t="shared" si="8"/>
        <v>61.187682931885256</v>
      </c>
      <c r="H142" s="4"/>
    </row>
    <row r="143" spans="1:8" ht="51.75" x14ac:dyDescent="0.25">
      <c r="A143" s="32" t="s">
        <v>534</v>
      </c>
      <c r="B143" s="33" t="s">
        <v>535</v>
      </c>
      <c r="C143" s="29">
        <v>74790058.489999995</v>
      </c>
      <c r="D143" s="38">
        <f t="shared" si="6"/>
        <v>74790.058489999996</v>
      </c>
      <c r="E143" s="29">
        <v>45679368.689999998</v>
      </c>
      <c r="F143" s="38">
        <f t="shared" si="7"/>
        <v>45679.368689999996</v>
      </c>
      <c r="G143" s="39">
        <f t="shared" si="8"/>
        <v>61.076792306704341</v>
      </c>
      <c r="H143" s="4"/>
    </row>
    <row r="144" spans="1:8" x14ac:dyDescent="0.25">
      <c r="A144" s="32" t="s">
        <v>536</v>
      </c>
      <c r="B144" s="33" t="s">
        <v>537</v>
      </c>
      <c r="C144" s="29">
        <v>1600355.79</v>
      </c>
      <c r="D144" s="38">
        <f t="shared" si="6"/>
        <v>1600.3557900000001</v>
      </c>
      <c r="E144" s="29">
        <v>1062155.79</v>
      </c>
      <c r="F144" s="38">
        <f t="shared" si="7"/>
        <v>1062.15579</v>
      </c>
      <c r="G144" s="39">
        <f t="shared" si="8"/>
        <v>66.369978265895483</v>
      </c>
      <c r="H144" s="4"/>
    </row>
    <row r="145" spans="1:8" x14ac:dyDescent="0.25">
      <c r="A145" s="32" t="s">
        <v>538</v>
      </c>
      <c r="B145" s="33" t="s">
        <v>539</v>
      </c>
      <c r="C145" s="29">
        <v>434424690.41000003</v>
      </c>
      <c r="D145" s="38">
        <f t="shared" si="6"/>
        <v>434424.69041000004</v>
      </c>
      <c r="E145" s="29">
        <v>317697351.42000002</v>
      </c>
      <c r="F145" s="38">
        <f t="shared" si="7"/>
        <v>317697.35142000002</v>
      </c>
      <c r="G145" s="39">
        <f t="shared" si="8"/>
        <v>73.130592812338662</v>
      </c>
      <c r="H145" s="4"/>
    </row>
    <row r="146" spans="1:8" ht="26.25" x14ac:dyDescent="0.25">
      <c r="A146" s="32" t="s">
        <v>388</v>
      </c>
      <c r="B146" s="33" t="s">
        <v>540</v>
      </c>
      <c r="C146" s="29">
        <v>30000</v>
      </c>
      <c r="D146" s="38">
        <f t="shared" si="6"/>
        <v>30</v>
      </c>
      <c r="E146" s="29">
        <v>24454</v>
      </c>
      <c r="F146" s="38">
        <f t="shared" si="7"/>
        <v>24.454000000000001</v>
      </c>
      <c r="G146" s="39">
        <f t="shared" si="8"/>
        <v>81.513333333333335</v>
      </c>
      <c r="H146" s="4"/>
    </row>
    <row r="147" spans="1:8" ht="26.25" x14ac:dyDescent="0.25">
      <c r="A147" s="32" t="s">
        <v>390</v>
      </c>
      <c r="B147" s="33" t="s">
        <v>541</v>
      </c>
      <c r="C147" s="29">
        <v>30000</v>
      </c>
      <c r="D147" s="38">
        <f t="shared" si="6"/>
        <v>30</v>
      </c>
      <c r="E147" s="29">
        <v>24454</v>
      </c>
      <c r="F147" s="38">
        <f t="shared" si="7"/>
        <v>24.454000000000001</v>
      </c>
      <c r="G147" s="39">
        <f t="shared" si="8"/>
        <v>81.513333333333335</v>
      </c>
      <c r="H147" s="4"/>
    </row>
    <row r="148" spans="1:8" x14ac:dyDescent="0.25">
      <c r="A148" s="32" t="s">
        <v>392</v>
      </c>
      <c r="B148" s="33" t="s">
        <v>542</v>
      </c>
      <c r="C148" s="29">
        <v>30000</v>
      </c>
      <c r="D148" s="38">
        <f t="shared" si="6"/>
        <v>30</v>
      </c>
      <c r="E148" s="29">
        <v>24454</v>
      </c>
      <c r="F148" s="38">
        <f t="shared" si="7"/>
        <v>24.454000000000001</v>
      </c>
      <c r="G148" s="39">
        <f t="shared" si="8"/>
        <v>81.513333333333335</v>
      </c>
      <c r="H148" s="4"/>
    </row>
    <row r="149" spans="1:8" ht="26.25" x14ac:dyDescent="0.25">
      <c r="A149" s="32" t="s">
        <v>530</v>
      </c>
      <c r="B149" s="33" t="s">
        <v>543</v>
      </c>
      <c r="C149" s="29">
        <v>434394690.41000003</v>
      </c>
      <c r="D149" s="38">
        <f t="shared" si="6"/>
        <v>434394.69041000004</v>
      </c>
      <c r="E149" s="29">
        <v>317672897.42000002</v>
      </c>
      <c r="F149" s="38">
        <f t="shared" si="7"/>
        <v>317672.89741999999</v>
      </c>
      <c r="G149" s="39">
        <f t="shared" si="8"/>
        <v>73.130013886718302</v>
      </c>
      <c r="H149" s="4"/>
    </row>
    <row r="150" spans="1:8" x14ac:dyDescent="0.25">
      <c r="A150" s="32" t="s">
        <v>532</v>
      </c>
      <c r="B150" s="33" t="s">
        <v>544</v>
      </c>
      <c r="C150" s="29">
        <v>434394690.41000003</v>
      </c>
      <c r="D150" s="38">
        <f t="shared" si="6"/>
        <v>434394.69041000004</v>
      </c>
      <c r="E150" s="29">
        <v>317672897.42000002</v>
      </c>
      <c r="F150" s="38">
        <f t="shared" si="7"/>
        <v>317672.89741999999</v>
      </c>
      <c r="G150" s="39">
        <f t="shared" si="8"/>
        <v>73.130013886718302</v>
      </c>
      <c r="H150" s="4"/>
    </row>
    <row r="151" spans="1:8" ht="51.75" x14ac:dyDescent="0.25">
      <c r="A151" s="32" t="s">
        <v>534</v>
      </c>
      <c r="B151" s="33" t="s">
        <v>545</v>
      </c>
      <c r="C151" s="29">
        <v>267422526.11000001</v>
      </c>
      <c r="D151" s="38">
        <f t="shared" si="6"/>
        <v>267422.52611000004</v>
      </c>
      <c r="E151" s="29">
        <v>184534676.55000001</v>
      </c>
      <c r="F151" s="38">
        <f t="shared" si="7"/>
        <v>184534.67655</v>
      </c>
      <c r="G151" s="39">
        <f t="shared" si="8"/>
        <v>69.004911154752378</v>
      </c>
      <c r="H151" s="4"/>
    </row>
    <row r="152" spans="1:8" x14ac:dyDescent="0.25">
      <c r="A152" s="32" t="s">
        <v>536</v>
      </c>
      <c r="B152" s="33" t="s">
        <v>546</v>
      </c>
      <c r="C152" s="29">
        <v>166972164.30000001</v>
      </c>
      <c r="D152" s="38">
        <f t="shared" si="6"/>
        <v>166972.1643</v>
      </c>
      <c r="E152" s="29">
        <v>133138220.87</v>
      </c>
      <c r="F152" s="38">
        <f t="shared" si="7"/>
        <v>133138.22087000002</v>
      </c>
      <c r="G152" s="39">
        <f t="shared" si="8"/>
        <v>79.73677614359103</v>
      </c>
      <c r="H152" s="4"/>
    </row>
    <row r="153" spans="1:8" x14ac:dyDescent="0.25">
      <c r="A153" s="32" t="s">
        <v>547</v>
      </c>
      <c r="B153" s="33" t="s">
        <v>548</v>
      </c>
      <c r="C153" s="29">
        <v>38501615.960000001</v>
      </c>
      <c r="D153" s="38">
        <f t="shared" si="6"/>
        <v>38501.615960000003</v>
      </c>
      <c r="E153" s="29">
        <v>22121692.34</v>
      </c>
      <c r="F153" s="38">
        <f t="shared" si="7"/>
        <v>22121.692340000001</v>
      </c>
      <c r="G153" s="39">
        <f t="shared" si="8"/>
        <v>57.456529520689756</v>
      </c>
      <c r="H153" s="4"/>
    </row>
    <row r="154" spans="1:8" ht="26.25" x14ac:dyDescent="0.25">
      <c r="A154" s="32" t="s">
        <v>530</v>
      </c>
      <c r="B154" s="33" t="s">
        <v>549</v>
      </c>
      <c r="C154" s="29">
        <v>38501615.960000001</v>
      </c>
      <c r="D154" s="38">
        <f t="shared" si="6"/>
        <v>38501.615960000003</v>
      </c>
      <c r="E154" s="29">
        <v>22121692.34</v>
      </c>
      <c r="F154" s="38">
        <f t="shared" si="7"/>
        <v>22121.692340000001</v>
      </c>
      <c r="G154" s="39">
        <f t="shared" si="8"/>
        <v>57.456529520689756</v>
      </c>
      <c r="H154" s="4"/>
    </row>
    <row r="155" spans="1:8" x14ac:dyDescent="0.25">
      <c r="A155" s="32" t="s">
        <v>532</v>
      </c>
      <c r="B155" s="33" t="s">
        <v>550</v>
      </c>
      <c r="C155" s="29">
        <v>38501615.960000001</v>
      </c>
      <c r="D155" s="38">
        <f t="shared" si="6"/>
        <v>38501.615960000003</v>
      </c>
      <c r="E155" s="29">
        <v>22121692.34</v>
      </c>
      <c r="F155" s="38">
        <f t="shared" si="7"/>
        <v>22121.692340000001</v>
      </c>
      <c r="G155" s="39">
        <f t="shared" si="8"/>
        <v>57.456529520689756</v>
      </c>
      <c r="H155" s="4"/>
    </row>
    <row r="156" spans="1:8" ht="51.75" x14ac:dyDescent="0.25">
      <c r="A156" s="32" t="s">
        <v>534</v>
      </c>
      <c r="B156" s="33" t="s">
        <v>551</v>
      </c>
      <c r="C156" s="29">
        <v>6430000</v>
      </c>
      <c r="D156" s="38">
        <f t="shared" si="6"/>
        <v>6430</v>
      </c>
      <c r="E156" s="29">
        <v>4511536</v>
      </c>
      <c r="F156" s="38">
        <f t="shared" si="7"/>
        <v>4511.5360000000001</v>
      </c>
      <c r="G156" s="39">
        <f t="shared" si="8"/>
        <v>70.163856920684296</v>
      </c>
      <c r="H156" s="4"/>
    </row>
    <row r="157" spans="1:8" x14ac:dyDescent="0.25">
      <c r="A157" s="32" t="s">
        <v>536</v>
      </c>
      <c r="B157" s="33" t="s">
        <v>552</v>
      </c>
      <c r="C157" s="29">
        <v>611494.14</v>
      </c>
      <c r="D157" s="38">
        <f t="shared" si="6"/>
        <v>611.49414000000002</v>
      </c>
      <c r="E157" s="29">
        <v>611494.14</v>
      </c>
      <c r="F157" s="38">
        <f t="shared" si="7"/>
        <v>611.49414000000002</v>
      </c>
      <c r="G157" s="39">
        <f t="shared" si="8"/>
        <v>100</v>
      </c>
      <c r="H157" s="4"/>
    </row>
    <row r="158" spans="1:8" ht="64.5" x14ac:dyDescent="0.25">
      <c r="A158" s="32" t="s">
        <v>553</v>
      </c>
      <c r="B158" s="33" t="s">
        <v>554</v>
      </c>
      <c r="C158" s="29">
        <v>31460121.82</v>
      </c>
      <c r="D158" s="38">
        <f t="shared" si="6"/>
        <v>31460.12182</v>
      </c>
      <c r="E158" s="29">
        <v>16998662.199999999</v>
      </c>
      <c r="F158" s="38">
        <f t="shared" si="7"/>
        <v>16998.662199999999</v>
      </c>
      <c r="G158" s="39">
        <f t="shared" si="8"/>
        <v>54.032410609400493</v>
      </c>
      <c r="H158" s="4"/>
    </row>
    <row r="159" spans="1:8" x14ac:dyDescent="0.25">
      <c r="A159" s="32" t="s">
        <v>555</v>
      </c>
      <c r="B159" s="33" t="s">
        <v>556</v>
      </c>
      <c r="C159" s="29">
        <v>30000</v>
      </c>
      <c r="D159" s="38">
        <f t="shared" si="6"/>
        <v>30</v>
      </c>
      <c r="E159" s="29">
        <v>25071</v>
      </c>
      <c r="F159" s="38">
        <f t="shared" si="7"/>
        <v>25.071000000000002</v>
      </c>
      <c r="G159" s="39">
        <f t="shared" si="8"/>
        <v>83.57</v>
      </c>
      <c r="H159" s="4"/>
    </row>
    <row r="160" spans="1:8" ht="26.25" x14ac:dyDescent="0.25">
      <c r="A160" s="32" t="s">
        <v>388</v>
      </c>
      <c r="B160" s="33" t="s">
        <v>557</v>
      </c>
      <c r="C160" s="29">
        <v>30000</v>
      </c>
      <c r="D160" s="38">
        <f t="shared" si="6"/>
        <v>30</v>
      </c>
      <c r="E160" s="29">
        <v>25071</v>
      </c>
      <c r="F160" s="38">
        <f t="shared" si="7"/>
        <v>25.071000000000002</v>
      </c>
      <c r="G160" s="39">
        <f t="shared" si="8"/>
        <v>83.57</v>
      </c>
      <c r="H160" s="4"/>
    </row>
    <row r="161" spans="1:8" ht="26.25" x14ac:dyDescent="0.25">
      <c r="A161" s="32" t="s">
        <v>390</v>
      </c>
      <c r="B161" s="33" t="s">
        <v>558</v>
      </c>
      <c r="C161" s="29">
        <v>30000</v>
      </c>
      <c r="D161" s="38">
        <f t="shared" si="6"/>
        <v>30</v>
      </c>
      <c r="E161" s="29">
        <v>25071</v>
      </c>
      <c r="F161" s="38">
        <f t="shared" si="7"/>
        <v>25.071000000000002</v>
      </c>
      <c r="G161" s="39">
        <f t="shared" si="8"/>
        <v>83.57</v>
      </c>
      <c r="H161" s="4"/>
    </row>
    <row r="162" spans="1:8" x14ac:dyDescent="0.25">
      <c r="A162" s="32" t="s">
        <v>392</v>
      </c>
      <c r="B162" s="33" t="s">
        <v>559</v>
      </c>
      <c r="C162" s="29">
        <v>30000</v>
      </c>
      <c r="D162" s="38">
        <f t="shared" si="6"/>
        <v>30</v>
      </c>
      <c r="E162" s="29">
        <v>25071</v>
      </c>
      <c r="F162" s="38">
        <f t="shared" si="7"/>
        <v>25.071000000000002</v>
      </c>
      <c r="G162" s="39">
        <f t="shared" si="8"/>
        <v>83.57</v>
      </c>
      <c r="H162" s="4"/>
    </row>
    <row r="163" spans="1:8" x14ac:dyDescent="0.25">
      <c r="A163" s="32" t="s">
        <v>560</v>
      </c>
      <c r="B163" s="33" t="s">
        <v>561</v>
      </c>
      <c r="C163" s="29">
        <v>56296310.609999999</v>
      </c>
      <c r="D163" s="38">
        <f t="shared" si="6"/>
        <v>56296.31061</v>
      </c>
      <c r="E163" s="29">
        <v>30025543.559999999</v>
      </c>
      <c r="F163" s="38">
        <f t="shared" si="7"/>
        <v>30025.543559999998</v>
      </c>
      <c r="G163" s="39">
        <f t="shared" si="8"/>
        <v>53.334833552425579</v>
      </c>
      <c r="H163" s="4"/>
    </row>
    <row r="164" spans="1:8" ht="57.75" customHeight="1" x14ac:dyDescent="0.25">
      <c r="A164" s="32" t="s">
        <v>356</v>
      </c>
      <c r="B164" s="33" t="s">
        <v>562</v>
      </c>
      <c r="C164" s="29">
        <v>52086700</v>
      </c>
      <c r="D164" s="38">
        <f t="shared" si="6"/>
        <v>52086.7</v>
      </c>
      <c r="E164" s="29">
        <v>26244321.489999998</v>
      </c>
      <c r="F164" s="38">
        <f t="shared" si="7"/>
        <v>26244.321489999998</v>
      </c>
      <c r="G164" s="39">
        <f t="shared" si="8"/>
        <v>50.385840320081712</v>
      </c>
      <c r="H164" s="4"/>
    </row>
    <row r="165" spans="1:8" x14ac:dyDescent="0.25">
      <c r="A165" s="32" t="s">
        <v>423</v>
      </c>
      <c r="B165" s="33" t="s">
        <v>563</v>
      </c>
      <c r="C165" s="29">
        <v>52086700</v>
      </c>
      <c r="D165" s="38">
        <f t="shared" si="6"/>
        <v>52086.7</v>
      </c>
      <c r="E165" s="29">
        <v>26244321.489999998</v>
      </c>
      <c r="F165" s="38">
        <f t="shared" si="7"/>
        <v>26244.321489999998</v>
      </c>
      <c r="G165" s="39">
        <f t="shared" si="8"/>
        <v>50.385840320081712</v>
      </c>
      <c r="H165" s="4"/>
    </row>
    <row r="166" spans="1:8" x14ac:dyDescent="0.25">
      <c r="A166" s="32" t="s">
        <v>425</v>
      </c>
      <c r="B166" s="33" t="s">
        <v>564</v>
      </c>
      <c r="C166" s="29">
        <v>40016400</v>
      </c>
      <c r="D166" s="38">
        <f t="shared" si="6"/>
        <v>40016.400000000001</v>
      </c>
      <c r="E166" s="29">
        <v>19839821.649999999</v>
      </c>
      <c r="F166" s="38">
        <f t="shared" si="7"/>
        <v>19839.821649999998</v>
      </c>
      <c r="G166" s="39">
        <f t="shared" si="8"/>
        <v>49.57922664207674</v>
      </c>
      <c r="H166" s="4"/>
    </row>
    <row r="167" spans="1:8" ht="39" x14ac:dyDescent="0.25">
      <c r="A167" s="32" t="s">
        <v>427</v>
      </c>
      <c r="B167" s="33" t="s">
        <v>565</v>
      </c>
      <c r="C167" s="29">
        <v>12070300</v>
      </c>
      <c r="D167" s="38">
        <f t="shared" si="6"/>
        <v>12070.3</v>
      </c>
      <c r="E167" s="29">
        <v>6404499.8399999999</v>
      </c>
      <c r="F167" s="38">
        <f t="shared" si="7"/>
        <v>6404.4998399999995</v>
      </c>
      <c r="G167" s="39">
        <f t="shared" si="8"/>
        <v>53.059988898370378</v>
      </c>
      <c r="H167" s="4"/>
    </row>
    <row r="168" spans="1:8" ht="26.25" x14ac:dyDescent="0.25">
      <c r="A168" s="32" t="s">
        <v>388</v>
      </c>
      <c r="B168" s="33" t="s">
        <v>566</v>
      </c>
      <c r="C168" s="29">
        <v>470760.53</v>
      </c>
      <c r="D168" s="38">
        <f t="shared" si="6"/>
        <v>470.76053000000002</v>
      </c>
      <c r="E168" s="29">
        <v>184353.17</v>
      </c>
      <c r="F168" s="38">
        <f t="shared" si="7"/>
        <v>184.35317000000001</v>
      </c>
      <c r="G168" s="39">
        <f t="shared" si="8"/>
        <v>39.160710860785208</v>
      </c>
      <c r="H168" s="4"/>
    </row>
    <row r="169" spans="1:8" ht="26.25" x14ac:dyDescent="0.25">
      <c r="A169" s="32" t="s">
        <v>390</v>
      </c>
      <c r="B169" s="33" t="s">
        <v>567</v>
      </c>
      <c r="C169" s="29">
        <v>470760.53</v>
      </c>
      <c r="D169" s="38">
        <f t="shared" si="6"/>
        <v>470.76053000000002</v>
      </c>
      <c r="E169" s="29">
        <v>184353.17</v>
      </c>
      <c r="F169" s="38">
        <f t="shared" si="7"/>
        <v>184.35317000000001</v>
      </c>
      <c r="G169" s="39">
        <f t="shared" si="8"/>
        <v>39.160710860785208</v>
      </c>
      <c r="H169" s="4"/>
    </row>
    <row r="170" spans="1:8" x14ac:dyDescent="0.25">
      <c r="A170" s="32" t="s">
        <v>392</v>
      </c>
      <c r="B170" s="33" t="s">
        <v>568</v>
      </c>
      <c r="C170" s="29">
        <v>470760.53</v>
      </c>
      <c r="D170" s="38">
        <f t="shared" si="6"/>
        <v>470.76053000000002</v>
      </c>
      <c r="E170" s="29">
        <v>184353.17</v>
      </c>
      <c r="F170" s="38">
        <f t="shared" si="7"/>
        <v>184.35317000000001</v>
      </c>
      <c r="G170" s="39">
        <f t="shared" si="8"/>
        <v>39.160710860785208</v>
      </c>
      <c r="H170" s="4"/>
    </row>
    <row r="171" spans="1:8" x14ac:dyDescent="0.25">
      <c r="A171" s="32" t="s">
        <v>439</v>
      </c>
      <c r="B171" s="33" t="s">
        <v>569</v>
      </c>
      <c r="C171" s="29">
        <v>181181.18</v>
      </c>
      <c r="D171" s="38">
        <f t="shared" si="6"/>
        <v>181.18117999999998</v>
      </c>
      <c r="E171" s="29">
        <v>39200</v>
      </c>
      <c r="F171" s="38">
        <f t="shared" si="7"/>
        <v>39.200000000000003</v>
      </c>
      <c r="G171" s="39">
        <f t="shared" si="8"/>
        <v>21.635801246023458</v>
      </c>
      <c r="H171" s="4"/>
    </row>
    <row r="172" spans="1:8" x14ac:dyDescent="0.25">
      <c r="A172" s="32" t="s">
        <v>570</v>
      </c>
      <c r="B172" s="33" t="s">
        <v>571</v>
      </c>
      <c r="C172" s="29">
        <v>181181.18</v>
      </c>
      <c r="D172" s="38">
        <f t="shared" si="6"/>
        <v>181.18117999999998</v>
      </c>
      <c r="E172" s="29">
        <v>39200</v>
      </c>
      <c r="F172" s="38">
        <f t="shared" si="7"/>
        <v>39.200000000000003</v>
      </c>
      <c r="G172" s="39">
        <f t="shared" si="8"/>
        <v>21.635801246023458</v>
      </c>
      <c r="H172" s="4"/>
    </row>
    <row r="173" spans="1:8" ht="26.25" x14ac:dyDescent="0.25">
      <c r="A173" s="32" t="s">
        <v>530</v>
      </c>
      <c r="B173" s="33" t="s">
        <v>572</v>
      </c>
      <c r="C173" s="29">
        <v>3557545.43</v>
      </c>
      <c r="D173" s="38">
        <f t="shared" si="6"/>
        <v>3557.5454300000001</v>
      </c>
      <c r="E173" s="29">
        <v>3557545.43</v>
      </c>
      <c r="F173" s="38">
        <f t="shared" si="7"/>
        <v>3557.5454300000001</v>
      </c>
      <c r="G173" s="39">
        <f t="shared" si="8"/>
        <v>100</v>
      </c>
      <c r="H173" s="4"/>
    </row>
    <row r="174" spans="1:8" x14ac:dyDescent="0.25">
      <c r="A174" s="32" t="s">
        <v>532</v>
      </c>
      <c r="B174" s="33" t="s">
        <v>573</v>
      </c>
      <c r="C174" s="29">
        <v>3557545.43</v>
      </c>
      <c r="D174" s="38">
        <f t="shared" si="6"/>
        <v>3557.5454300000001</v>
      </c>
      <c r="E174" s="29">
        <v>3557545.43</v>
      </c>
      <c r="F174" s="38">
        <f t="shared" si="7"/>
        <v>3557.5454300000001</v>
      </c>
      <c r="G174" s="39">
        <f t="shared" si="8"/>
        <v>100</v>
      </c>
      <c r="H174" s="4"/>
    </row>
    <row r="175" spans="1:8" ht="51.75" x14ac:dyDescent="0.25">
      <c r="A175" s="32" t="s">
        <v>534</v>
      </c>
      <c r="B175" s="33" t="s">
        <v>574</v>
      </c>
      <c r="C175" s="29">
        <v>3323700</v>
      </c>
      <c r="D175" s="38">
        <f t="shared" si="6"/>
        <v>3323.7</v>
      </c>
      <c r="E175" s="29">
        <v>3323700</v>
      </c>
      <c r="F175" s="38">
        <f t="shared" si="7"/>
        <v>3323.7</v>
      </c>
      <c r="G175" s="39">
        <f t="shared" si="8"/>
        <v>100</v>
      </c>
      <c r="H175" s="4"/>
    </row>
    <row r="176" spans="1:8" x14ac:dyDescent="0.25">
      <c r="A176" s="32" t="s">
        <v>536</v>
      </c>
      <c r="B176" s="33" t="s">
        <v>575</v>
      </c>
      <c r="C176" s="29">
        <v>233845.43</v>
      </c>
      <c r="D176" s="38">
        <f t="shared" si="6"/>
        <v>233.84542999999999</v>
      </c>
      <c r="E176" s="29">
        <v>233845.43</v>
      </c>
      <c r="F176" s="38">
        <f t="shared" si="7"/>
        <v>233.84542999999999</v>
      </c>
      <c r="G176" s="39">
        <f t="shared" si="8"/>
        <v>100</v>
      </c>
      <c r="H176" s="4"/>
    </row>
    <row r="177" spans="1:8" x14ac:dyDescent="0.25">
      <c r="A177" s="32" t="s">
        <v>375</v>
      </c>
      <c r="B177" s="33" t="s">
        <v>576</v>
      </c>
      <c r="C177" s="29">
        <v>123.47</v>
      </c>
      <c r="D177" s="38">
        <f t="shared" si="6"/>
        <v>0.12347</v>
      </c>
      <c r="E177" s="29">
        <v>123.47</v>
      </c>
      <c r="F177" s="38">
        <f t="shared" si="7"/>
        <v>0.12347</v>
      </c>
      <c r="G177" s="39">
        <f t="shared" si="8"/>
        <v>100</v>
      </c>
      <c r="H177" s="4"/>
    </row>
    <row r="178" spans="1:8" x14ac:dyDescent="0.25">
      <c r="A178" s="32" t="s">
        <v>377</v>
      </c>
      <c r="B178" s="33" t="s">
        <v>577</v>
      </c>
      <c r="C178" s="29">
        <v>123.47</v>
      </c>
      <c r="D178" s="38">
        <f t="shared" si="6"/>
        <v>0.12347</v>
      </c>
      <c r="E178" s="29">
        <v>123.47</v>
      </c>
      <c r="F178" s="38">
        <f t="shared" si="7"/>
        <v>0.12347</v>
      </c>
      <c r="G178" s="39">
        <f t="shared" si="8"/>
        <v>100</v>
      </c>
      <c r="H178" s="4"/>
    </row>
    <row r="179" spans="1:8" x14ac:dyDescent="0.25">
      <c r="A179" s="32" t="s">
        <v>396</v>
      </c>
      <c r="B179" s="33" t="s">
        <v>578</v>
      </c>
      <c r="C179" s="29">
        <v>123.47</v>
      </c>
      <c r="D179" s="38">
        <f t="shared" si="6"/>
        <v>0.12347</v>
      </c>
      <c r="E179" s="29">
        <v>123.47</v>
      </c>
      <c r="F179" s="38">
        <f t="shared" si="7"/>
        <v>0.12347</v>
      </c>
      <c r="G179" s="39">
        <f t="shared" si="8"/>
        <v>100</v>
      </c>
      <c r="H179" s="4"/>
    </row>
    <row r="180" spans="1:8" x14ac:dyDescent="0.25">
      <c r="A180" s="32" t="s">
        <v>579</v>
      </c>
      <c r="B180" s="33" t="s">
        <v>580</v>
      </c>
      <c r="C180" s="29">
        <v>57721175.079999998</v>
      </c>
      <c r="D180" s="38">
        <f t="shared" si="6"/>
        <v>57721.175080000001</v>
      </c>
      <c r="E180" s="29">
        <v>30632065.620000001</v>
      </c>
      <c r="F180" s="38">
        <f t="shared" si="7"/>
        <v>30632.065620000001</v>
      </c>
      <c r="G180" s="39">
        <f t="shared" si="8"/>
        <v>53.069026362586655</v>
      </c>
      <c r="H180" s="4"/>
    </row>
    <row r="181" spans="1:8" x14ac:dyDescent="0.25">
      <c r="A181" s="32" t="s">
        <v>581</v>
      </c>
      <c r="B181" s="33" t="s">
        <v>582</v>
      </c>
      <c r="C181" s="29">
        <v>57721175.079999998</v>
      </c>
      <c r="D181" s="38">
        <f t="shared" si="6"/>
        <v>57721.175080000001</v>
      </c>
      <c r="E181" s="29">
        <v>30632065.620000001</v>
      </c>
      <c r="F181" s="38">
        <f t="shared" si="7"/>
        <v>30632.065620000001</v>
      </c>
      <c r="G181" s="39">
        <f t="shared" si="8"/>
        <v>53.069026362586655</v>
      </c>
      <c r="H181" s="4"/>
    </row>
    <row r="182" spans="1:8" ht="60.75" customHeight="1" x14ac:dyDescent="0.25">
      <c r="A182" s="32" t="s">
        <v>356</v>
      </c>
      <c r="B182" s="33" t="s">
        <v>583</v>
      </c>
      <c r="C182" s="29">
        <v>13134800</v>
      </c>
      <c r="D182" s="38">
        <f t="shared" si="6"/>
        <v>13134.8</v>
      </c>
      <c r="E182" s="29">
        <v>6138733.4100000001</v>
      </c>
      <c r="F182" s="38">
        <f t="shared" si="7"/>
        <v>6138.7334099999998</v>
      </c>
      <c r="G182" s="39">
        <f t="shared" si="8"/>
        <v>46.736405655206021</v>
      </c>
      <c r="H182" s="4"/>
    </row>
    <row r="183" spans="1:8" x14ac:dyDescent="0.25">
      <c r="A183" s="32" t="s">
        <v>423</v>
      </c>
      <c r="B183" s="33" t="s">
        <v>584</v>
      </c>
      <c r="C183" s="29">
        <v>13134800</v>
      </c>
      <c r="D183" s="38">
        <f t="shared" si="6"/>
        <v>13134.8</v>
      </c>
      <c r="E183" s="29">
        <v>6138733.4100000001</v>
      </c>
      <c r="F183" s="38">
        <f t="shared" si="7"/>
        <v>6138.7334099999998</v>
      </c>
      <c r="G183" s="39">
        <f t="shared" si="8"/>
        <v>46.736405655206021</v>
      </c>
      <c r="H183" s="4"/>
    </row>
    <row r="184" spans="1:8" x14ac:dyDescent="0.25">
      <c r="A184" s="32" t="s">
        <v>425</v>
      </c>
      <c r="B184" s="33" t="s">
        <v>585</v>
      </c>
      <c r="C184" s="29">
        <v>10088000</v>
      </c>
      <c r="D184" s="38">
        <f t="shared" si="6"/>
        <v>10088</v>
      </c>
      <c r="E184" s="29">
        <v>4664510.17</v>
      </c>
      <c r="F184" s="38">
        <f t="shared" si="7"/>
        <v>4664.5101699999996</v>
      </c>
      <c r="G184" s="39">
        <f t="shared" si="8"/>
        <v>46.23820549167327</v>
      </c>
      <c r="H184" s="4"/>
    </row>
    <row r="185" spans="1:8" ht="39" x14ac:dyDescent="0.25">
      <c r="A185" s="32" t="s">
        <v>427</v>
      </c>
      <c r="B185" s="33" t="s">
        <v>586</v>
      </c>
      <c r="C185" s="29">
        <v>3046800</v>
      </c>
      <c r="D185" s="38">
        <f t="shared" si="6"/>
        <v>3046.8</v>
      </c>
      <c r="E185" s="29">
        <v>1474223.24</v>
      </c>
      <c r="F185" s="38">
        <f t="shared" si="7"/>
        <v>1474.22324</v>
      </c>
      <c r="G185" s="39">
        <f t="shared" si="8"/>
        <v>48.385953787580412</v>
      </c>
      <c r="H185" s="4"/>
    </row>
    <row r="186" spans="1:8" ht="26.25" x14ac:dyDescent="0.25">
      <c r="A186" s="32" t="s">
        <v>388</v>
      </c>
      <c r="B186" s="33" t="s">
        <v>587</v>
      </c>
      <c r="C186" s="29">
        <v>146206</v>
      </c>
      <c r="D186" s="38">
        <f t="shared" si="6"/>
        <v>146.20599999999999</v>
      </c>
      <c r="E186" s="29">
        <v>23229.38</v>
      </c>
      <c r="F186" s="38">
        <f t="shared" si="7"/>
        <v>23.229380000000003</v>
      </c>
      <c r="G186" s="39">
        <f t="shared" si="8"/>
        <v>15.888116766753763</v>
      </c>
      <c r="H186" s="4"/>
    </row>
    <row r="187" spans="1:8" ht="26.25" x14ac:dyDescent="0.25">
      <c r="A187" s="32" t="s">
        <v>390</v>
      </c>
      <c r="B187" s="33" t="s">
        <v>588</v>
      </c>
      <c r="C187" s="29">
        <v>146206</v>
      </c>
      <c r="D187" s="38">
        <f t="shared" si="6"/>
        <v>146.20599999999999</v>
      </c>
      <c r="E187" s="29">
        <v>23229.38</v>
      </c>
      <c r="F187" s="38">
        <f t="shared" si="7"/>
        <v>23.229380000000003</v>
      </c>
      <c r="G187" s="39">
        <f t="shared" si="8"/>
        <v>15.888116766753763</v>
      </c>
      <c r="H187" s="4"/>
    </row>
    <row r="188" spans="1:8" x14ac:dyDescent="0.25">
      <c r="A188" s="32" t="s">
        <v>392</v>
      </c>
      <c r="B188" s="33" t="s">
        <v>589</v>
      </c>
      <c r="C188" s="29">
        <v>146206</v>
      </c>
      <c r="D188" s="38">
        <f t="shared" si="6"/>
        <v>146.20599999999999</v>
      </c>
      <c r="E188" s="29">
        <v>23229.38</v>
      </c>
      <c r="F188" s="38">
        <f t="shared" si="7"/>
        <v>23.229380000000003</v>
      </c>
      <c r="G188" s="39">
        <f t="shared" si="8"/>
        <v>15.888116766753763</v>
      </c>
      <c r="H188" s="4"/>
    </row>
    <row r="189" spans="1:8" ht="26.25" x14ac:dyDescent="0.25">
      <c r="A189" s="32" t="s">
        <v>530</v>
      </c>
      <c r="B189" s="33" t="s">
        <v>590</v>
      </c>
      <c r="C189" s="29">
        <v>44440169.079999998</v>
      </c>
      <c r="D189" s="38">
        <f t="shared" si="6"/>
        <v>44440.16908</v>
      </c>
      <c r="E189" s="29">
        <v>24470102.829999998</v>
      </c>
      <c r="F189" s="38">
        <f t="shared" si="7"/>
        <v>24470.10283</v>
      </c>
      <c r="G189" s="39">
        <f t="shared" si="8"/>
        <v>55.063028194041244</v>
      </c>
      <c r="H189" s="4"/>
    </row>
    <row r="190" spans="1:8" x14ac:dyDescent="0.25">
      <c r="A190" s="32" t="s">
        <v>532</v>
      </c>
      <c r="B190" s="33" t="s">
        <v>591</v>
      </c>
      <c r="C190" s="29">
        <v>44440169.079999998</v>
      </c>
      <c r="D190" s="38">
        <f t="shared" si="6"/>
        <v>44440.16908</v>
      </c>
      <c r="E190" s="29">
        <v>24470102.829999998</v>
      </c>
      <c r="F190" s="38">
        <f t="shared" si="7"/>
        <v>24470.10283</v>
      </c>
      <c r="G190" s="39">
        <f t="shared" si="8"/>
        <v>55.063028194041244</v>
      </c>
      <c r="H190" s="4"/>
    </row>
    <row r="191" spans="1:8" ht="51.75" x14ac:dyDescent="0.25">
      <c r="A191" s="32" t="s">
        <v>534</v>
      </c>
      <c r="B191" s="33" t="s">
        <v>592</v>
      </c>
      <c r="C191" s="29">
        <v>44359000</v>
      </c>
      <c r="D191" s="38">
        <f t="shared" si="6"/>
        <v>44359</v>
      </c>
      <c r="E191" s="29">
        <v>24388933.75</v>
      </c>
      <c r="F191" s="38">
        <f t="shared" si="7"/>
        <v>24388.93375</v>
      </c>
      <c r="G191" s="39">
        <f t="shared" si="8"/>
        <v>54.980801528438427</v>
      </c>
      <c r="H191" s="4"/>
    </row>
    <row r="192" spans="1:8" x14ac:dyDescent="0.25">
      <c r="A192" s="32" t="s">
        <v>536</v>
      </c>
      <c r="B192" s="33" t="s">
        <v>593</v>
      </c>
      <c r="C192" s="29">
        <v>81169.08</v>
      </c>
      <c r="D192" s="38">
        <f t="shared" si="6"/>
        <v>81.169080000000008</v>
      </c>
      <c r="E192" s="29">
        <v>81169.08</v>
      </c>
      <c r="F192" s="38">
        <f t="shared" si="7"/>
        <v>81.169080000000008</v>
      </c>
      <c r="G192" s="39">
        <f t="shared" si="8"/>
        <v>100</v>
      </c>
      <c r="H192" s="4"/>
    </row>
    <row r="193" spans="1:8" x14ac:dyDescent="0.25">
      <c r="A193" s="32" t="s">
        <v>594</v>
      </c>
      <c r="B193" s="33" t="s">
        <v>595</v>
      </c>
      <c r="C193" s="29">
        <v>30648951.800000001</v>
      </c>
      <c r="D193" s="38">
        <f t="shared" si="6"/>
        <v>30648.951800000003</v>
      </c>
      <c r="E193" s="29">
        <v>22114841.07</v>
      </c>
      <c r="F193" s="38">
        <f t="shared" si="7"/>
        <v>22114.841069999999</v>
      </c>
      <c r="G193" s="39">
        <f t="shared" si="8"/>
        <v>72.155293317404727</v>
      </c>
      <c r="H193" s="4"/>
    </row>
    <row r="194" spans="1:8" x14ac:dyDescent="0.25">
      <c r="A194" s="32" t="s">
        <v>596</v>
      </c>
      <c r="B194" s="33" t="s">
        <v>597</v>
      </c>
      <c r="C194" s="29">
        <v>22114751.800000001</v>
      </c>
      <c r="D194" s="38">
        <f t="shared" si="6"/>
        <v>22114.751800000002</v>
      </c>
      <c r="E194" s="29">
        <v>17437640.91</v>
      </c>
      <c r="F194" s="38">
        <f t="shared" si="7"/>
        <v>17437.640910000002</v>
      </c>
      <c r="G194" s="39">
        <f t="shared" si="8"/>
        <v>78.85071950027492</v>
      </c>
      <c r="H194" s="4"/>
    </row>
    <row r="195" spans="1:8" x14ac:dyDescent="0.25">
      <c r="A195" s="32" t="s">
        <v>439</v>
      </c>
      <c r="B195" s="33" t="s">
        <v>598</v>
      </c>
      <c r="C195" s="29">
        <v>4624251.8</v>
      </c>
      <c r="D195" s="38">
        <f t="shared" si="6"/>
        <v>4624.2518</v>
      </c>
      <c r="E195" s="29">
        <v>4248253.4000000004</v>
      </c>
      <c r="F195" s="38">
        <f t="shared" si="7"/>
        <v>4248.2534000000005</v>
      </c>
      <c r="G195" s="39">
        <f t="shared" si="8"/>
        <v>91.868989487120928</v>
      </c>
      <c r="H195" s="4"/>
    </row>
    <row r="196" spans="1:8" ht="26.25" x14ac:dyDescent="0.25">
      <c r="A196" s="32" t="s">
        <v>599</v>
      </c>
      <c r="B196" s="33" t="s">
        <v>600</v>
      </c>
      <c r="C196" s="29">
        <v>4624251.8</v>
      </c>
      <c r="D196" s="38">
        <f t="shared" si="6"/>
        <v>4624.2518</v>
      </c>
      <c r="E196" s="29">
        <v>4248253.4000000004</v>
      </c>
      <c r="F196" s="38">
        <f t="shared" si="7"/>
        <v>4248.2534000000005</v>
      </c>
      <c r="G196" s="39">
        <f t="shared" si="8"/>
        <v>91.868989487120928</v>
      </c>
      <c r="H196" s="4"/>
    </row>
    <row r="197" spans="1:8" ht="26.25" x14ac:dyDescent="0.25">
      <c r="A197" s="32" t="s">
        <v>601</v>
      </c>
      <c r="B197" s="33" t="s">
        <v>602</v>
      </c>
      <c r="C197" s="29">
        <v>881794</v>
      </c>
      <c r="D197" s="38">
        <f t="shared" si="6"/>
        <v>881.79399999999998</v>
      </c>
      <c r="E197" s="29">
        <v>506053.4</v>
      </c>
      <c r="F197" s="38">
        <f t="shared" si="7"/>
        <v>506.05340000000001</v>
      </c>
      <c r="G197" s="39">
        <f t="shared" si="8"/>
        <v>57.38907273127284</v>
      </c>
      <c r="H197" s="4"/>
    </row>
    <row r="198" spans="1:8" x14ac:dyDescent="0.25">
      <c r="A198" s="32" t="s">
        <v>603</v>
      </c>
      <c r="B198" s="33" t="s">
        <v>604</v>
      </c>
      <c r="C198" s="29">
        <v>3742457.8</v>
      </c>
      <c r="D198" s="38">
        <f t="shared" si="6"/>
        <v>3742.4577999999997</v>
      </c>
      <c r="E198" s="29">
        <v>3742200</v>
      </c>
      <c r="F198" s="38">
        <f t="shared" si="7"/>
        <v>3742.2</v>
      </c>
      <c r="G198" s="39">
        <f t="shared" si="8"/>
        <v>99.99311147877205</v>
      </c>
      <c r="H198" s="4"/>
    </row>
    <row r="199" spans="1:8" ht="26.25" x14ac:dyDescent="0.25">
      <c r="A199" s="32" t="s">
        <v>530</v>
      </c>
      <c r="B199" s="33" t="s">
        <v>605</v>
      </c>
      <c r="C199" s="29">
        <v>17125000</v>
      </c>
      <c r="D199" s="38">
        <f t="shared" si="6"/>
        <v>17125</v>
      </c>
      <c r="E199" s="29">
        <v>13036935</v>
      </c>
      <c r="F199" s="38">
        <f t="shared" si="7"/>
        <v>13036.934999999999</v>
      </c>
      <c r="G199" s="39">
        <f t="shared" si="8"/>
        <v>76.128087591240885</v>
      </c>
      <c r="H199" s="4"/>
    </row>
    <row r="200" spans="1:8" x14ac:dyDescent="0.25">
      <c r="A200" s="32" t="s">
        <v>532</v>
      </c>
      <c r="B200" s="33" t="s">
        <v>606</v>
      </c>
      <c r="C200" s="29">
        <v>17125000</v>
      </c>
      <c r="D200" s="38">
        <f t="shared" si="6"/>
        <v>17125</v>
      </c>
      <c r="E200" s="29">
        <v>13036935</v>
      </c>
      <c r="F200" s="38">
        <f t="shared" si="7"/>
        <v>13036.934999999999</v>
      </c>
      <c r="G200" s="39">
        <f t="shared" si="8"/>
        <v>76.128087591240885</v>
      </c>
      <c r="H200" s="4"/>
    </row>
    <row r="201" spans="1:8" ht="51.75" x14ac:dyDescent="0.25">
      <c r="A201" s="32" t="s">
        <v>534</v>
      </c>
      <c r="B201" s="33" t="s">
        <v>607</v>
      </c>
      <c r="C201" s="29">
        <v>2867700</v>
      </c>
      <c r="D201" s="38">
        <f t="shared" si="6"/>
        <v>2867.7</v>
      </c>
      <c r="E201" s="29">
        <v>1519500</v>
      </c>
      <c r="F201" s="38">
        <f t="shared" si="7"/>
        <v>1519.5</v>
      </c>
      <c r="G201" s="39">
        <f t="shared" si="8"/>
        <v>52.986714091432162</v>
      </c>
      <c r="H201" s="4"/>
    </row>
    <row r="202" spans="1:8" x14ac:dyDescent="0.25">
      <c r="A202" s="32" t="s">
        <v>536</v>
      </c>
      <c r="B202" s="33" t="s">
        <v>608</v>
      </c>
      <c r="C202" s="29">
        <v>14257300</v>
      </c>
      <c r="D202" s="38">
        <f t="shared" si="6"/>
        <v>14257.3</v>
      </c>
      <c r="E202" s="29">
        <v>11517435</v>
      </c>
      <c r="F202" s="38">
        <f t="shared" si="7"/>
        <v>11517.434999999999</v>
      </c>
      <c r="G202" s="39">
        <f t="shared" si="8"/>
        <v>80.782721833727294</v>
      </c>
      <c r="H202" s="4"/>
    </row>
    <row r="203" spans="1:8" x14ac:dyDescent="0.25">
      <c r="A203" s="32" t="s">
        <v>375</v>
      </c>
      <c r="B203" s="33" t="s">
        <v>609</v>
      </c>
      <c r="C203" s="29">
        <v>365500</v>
      </c>
      <c r="D203" s="38">
        <f t="shared" ref="D203:D236" si="9">C203/1000</f>
        <v>365.5</v>
      </c>
      <c r="E203" s="29">
        <v>152452.51</v>
      </c>
      <c r="F203" s="38">
        <f t="shared" ref="F203:F236" si="10">E203/1000</f>
        <v>152.45251000000002</v>
      </c>
      <c r="G203" s="39">
        <f t="shared" ref="G203:G236" si="11">F203/D203*100</f>
        <v>41.710673050615597</v>
      </c>
      <c r="H203" s="4"/>
    </row>
    <row r="204" spans="1:8" ht="39" x14ac:dyDescent="0.25">
      <c r="A204" s="32" t="s">
        <v>610</v>
      </c>
      <c r="B204" s="33" t="s">
        <v>611</v>
      </c>
      <c r="C204" s="29">
        <v>365500</v>
      </c>
      <c r="D204" s="38">
        <f t="shared" si="9"/>
        <v>365.5</v>
      </c>
      <c r="E204" s="29">
        <v>152452.51</v>
      </c>
      <c r="F204" s="38">
        <f t="shared" si="10"/>
        <v>152.45251000000002</v>
      </c>
      <c r="G204" s="39">
        <f t="shared" si="11"/>
        <v>41.710673050615597</v>
      </c>
      <c r="H204" s="4"/>
    </row>
    <row r="205" spans="1:8" ht="51.75" x14ac:dyDescent="0.25">
      <c r="A205" s="32" t="s">
        <v>612</v>
      </c>
      <c r="B205" s="33" t="s">
        <v>613</v>
      </c>
      <c r="C205" s="29">
        <v>365500</v>
      </c>
      <c r="D205" s="38">
        <f t="shared" si="9"/>
        <v>365.5</v>
      </c>
      <c r="E205" s="29">
        <v>152452.51</v>
      </c>
      <c r="F205" s="38">
        <f t="shared" si="10"/>
        <v>152.45251000000002</v>
      </c>
      <c r="G205" s="39">
        <f t="shared" si="11"/>
        <v>41.710673050615597</v>
      </c>
      <c r="H205" s="4"/>
    </row>
    <row r="206" spans="1:8" x14ac:dyDescent="0.25">
      <c r="A206" s="32" t="s">
        <v>614</v>
      </c>
      <c r="B206" s="33" t="s">
        <v>615</v>
      </c>
      <c r="C206" s="29">
        <v>5907500</v>
      </c>
      <c r="D206" s="38">
        <f t="shared" si="9"/>
        <v>5907.5</v>
      </c>
      <c r="E206" s="29">
        <v>2815951.4</v>
      </c>
      <c r="F206" s="38">
        <f t="shared" si="10"/>
        <v>2815.9513999999999</v>
      </c>
      <c r="G206" s="39">
        <f t="shared" si="11"/>
        <v>47.667395683453236</v>
      </c>
      <c r="H206" s="4"/>
    </row>
    <row r="207" spans="1:8" x14ac:dyDescent="0.25">
      <c r="A207" s="32" t="s">
        <v>439</v>
      </c>
      <c r="B207" s="33" t="s">
        <v>616</v>
      </c>
      <c r="C207" s="29">
        <v>4999500</v>
      </c>
      <c r="D207" s="38">
        <f t="shared" si="9"/>
        <v>4999.5</v>
      </c>
      <c r="E207" s="29">
        <v>2202451.4</v>
      </c>
      <c r="F207" s="38">
        <f t="shared" si="10"/>
        <v>2202.4513999999999</v>
      </c>
      <c r="G207" s="39">
        <f t="shared" si="11"/>
        <v>44.053433343334333</v>
      </c>
      <c r="H207" s="4"/>
    </row>
    <row r="208" spans="1:8" x14ac:dyDescent="0.25">
      <c r="A208" s="32" t="s">
        <v>617</v>
      </c>
      <c r="B208" s="33" t="s">
        <v>618</v>
      </c>
      <c r="C208" s="29">
        <v>4999500</v>
      </c>
      <c r="D208" s="38">
        <f t="shared" si="9"/>
        <v>4999.5</v>
      </c>
      <c r="E208" s="29">
        <v>2202451.4</v>
      </c>
      <c r="F208" s="38">
        <f t="shared" si="10"/>
        <v>2202.4513999999999</v>
      </c>
      <c r="G208" s="39">
        <f t="shared" si="11"/>
        <v>44.053433343334333</v>
      </c>
      <c r="H208" s="4"/>
    </row>
    <row r="209" spans="1:8" ht="26.25" x14ac:dyDescent="0.25">
      <c r="A209" s="32" t="s">
        <v>619</v>
      </c>
      <c r="B209" s="33" t="s">
        <v>620</v>
      </c>
      <c r="C209" s="29">
        <v>4999500</v>
      </c>
      <c r="D209" s="38">
        <f t="shared" si="9"/>
        <v>4999.5</v>
      </c>
      <c r="E209" s="29">
        <v>2202451.4</v>
      </c>
      <c r="F209" s="38">
        <f t="shared" si="10"/>
        <v>2202.4513999999999</v>
      </c>
      <c r="G209" s="39">
        <f t="shared" si="11"/>
        <v>44.053433343334333</v>
      </c>
      <c r="H209" s="4"/>
    </row>
    <row r="210" spans="1:8" ht="26.25" x14ac:dyDescent="0.25">
      <c r="A210" s="32" t="s">
        <v>530</v>
      </c>
      <c r="B210" s="33" t="s">
        <v>621</v>
      </c>
      <c r="C210" s="29">
        <v>908000</v>
      </c>
      <c r="D210" s="38">
        <f t="shared" si="9"/>
        <v>908</v>
      </c>
      <c r="E210" s="29">
        <v>613500</v>
      </c>
      <c r="F210" s="38">
        <f t="shared" si="10"/>
        <v>613.5</v>
      </c>
      <c r="G210" s="39">
        <f t="shared" si="11"/>
        <v>67.566079295154182</v>
      </c>
      <c r="H210" s="4"/>
    </row>
    <row r="211" spans="1:8" x14ac:dyDescent="0.25">
      <c r="A211" s="32" t="s">
        <v>532</v>
      </c>
      <c r="B211" s="33" t="s">
        <v>622</v>
      </c>
      <c r="C211" s="29">
        <v>908000</v>
      </c>
      <c r="D211" s="38">
        <f t="shared" si="9"/>
        <v>908</v>
      </c>
      <c r="E211" s="29">
        <v>613500</v>
      </c>
      <c r="F211" s="38">
        <f t="shared" si="10"/>
        <v>613.5</v>
      </c>
      <c r="G211" s="39">
        <f t="shared" si="11"/>
        <v>67.566079295154182</v>
      </c>
      <c r="H211" s="4"/>
    </row>
    <row r="212" spans="1:8" x14ac:dyDescent="0.25">
      <c r="A212" s="32" t="s">
        <v>536</v>
      </c>
      <c r="B212" s="33" t="s">
        <v>623</v>
      </c>
      <c r="C212" s="29">
        <v>908000</v>
      </c>
      <c r="D212" s="38">
        <f t="shared" si="9"/>
        <v>908</v>
      </c>
      <c r="E212" s="29">
        <v>613500</v>
      </c>
      <c r="F212" s="38">
        <f t="shared" si="10"/>
        <v>613.5</v>
      </c>
      <c r="G212" s="39">
        <f t="shared" si="11"/>
        <v>67.566079295154182</v>
      </c>
      <c r="H212" s="4"/>
    </row>
    <row r="213" spans="1:8" x14ac:dyDescent="0.25">
      <c r="A213" s="32" t="s">
        <v>624</v>
      </c>
      <c r="B213" s="33" t="s">
        <v>625</v>
      </c>
      <c r="C213" s="29">
        <v>2626700</v>
      </c>
      <c r="D213" s="38">
        <f t="shared" si="9"/>
        <v>2626.7</v>
      </c>
      <c r="E213" s="29">
        <v>1861248.76</v>
      </c>
      <c r="F213" s="38">
        <f t="shared" si="10"/>
        <v>1861.2487599999999</v>
      </c>
      <c r="G213" s="39">
        <f t="shared" si="11"/>
        <v>70.858825141812915</v>
      </c>
      <c r="H213" s="4"/>
    </row>
    <row r="214" spans="1:8" ht="60" customHeight="1" x14ac:dyDescent="0.25">
      <c r="A214" s="32" t="s">
        <v>356</v>
      </c>
      <c r="B214" s="33" t="s">
        <v>626</v>
      </c>
      <c r="C214" s="29">
        <v>2293700</v>
      </c>
      <c r="D214" s="38">
        <f t="shared" si="9"/>
        <v>2293.6999999999998</v>
      </c>
      <c r="E214" s="29">
        <v>1603019.12</v>
      </c>
      <c r="F214" s="38">
        <f t="shared" si="10"/>
        <v>1603.0191200000002</v>
      </c>
      <c r="G214" s="39">
        <f t="shared" si="11"/>
        <v>69.887915594890359</v>
      </c>
      <c r="H214" s="4"/>
    </row>
    <row r="215" spans="1:8" ht="26.25" x14ac:dyDescent="0.25">
      <c r="A215" s="32" t="s">
        <v>358</v>
      </c>
      <c r="B215" s="33" t="s">
        <v>627</v>
      </c>
      <c r="C215" s="29">
        <v>2293700</v>
      </c>
      <c r="D215" s="38">
        <f t="shared" si="9"/>
        <v>2293.6999999999998</v>
      </c>
      <c r="E215" s="29">
        <v>1603019.12</v>
      </c>
      <c r="F215" s="38">
        <f t="shared" si="10"/>
        <v>1603.0191200000002</v>
      </c>
      <c r="G215" s="39">
        <f t="shared" si="11"/>
        <v>69.887915594890359</v>
      </c>
      <c r="H215" s="4"/>
    </row>
    <row r="216" spans="1:8" ht="26.25" x14ac:dyDescent="0.25">
      <c r="A216" s="32" t="s">
        <v>360</v>
      </c>
      <c r="B216" s="33" t="s">
        <v>628</v>
      </c>
      <c r="C216" s="29">
        <v>1485296.7</v>
      </c>
      <c r="D216" s="38">
        <f t="shared" si="9"/>
        <v>1485.2966999999999</v>
      </c>
      <c r="E216" s="29">
        <v>995915.82</v>
      </c>
      <c r="F216" s="38">
        <f t="shared" si="10"/>
        <v>995.91581999999994</v>
      </c>
      <c r="G216" s="39">
        <f t="shared" si="11"/>
        <v>67.051641601304297</v>
      </c>
      <c r="H216" s="4"/>
    </row>
    <row r="217" spans="1:8" ht="39" x14ac:dyDescent="0.25">
      <c r="A217" s="32" t="s">
        <v>362</v>
      </c>
      <c r="B217" s="33" t="s">
        <v>629</v>
      </c>
      <c r="C217" s="29">
        <v>359383.6</v>
      </c>
      <c r="D217" s="38">
        <f t="shared" si="9"/>
        <v>359.3836</v>
      </c>
      <c r="E217" s="29">
        <v>347043.3</v>
      </c>
      <c r="F217" s="38">
        <f t="shared" si="10"/>
        <v>347.04329999999999</v>
      </c>
      <c r="G217" s="39">
        <f t="shared" si="11"/>
        <v>96.566259562205943</v>
      </c>
      <c r="H217" s="4"/>
    </row>
    <row r="218" spans="1:8" ht="39" x14ac:dyDescent="0.25">
      <c r="A218" s="32" t="s">
        <v>364</v>
      </c>
      <c r="B218" s="33" t="s">
        <v>630</v>
      </c>
      <c r="C218" s="29">
        <v>449019.7</v>
      </c>
      <c r="D218" s="38">
        <f t="shared" si="9"/>
        <v>449.0197</v>
      </c>
      <c r="E218" s="29">
        <v>260060</v>
      </c>
      <c r="F218" s="38">
        <f t="shared" si="10"/>
        <v>260.06</v>
      </c>
      <c r="G218" s="39">
        <f t="shared" si="11"/>
        <v>57.917280689466409</v>
      </c>
      <c r="H218" s="4"/>
    </row>
    <row r="219" spans="1:8" ht="26.25" x14ac:dyDescent="0.25">
      <c r="A219" s="32" t="s">
        <v>388</v>
      </c>
      <c r="B219" s="33" t="s">
        <v>631</v>
      </c>
      <c r="C219" s="29">
        <v>83000</v>
      </c>
      <c r="D219" s="38">
        <f t="shared" si="9"/>
        <v>83</v>
      </c>
      <c r="E219" s="29">
        <v>8229.64</v>
      </c>
      <c r="F219" s="38">
        <f t="shared" si="10"/>
        <v>8.2296399999999998</v>
      </c>
      <c r="G219" s="39">
        <f t="shared" si="11"/>
        <v>9.9152289156626505</v>
      </c>
      <c r="H219" s="4"/>
    </row>
    <row r="220" spans="1:8" ht="26.25" x14ac:dyDescent="0.25">
      <c r="A220" s="32" t="s">
        <v>390</v>
      </c>
      <c r="B220" s="33" t="s">
        <v>632</v>
      </c>
      <c r="C220" s="29">
        <v>83000</v>
      </c>
      <c r="D220" s="38">
        <f t="shared" si="9"/>
        <v>83</v>
      </c>
      <c r="E220" s="29">
        <v>8229.64</v>
      </c>
      <c r="F220" s="38">
        <f t="shared" si="10"/>
        <v>8.2296399999999998</v>
      </c>
      <c r="G220" s="39">
        <f t="shared" si="11"/>
        <v>9.9152289156626505</v>
      </c>
      <c r="H220" s="4"/>
    </row>
    <row r="221" spans="1:8" x14ac:dyDescent="0.25">
      <c r="A221" s="32" t="s">
        <v>392</v>
      </c>
      <c r="B221" s="33" t="s">
        <v>633</v>
      </c>
      <c r="C221" s="29">
        <v>83000</v>
      </c>
      <c r="D221" s="38">
        <f t="shared" si="9"/>
        <v>83</v>
      </c>
      <c r="E221" s="29">
        <v>8229.64</v>
      </c>
      <c r="F221" s="38">
        <f t="shared" si="10"/>
        <v>8.2296399999999998</v>
      </c>
      <c r="G221" s="39">
        <f t="shared" si="11"/>
        <v>9.9152289156626505</v>
      </c>
      <c r="H221" s="4"/>
    </row>
    <row r="222" spans="1:8" ht="26.25" x14ac:dyDescent="0.25">
      <c r="A222" s="32" t="s">
        <v>530</v>
      </c>
      <c r="B222" s="33" t="s">
        <v>634</v>
      </c>
      <c r="C222" s="29">
        <v>250000</v>
      </c>
      <c r="D222" s="38">
        <f t="shared" si="9"/>
        <v>250</v>
      </c>
      <c r="E222" s="29">
        <v>250000</v>
      </c>
      <c r="F222" s="38">
        <f t="shared" si="10"/>
        <v>250</v>
      </c>
      <c r="G222" s="39">
        <f t="shared" si="11"/>
        <v>100</v>
      </c>
      <c r="H222" s="4"/>
    </row>
    <row r="223" spans="1:8" ht="51.75" x14ac:dyDescent="0.25">
      <c r="A223" s="32" t="s">
        <v>635</v>
      </c>
      <c r="B223" s="33" t="s">
        <v>636</v>
      </c>
      <c r="C223" s="29">
        <v>250000</v>
      </c>
      <c r="D223" s="38">
        <f t="shared" si="9"/>
        <v>250</v>
      </c>
      <c r="E223" s="29">
        <v>250000</v>
      </c>
      <c r="F223" s="38">
        <f t="shared" si="10"/>
        <v>250</v>
      </c>
      <c r="G223" s="39">
        <f t="shared" si="11"/>
        <v>100</v>
      </c>
      <c r="H223" s="4"/>
    </row>
    <row r="224" spans="1:8" ht="26.25" x14ac:dyDescent="0.25">
      <c r="A224" s="32" t="s">
        <v>637</v>
      </c>
      <c r="B224" s="33" t="s">
        <v>638</v>
      </c>
      <c r="C224" s="29">
        <v>250000</v>
      </c>
      <c r="D224" s="38">
        <f t="shared" si="9"/>
        <v>250</v>
      </c>
      <c r="E224" s="29">
        <v>250000</v>
      </c>
      <c r="F224" s="38">
        <f t="shared" si="10"/>
        <v>250</v>
      </c>
      <c r="G224" s="39">
        <f t="shared" si="11"/>
        <v>100</v>
      </c>
      <c r="H224" s="4"/>
    </row>
    <row r="225" spans="1:8" x14ac:dyDescent="0.25">
      <c r="A225" s="32" t="s">
        <v>639</v>
      </c>
      <c r="B225" s="33" t="s">
        <v>640</v>
      </c>
      <c r="C225" s="29">
        <v>739000</v>
      </c>
      <c r="D225" s="38">
        <f t="shared" si="9"/>
        <v>739</v>
      </c>
      <c r="E225" s="29">
        <v>286605.13</v>
      </c>
      <c r="F225" s="38">
        <f t="shared" si="10"/>
        <v>286.60513000000003</v>
      </c>
      <c r="G225" s="39">
        <f t="shared" si="11"/>
        <v>38.782832205683363</v>
      </c>
      <c r="H225" s="4"/>
    </row>
    <row r="226" spans="1:8" x14ac:dyDescent="0.25">
      <c r="A226" s="32" t="s">
        <v>641</v>
      </c>
      <c r="B226" s="33" t="s">
        <v>642</v>
      </c>
      <c r="C226" s="29">
        <v>739000</v>
      </c>
      <c r="D226" s="38">
        <f t="shared" si="9"/>
        <v>739</v>
      </c>
      <c r="E226" s="29">
        <v>286605.13</v>
      </c>
      <c r="F226" s="38">
        <f t="shared" si="10"/>
        <v>286.60513000000003</v>
      </c>
      <c r="G226" s="39">
        <f t="shared" si="11"/>
        <v>38.782832205683363</v>
      </c>
      <c r="H226" s="4"/>
    </row>
    <row r="227" spans="1:8" ht="57.75" customHeight="1" x14ac:dyDescent="0.25">
      <c r="A227" s="32" t="s">
        <v>356</v>
      </c>
      <c r="B227" s="33" t="s">
        <v>643</v>
      </c>
      <c r="C227" s="29">
        <v>10000</v>
      </c>
      <c r="D227" s="38">
        <f t="shared" si="9"/>
        <v>10</v>
      </c>
      <c r="E227" s="29" t="s">
        <v>13</v>
      </c>
      <c r="F227" s="38"/>
      <c r="G227" s="39"/>
      <c r="H227" s="4"/>
    </row>
    <row r="228" spans="1:8" ht="26.25" x14ac:dyDescent="0.25">
      <c r="A228" s="32" t="s">
        <v>358</v>
      </c>
      <c r="B228" s="33" t="s">
        <v>644</v>
      </c>
      <c r="C228" s="29">
        <v>10000</v>
      </c>
      <c r="D228" s="38">
        <f t="shared" si="9"/>
        <v>10</v>
      </c>
      <c r="E228" s="29" t="s">
        <v>13</v>
      </c>
      <c r="F228" s="38"/>
      <c r="G228" s="39"/>
      <c r="H228" s="4"/>
    </row>
    <row r="229" spans="1:8" ht="26.25" x14ac:dyDescent="0.25">
      <c r="A229" s="32" t="s">
        <v>372</v>
      </c>
      <c r="B229" s="33" t="s">
        <v>645</v>
      </c>
      <c r="C229" s="29">
        <v>10000</v>
      </c>
      <c r="D229" s="38">
        <f t="shared" si="9"/>
        <v>10</v>
      </c>
      <c r="E229" s="29" t="s">
        <v>13</v>
      </c>
      <c r="F229" s="38"/>
      <c r="G229" s="39"/>
      <c r="H229" s="4"/>
    </row>
    <row r="230" spans="1:8" ht="26.25" x14ac:dyDescent="0.25">
      <c r="A230" s="32" t="s">
        <v>388</v>
      </c>
      <c r="B230" s="33" t="s">
        <v>646</v>
      </c>
      <c r="C230" s="29">
        <v>644000</v>
      </c>
      <c r="D230" s="38">
        <f t="shared" si="9"/>
        <v>644</v>
      </c>
      <c r="E230" s="29">
        <v>233605.13</v>
      </c>
      <c r="F230" s="38">
        <f t="shared" si="10"/>
        <v>233.60513</v>
      </c>
      <c r="G230" s="39">
        <f t="shared" si="11"/>
        <v>36.274088509316769</v>
      </c>
      <c r="H230" s="4"/>
    </row>
    <row r="231" spans="1:8" ht="26.25" x14ac:dyDescent="0.25">
      <c r="A231" s="32" t="s">
        <v>390</v>
      </c>
      <c r="B231" s="33" t="s">
        <v>647</v>
      </c>
      <c r="C231" s="29">
        <v>644000</v>
      </c>
      <c r="D231" s="38">
        <f t="shared" si="9"/>
        <v>644</v>
      </c>
      <c r="E231" s="29">
        <v>233605.13</v>
      </c>
      <c r="F231" s="38">
        <f t="shared" si="10"/>
        <v>233.60513</v>
      </c>
      <c r="G231" s="39">
        <f t="shared" si="11"/>
        <v>36.274088509316769</v>
      </c>
      <c r="H231" s="4"/>
    </row>
    <row r="232" spans="1:8" x14ac:dyDescent="0.25">
      <c r="A232" s="32" t="s">
        <v>392</v>
      </c>
      <c r="B232" s="33" t="s">
        <v>648</v>
      </c>
      <c r="C232" s="29">
        <v>644000</v>
      </c>
      <c r="D232" s="38">
        <f t="shared" si="9"/>
        <v>644</v>
      </c>
      <c r="E232" s="29">
        <v>233605.13</v>
      </c>
      <c r="F232" s="38">
        <f t="shared" si="10"/>
        <v>233.60513</v>
      </c>
      <c r="G232" s="39">
        <f t="shared" si="11"/>
        <v>36.274088509316769</v>
      </c>
      <c r="H232" s="4"/>
    </row>
    <row r="233" spans="1:8" x14ac:dyDescent="0.25">
      <c r="A233" s="32" t="s">
        <v>439</v>
      </c>
      <c r="B233" s="33" t="s">
        <v>649</v>
      </c>
      <c r="C233" s="29">
        <v>85000</v>
      </c>
      <c r="D233" s="38">
        <f t="shared" si="9"/>
        <v>85</v>
      </c>
      <c r="E233" s="29">
        <v>53000</v>
      </c>
      <c r="F233" s="38">
        <f t="shared" si="10"/>
        <v>53</v>
      </c>
      <c r="G233" s="39">
        <f t="shared" si="11"/>
        <v>62.352941176470587</v>
      </c>
      <c r="H233" s="4"/>
    </row>
    <row r="234" spans="1:8" x14ac:dyDescent="0.25">
      <c r="A234" s="32" t="s">
        <v>441</v>
      </c>
      <c r="B234" s="33" t="s">
        <v>650</v>
      </c>
      <c r="C234" s="29">
        <v>85000</v>
      </c>
      <c r="D234" s="38">
        <f t="shared" si="9"/>
        <v>85</v>
      </c>
      <c r="E234" s="29">
        <v>53000</v>
      </c>
      <c r="F234" s="38">
        <f t="shared" si="10"/>
        <v>53</v>
      </c>
      <c r="G234" s="39">
        <f t="shared" si="11"/>
        <v>62.352941176470587</v>
      </c>
      <c r="H234" s="4"/>
    </row>
    <row r="235" spans="1:8" ht="12.95" customHeight="1" x14ac:dyDescent="0.25">
      <c r="A235" s="40"/>
      <c r="B235" s="41"/>
      <c r="C235" s="41"/>
      <c r="D235" s="38">
        <f t="shared" si="9"/>
        <v>0</v>
      </c>
      <c r="E235" s="41"/>
      <c r="F235" s="38">
        <f t="shared" si="10"/>
        <v>0</v>
      </c>
      <c r="G235" s="39"/>
      <c r="H235" s="4"/>
    </row>
    <row r="236" spans="1:8" ht="54.75" customHeight="1" x14ac:dyDescent="0.25">
      <c r="A236" s="42" t="s">
        <v>651</v>
      </c>
      <c r="B236" s="43" t="s">
        <v>12</v>
      </c>
      <c r="C236" s="44">
        <v>-58554300</v>
      </c>
      <c r="D236" s="38">
        <f t="shared" si="9"/>
        <v>-58554.3</v>
      </c>
      <c r="E236" s="44">
        <v>546056.06000000006</v>
      </c>
      <c r="F236" s="38">
        <f t="shared" si="10"/>
        <v>546.05606</v>
      </c>
      <c r="G236" s="39">
        <f t="shared" si="11"/>
        <v>-0.93256355212170583</v>
      </c>
      <c r="H236" s="4"/>
    </row>
    <row r="237" spans="1:8" ht="12.95" customHeight="1" x14ac:dyDescent="0.25">
      <c r="A237" s="3"/>
      <c r="B237" s="19"/>
      <c r="C237" s="13"/>
      <c r="D237" s="13"/>
      <c r="E237" s="13"/>
      <c r="F237" s="13"/>
      <c r="G237" s="13"/>
      <c r="H237" s="4"/>
    </row>
    <row r="238" spans="1:8" ht="12.95" customHeight="1" x14ac:dyDescent="0.25">
      <c r="A238" s="7"/>
      <c r="B238" s="7"/>
      <c r="C238" s="10"/>
      <c r="D238" s="10"/>
      <c r="E238" s="10"/>
      <c r="F238" s="10"/>
      <c r="G238" s="4"/>
      <c r="H238" s="4"/>
    </row>
  </sheetData>
  <mergeCells count="8">
    <mergeCell ref="D2:G2"/>
    <mergeCell ref="A7:A8"/>
    <mergeCell ref="B7:B8"/>
    <mergeCell ref="C7:D8"/>
    <mergeCell ref="F7:F8"/>
    <mergeCell ref="G7:G8"/>
    <mergeCell ref="D3:G3"/>
    <mergeCell ref="A4:G4"/>
  </mergeCells>
  <pageMargins left="0.78740157480314965" right="0.59055118110236227" top="0.59055118110236227" bottom="0.39370078740157483" header="0" footer="0"/>
  <pageSetup paperSize="9" scale="63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topLeftCell="A2" zoomScaleNormal="100" zoomScaleSheetLayoutView="100" workbookViewId="0">
      <selection activeCell="D3" sqref="D3:G3"/>
    </sheetView>
  </sheetViews>
  <sheetFormatPr defaultColWidth="8.5703125" defaultRowHeight="15" x14ac:dyDescent="0.25"/>
  <cols>
    <col min="1" max="1" width="49.42578125" style="1" customWidth="1"/>
    <col min="2" max="2" width="24" style="1" customWidth="1"/>
    <col min="3" max="3" width="18.7109375" style="1" hidden="1" customWidth="1"/>
    <col min="4" max="4" width="19.5703125" style="1" customWidth="1"/>
    <col min="5" max="5" width="18.7109375" style="1" hidden="1" customWidth="1"/>
    <col min="6" max="6" width="21.7109375" style="1" customWidth="1"/>
    <col min="7" max="7" width="21" style="1" customWidth="1"/>
    <col min="8" max="8" width="9.140625" style="1" customWidth="1"/>
    <col min="9" max="16384" width="8.5703125" style="1"/>
  </cols>
  <sheetData>
    <row r="1" spans="1:8" ht="27" hidden="1" customHeight="1" x14ac:dyDescent="0.25"/>
    <row r="2" spans="1:8" ht="35.25" customHeight="1" x14ac:dyDescent="0.3">
      <c r="A2" s="53"/>
      <c r="B2" s="54"/>
      <c r="C2" s="55"/>
      <c r="D2" s="79" t="s">
        <v>703</v>
      </c>
      <c r="E2" s="79"/>
      <c r="F2" s="79"/>
      <c r="G2" s="79"/>
      <c r="H2" s="4"/>
    </row>
    <row r="3" spans="1:8" ht="59.25" customHeight="1" x14ac:dyDescent="0.3">
      <c r="A3" s="83"/>
      <c r="B3" s="84"/>
      <c r="C3" s="56"/>
      <c r="D3" s="80" t="s">
        <v>706</v>
      </c>
      <c r="E3" s="80"/>
      <c r="F3" s="80"/>
      <c r="G3" s="80"/>
      <c r="H3" s="4"/>
    </row>
    <row r="4" spans="1:8" ht="36.75" customHeight="1" x14ac:dyDescent="0.3">
      <c r="A4" s="81" t="s">
        <v>700</v>
      </c>
      <c r="B4" s="82"/>
      <c r="C4" s="82"/>
      <c r="D4" s="82"/>
      <c r="E4" s="82"/>
      <c r="F4" s="82"/>
      <c r="G4" s="82"/>
      <c r="H4" s="4"/>
    </row>
    <row r="5" spans="1:8" ht="33" customHeight="1" x14ac:dyDescent="0.3">
      <c r="A5" s="57"/>
      <c r="B5" s="58"/>
      <c r="C5" s="59"/>
      <c r="D5" s="59"/>
      <c r="E5" s="56"/>
      <c r="F5" s="56"/>
      <c r="G5" s="60" t="s">
        <v>695</v>
      </c>
      <c r="H5" s="4"/>
    </row>
    <row r="6" spans="1:8" ht="20.25" customHeight="1" x14ac:dyDescent="0.25">
      <c r="A6" s="65" t="s">
        <v>2</v>
      </c>
      <c r="B6" s="65" t="s">
        <v>652</v>
      </c>
      <c r="C6" s="69" t="s">
        <v>693</v>
      </c>
      <c r="D6" s="69"/>
      <c r="E6" s="48"/>
      <c r="F6" s="78" t="s">
        <v>697</v>
      </c>
      <c r="G6" s="78" t="s">
        <v>694</v>
      </c>
      <c r="H6" s="4"/>
    </row>
    <row r="7" spans="1:8" ht="49.5" customHeight="1" x14ac:dyDescent="0.25">
      <c r="A7" s="66"/>
      <c r="B7" s="66"/>
      <c r="C7" s="69"/>
      <c r="D7" s="69"/>
      <c r="E7" s="35" t="s">
        <v>3</v>
      </c>
      <c r="F7" s="78"/>
      <c r="G7" s="78"/>
      <c r="H7" s="4"/>
    </row>
    <row r="8" spans="1:8" ht="11.45" customHeight="1" x14ac:dyDescent="0.25">
      <c r="A8" s="25" t="s">
        <v>4</v>
      </c>
      <c r="B8" s="25" t="s">
        <v>5</v>
      </c>
      <c r="C8" s="26" t="s">
        <v>7</v>
      </c>
      <c r="D8" s="26" t="s">
        <v>6</v>
      </c>
      <c r="E8" s="26" t="s">
        <v>9</v>
      </c>
      <c r="F8" s="26" t="s">
        <v>7</v>
      </c>
      <c r="G8" s="26" t="s">
        <v>8</v>
      </c>
      <c r="H8" s="4"/>
    </row>
    <row r="9" spans="1:8" ht="38.25" customHeight="1" x14ac:dyDescent="0.25">
      <c r="A9" s="36" t="s">
        <v>653</v>
      </c>
      <c r="B9" s="28" t="s">
        <v>12</v>
      </c>
      <c r="C9" s="29">
        <v>58554300</v>
      </c>
      <c r="D9" s="29">
        <f>C9/1000</f>
        <v>58554.3</v>
      </c>
      <c r="E9" s="29">
        <v>-546056.06000000006</v>
      </c>
      <c r="F9" s="29">
        <f>E9/1000</f>
        <v>-546.05606</v>
      </c>
      <c r="G9" s="29">
        <f>F9/D9*100</f>
        <v>-0.93256355212170583</v>
      </c>
      <c r="H9" s="4"/>
    </row>
    <row r="10" spans="1:8" ht="19.5" customHeight="1" x14ac:dyDescent="0.25">
      <c r="A10" s="49" t="s">
        <v>654</v>
      </c>
      <c r="B10" s="31"/>
      <c r="C10" s="31"/>
      <c r="D10" s="29"/>
      <c r="E10" s="31"/>
      <c r="F10" s="29"/>
      <c r="G10" s="29"/>
      <c r="H10" s="4"/>
    </row>
    <row r="11" spans="1:8" ht="24.75" customHeight="1" x14ac:dyDescent="0.25">
      <c r="A11" s="50" t="s">
        <v>655</v>
      </c>
      <c r="B11" s="51" t="s">
        <v>12</v>
      </c>
      <c r="C11" s="38" t="s">
        <v>13</v>
      </c>
      <c r="D11" s="29"/>
      <c r="E11" s="38">
        <v>120615311.36</v>
      </c>
      <c r="F11" s="29">
        <f t="shared" ref="F11:F33" si="0">E11/1000</f>
        <v>120615.31135999999</v>
      </c>
      <c r="G11" s="29"/>
      <c r="H11" s="4"/>
    </row>
    <row r="12" spans="1:8" ht="12.95" customHeight="1" x14ac:dyDescent="0.25">
      <c r="A12" s="52" t="s">
        <v>656</v>
      </c>
      <c r="B12" s="31"/>
      <c r="C12" s="31"/>
      <c r="D12" s="29"/>
      <c r="E12" s="31"/>
      <c r="F12" s="29"/>
      <c r="G12" s="29"/>
      <c r="H12" s="4"/>
    </row>
    <row r="13" spans="1:8" ht="26.25" x14ac:dyDescent="0.25">
      <c r="A13" s="32" t="s">
        <v>657</v>
      </c>
      <c r="B13" s="51" t="s">
        <v>658</v>
      </c>
      <c r="C13" s="38" t="s">
        <v>13</v>
      </c>
      <c r="D13" s="29"/>
      <c r="E13" s="38">
        <v>120615311.36</v>
      </c>
      <c r="F13" s="29">
        <f t="shared" si="0"/>
        <v>120615.31135999999</v>
      </c>
      <c r="G13" s="29"/>
      <c r="H13" s="4"/>
    </row>
    <row r="14" spans="1:8" ht="26.25" x14ac:dyDescent="0.25">
      <c r="A14" s="32" t="s">
        <v>659</v>
      </c>
      <c r="B14" s="51" t="s">
        <v>660</v>
      </c>
      <c r="C14" s="38" t="s">
        <v>13</v>
      </c>
      <c r="D14" s="29"/>
      <c r="E14" s="38">
        <v>120615311.36</v>
      </c>
      <c r="F14" s="29">
        <f t="shared" si="0"/>
        <v>120615.31135999999</v>
      </c>
      <c r="G14" s="29"/>
      <c r="H14" s="4"/>
    </row>
    <row r="15" spans="1:8" ht="77.25" x14ac:dyDescent="0.25">
      <c r="A15" s="32" t="s">
        <v>661</v>
      </c>
      <c r="B15" s="51" t="s">
        <v>662</v>
      </c>
      <c r="C15" s="38" t="s">
        <v>13</v>
      </c>
      <c r="D15" s="29"/>
      <c r="E15" s="38">
        <v>120615311.36</v>
      </c>
      <c r="F15" s="29">
        <f t="shared" si="0"/>
        <v>120615.31135999999</v>
      </c>
      <c r="G15" s="29"/>
      <c r="H15" s="4"/>
    </row>
    <row r="16" spans="1:8" ht="158.25" customHeight="1" x14ac:dyDescent="0.25">
      <c r="A16" s="32" t="s">
        <v>663</v>
      </c>
      <c r="B16" s="51" t="s">
        <v>664</v>
      </c>
      <c r="C16" s="38" t="s">
        <v>13</v>
      </c>
      <c r="D16" s="29"/>
      <c r="E16" s="38">
        <v>120615311.36</v>
      </c>
      <c r="F16" s="29">
        <f t="shared" si="0"/>
        <v>120615.31135999999</v>
      </c>
      <c r="G16" s="29"/>
      <c r="H16" s="4"/>
    </row>
    <row r="17" spans="1:8" ht="218.25" customHeight="1" x14ac:dyDescent="0.25">
      <c r="A17" s="32" t="s">
        <v>665</v>
      </c>
      <c r="B17" s="51" t="s">
        <v>666</v>
      </c>
      <c r="C17" s="38" t="s">
        <v>13</v>
      </c>
      <c r="D17" s="29"/>
      <c r="E17" s="38">
        <v>3457136.13</v>
      </c>
      <c r="F17" s="29">
        <f t="shared" si="0"/>
        <v>3457.1361299999999</v>
      </c>
      <c r="G17" s="29"/>
      <c r="H17" s="4"/>
    </row>
    <row r="18" spans="1:8" ht="90" x14ac:dyDescent="0.25">
      <c r="A18" s="32" t="s">
        <v>667</v>
      </c>
      <c r="B18" s="51" t="s">
        <v>668</v>
      </c>
      <c r="C18" s="38" t="s">
        <v>13</v>
      </c>
      <c r="D18" s="29"/>
      <c r="E18" s="38">
        <v>115682044.84</v>
      </c>
      <c r="F18" s="29">
        <f t="shared" si="0"/>
        <v>115682.04484</v>
      </c>
      <c r="G18" s="29"/>
      <c r="H18" s="4"/>
    </row>
    <row r="19" spans="1:8" ht="90" x14ac:dyDescent="0.25">
      <c r="A19" s="32" t="s">
        <v>669</v>
      </c>
      <c r="B19" s="51" t="s">
        <v>670</v>
      </c>
      <c r="C19" s="38" t="s">
        <v>13</v>
      </c>
      <c r="D19" s="29"/>
      <c r="E19" s="38">
        <v>1476130.39</v>
      </c>
      <c r="F19" s="29">
        <f t="shared" si="0"/>
        <v>1476.1303899999998</v>
      </c>
      <c r="G19" s="29"/>
      <c r="H19" s="4"/>
    </row>
    <row r="20" spans="1:8" ht="18.75" customHeight="1" x14ac:dyDescent="0.25">
      <c r="A20" s="50" t="s">
        <v>671</v>
      </c>
      <c r="B20" s="51" t="s">
        <v>12</v>
      </c>
      <c r="C20" s="38" t="s">
        <v>13</v>
      </c>
      <c r="D20" s="29"/>
      <c r="E20" s="38" t="s">
        <v>13</v>
      </c>
      <c r="F20" s="29"/>
      <c r="G20" s="29"/>
      <c r="H20" s="4"/>
    </row>
    <row r="21" spans="1:8" ht="15" customHeight="1" x14ac:dyDescent="0.25">
      <c r="A21" s="52" t="s">
        <v>656</v>
      </c>
      <c r="B21" s="31"/>
      <c r="C21" s="31"/>
      <c r="D21" s="29"/>
      <c r="E21" s="31"/>
      <c r="F21" s="29"/>
      <c r="G21" s="29"/>
      <c r="H21" s="4"/>
    </row>
    <row r="22" spans="1:8" ht="18" customHeight="1" x14ac:dyDescent="0.25">
      <c r="A22" s="50" t="s">
        <v>672</v>
      </c>
      <c r="B22" s="51" t="s">
        <v>12</v>
      </c>
      <c r="C22" s="38">
        <v>58554300</v>
      </c>
      <c r="D22" s="29">
        <f t="shared" ref="D22:D33" si="1">C22/1000</f>
        <v>58554.3</v>
      </c>
      <c r="E22" s="38">
        <v>-121161367.42</v>
      </c>
      <c r="F22" s="29">
        <f t="shared" si="0"/>
        <v>-121161.36742</v>
      </c>
      <c r="G22" s="29">
        <f t="shared" ref="G22:G33" si="2">F22/D22*100</f>
        <v>-206.92138309227502</v>
      </c>
      <c r="H22" s="4"/>
    </row>
    <row r="23" spans="1:8" ht="26.25" x14ac:dyDescent="0.25">
      <c r="A23" s="32" t="s">
        <v>673</v>
      </c>
      <c r="B23" s="51" t="s">
        <v>674</v>
      </c>
      <c r="C23" s="38">
        <v>58554300</v>
      </c>
      <c r="D23" s="29">
        <f t="shared" si="1"/>
        <v>58554.3</v>
      </c>
      <c r="E23" s="38">
        <v>-121161367.42</v>
      </c>
      <c r="F23" s="29">
        <f t="shared" si="0"/>
        <v>-121161.36742</v>
      </c>
      <c r="G23" s="29">
        <f t="shared" si="2"/>
        <v>-206.92138309227502</v>
      </c>
      <c r="H23" s="4"/>
    </row>
    <row r="24" spans="1:8" ht="18" customHeight="1" x14ac:dyDescent="0.25">
      <c r="A24" s="50" t="s">
        <v>675</v>
      </c>
      <c r="B24" s="51" t="s">
        <v>12</v>
      </c>
      <c r="C24" s="38">
        <v>-1066785477.98</v>
      </c>
      <c r="D24" s="29">
        <f t="shared" si="1"/>
        <v>-1066785.47798</v>
      </c>
      <c r="E24" s="38">
        <v>-972219239.38999999</v>
      </c>
      <c r="F24" s="29">
        <f t="shared" si="0"/>
        <v>-972219.23939</v>
      </c>
      <c r="G24" s="29">
        <f t="shared" si="2"/>
        <v>91.135402520751896</v>
      </c>
      <c r="H24" s="4"/>
    </row>
    <row r="25" spans="1:8" x14ac:dyDescent="0.25">
      <c r="A25" s="32" t="s">
        <v>676</v>
      </c>
      <c r="B25" s="51" t="s">
        <v>677</v>
      </c>
      <c r="C25" s="38">
        <v>-1066785477.98</v>
      </c>
      <c r="D25" s="29">
        <f t="shared" si="1"/>
        <v>-1066785.47798</v>
      </c>
      <c r="E25" s="38">
        <v>-972219239.38999999</v>
      </c>
      <c r="F25" s="29">
        <f t="shared" si="0"/>
        <v>-972219.23939</v>
      </c>
      <c r="G25" s="29">
        <f t="shared" si="2"/>
        <v>91.135402520751896</v>
      </c>
      <c r="H25" s="4"/>
    </row>
    <row r="26" spans="1:8" x14ac:dyDescent="0.25">
      <c r="A26" s="32" t="s">
        <v>678</v>
      </c>
      <c r="B26" s="51" t="s">
        <v>679</v>
      </c>
      <c r="C26" s="38">
        <v>-1066785477.98</v>
      </c>
      <c r="D26" s="29">
        <f t="shared" si="1"/>
        <v>-1066785.47798</v>
      </c>
      <c r="E26" s="38">
        <v>-972219239.38999999</v>
      </c>
      <c r="F26" s="29">
        <f t="shared" si="0"/>
        <v>-972219.23939</v>
      </c>
      <c r="G26" s="29">
        <f t="shared" si="2"/>
        <v>91.135402520751896</v>
      </c>
      <c r="H26" s="4"/>
    </row>
    <row r="27" spans="1:8" ht="15" customHeight="1" x14ac:dyDescent="0.25">
      <c r="A27" s="32" t="s">
        <v>680</v>
      </c>
      <c r="B27" s="51" t="s">
        <v>681</v>
      </c>
      <c r="C27" s="38">
        <v>-1066785477.98</v>
      </c>
      <c r="D27" s="29">
        <f t="shared" si="1"/>
        <v>-1066785.47798</v>
      </c>
      <c r="E27" s="38">
        <v>-972219239.38999999</v>
      </c>
      <c r="F27" s="29">
        <f t="shared" si="0"/>
        <v>-972219.23939</v>
      </c>
      <c r="G27" s="29">
        <f t="shared" si="2"/>
        <v>91.135402520751896</v>
      </c>
      <c r="H27" s="4"/>
    </row>
    <row r="28" spans="1:8" ht="26.25" x14ac:dyDescent="0.25">
      <c r="A28" s="32" t="s">
        <v>682</v>
      </c>
      <c r="B28" s="51" t="s">
        <v>683</v>
      </c>
      <c r="C28" s="38">
        <v>-1066785477.98</v>
      </c>
      <c r="D28" s="29">
        <f t="shared" si="1"/>
        <v>-1066785.47798</v>
      </c>
      <c r="E28" s="38">
        <v>-972219239.38999999</v>
      </c>
      <c r="F28" s="29">
        <f t="shared" si="0"/>
        <v>-972219.23939</v>
      </c>
      <c r="G28" s="29">
        <f t="shared" si="2"/>
        <v>91.135402520751896</v>
      </c>
      <c r="H28" s="4"/>
    </row>
    <row r="29" spans="1:8" ht="16.5" customHeight="1" x14ac:dyDescent="0.25">
      <c r="A29" s="50" t="s">
        <v>684</v>
      </c>
      <c r="B29" s="51" t="s">
        <v>12</v>
      </c>
      <c r="C29" s="38">
        <v>1125339777.98</v>
      </c>
      <c r="D29" s="29">
        <f t="shared" si="1"/>
        <v>1125339.77798</v>
      </c>
      <c r="E29" s="38">
        <v>851057871.97000003</v>
      </c>
      <c r="F29" s="29">
        <f t="shared" si="0"/>
        <v>851057.87196999998</v>
      </c>
      <c r="G29" s="29">
        <f t="shared" si="2"/>
        <v>75.626747460901129</v>
      </c>
      <c r="H29" s="4"/>
    </row>
    <row r="30" spans="1:8" x14ac:dyDescent="0.25">
      <c r="A30" s="32" t="s">
        <v>685</v>
      </c>
      <c r="B30" s="51" t="s">
        <v>686</v>
      </c>
      <c r="C30" s="38">
        <v>1125339777.98</v>
      </c>
      <c r="D30" s="29">
        <f t="shared" si="1"/>
        <v>1125339.77798</v>
      </c>
      <c r="E30" s="38">
        <v>851057871.97000003</v>
      </c>
      <c r="F30" s="29">
        <f t="shared" si="0"/>
        <v>851057.87196999998</v>
      </c>
      <c r="G30" s="29">
        <f t="shared" si="2"/>
        <v>75.626747460901129</v>
      </c>
      <c r="H30" s="4"/>
    </row>
    <row r="31" spans="1:8" x14ac:dyDescent="0.25">
      <c r="A31" s="32" t="s">
        <v>687</v>
      </c>
      <c r="B31" s="51" t="s">
        <v>688</v>
      </c>
      <c r="C31" s="38">
        <v>1125339777.98</v>
      </c>
      <c r="D31" s="29">
        <f t="shared" si="1"/>
        <v>1125339.77798</v>
      </c>
      <c r="E31" s="38">
        <v>851057871.97000003</v>
      </c>
      <c r="F31" s="29">
        <f t="shared" si="0"/>
        <v>851057.87196999998</v>
      </c>
      <c r="G31" s="29">
        <f t="shared" si="2"/>
        <v>75.626747460901129</v>
      </c>
      <c r="H31" s="4"/>
    </row>
    <row r="32" spans="1:8" ht="26.25" x14ac:dyDescent="0.25">
      <c r="A32" s="32" t="s">
        <v>689</v>
      </c>
      <c r="B32" s="51" t="s">
        <v>690</v>
      </c>
      <c r="C32" s="38">
        <v>1125339777.98</v>
      </c>
      <c r="D32" s="29">
        <f t="shared" si="1"/>
        <v>1125339.77798</v>
      </c>
      <c r="E32" s="38">
        <v>851057871.97000003</v>
      </c>
      <c r="F32" s="29">
        <f t="shared" si="0"/>
        <v>851057.87196999998</v>
      </c>
      <c r="G32" s="29">
        <f t="shared" si="2"/>
        <v>75.626747460901129</v>
      </c>
      <c r="H32" s="4"/>
    </row>
    <row r="33" spans="1:8" ht="26.25" x14ac:dyDescent="0.25">
      <c r="A33" s="32" t="s">
        <v>691</v>
      </c>
      <c r="B33" s="51" t="s">
        <v>692</v>
      </c>
      <c r="C33" s="38">
        <v>1125339777.98</v>
      </c>
      <c r="D33" s="29">
        <f t="shared" si="1"/>
        <v>1125339.77798</v>
      </c>
      <c r="E33" s="38">
        <v>851057871.97000003</v>
      </c>
      <c r="F33" s="29">
        <f t="shared" si="0"/>
        <v>851057.87196999998</v>
      </c>
      <c r="G33" s="29">
        <f t="shared" si="2"/>
        <v>75.626747460901129</v>
      </c>
      <c r="H33" s="4"/>
    </row>
    <row r="34" spans="1:8" ht="12.95" customHeight="1" x14ac:dyDescent="0.25">
      <c r="A34" s="45"/>
      <c r="B34" s="19"/>
      <c r="C34" s="46"/>
      <c r="D34" s="47"/>
      <c r="E34" s="47"/>
      <c r="F34" s="47"/>
      <c r="G34" s="47"/>
      <c r="H34" s="4"/>
    </row>
    <row r="35" spans="1:8" ht="12.95" customHeight="1" x14ac:dyDescent="0.25">
      <c r="A35" s="7"/>
      <c r="B35" s="7"/>
      <c r="C35" s="10"/>
      <c r="D35" s="10"/>
      <c r="E35" s="10"/>
      <c r="F35" s="10"/>
      <c r="G35" s="3"/>
      <c r="H35" s="4"/>
    </row>
  </sheetData>
  <mergeCells count="9">
    <mergeCell ref="F6:F7"/>
    <mergeCell ref="G6:G7"/>
    <mergeCell ref="C6:D7"/>
    <mergeCell ref="D2:G2"/>
    <mergeCell ref="D3:G3"/>
    <mergeCell ref="A4:G4"/>
    <mergeCell ref="A3:B3"/>
    <mergeCell ref="A6:A7"/>
    <mergeCell ref="B6:B7"/>
  </mergeCells>
  <pageMargins left="1.1811023622047245" right="0.39370078740157483" top="0.59055118110236227" bottom="0.39370078740157483" header="0" footer="0"/>
  <pageSetup paperSize="9" scale="61" orientation="portrait" r:id="rId1"/>
  <headerFooter>
    <evenFooter>&amp;R&amp;D СТР. &amp;P</evenFooter>
  </headerFooter>
  <rowBreaks count="1" manualBreakCount="1">
    <brk id="33" max="6" man="1"/>
  </rowBreaks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4205947-EF7B-491B-92FC-B245E84261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Доходы!Заголовки_для_печати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rf_12</dc:creator>
  <cp:lastModifiedBy>rf_07</cp:lastModifiedBy>
  <cp:lastPrinted>2024-07-16T12:51:12Z</cp:lastPrinted>
  <dcterms:created xsi:type="dcterms:W3CDTF">2024-07-15T07:25:04Z</dcterms:created>
  <dcterms:modified xsi:type="dcterms:W3CDTF">2024-07-17T06:32:51Z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545_Орг=64012__Ф=0503317M_Период=июнь 2024 года.xlsx</vt:lpwstr>
  </property>
  <property fmtid="{D5CDD505-2E9C-101B-9397-08002B2CF9AE}" pid="3" name="Название отчета">
    <vt:lpwstr>545_Орг=64012__Ф=0503317M_Период=июнь 2024 года.xlsx</vt:lpwstr>
  </property>
  <property fmtid="{D5CDD505-2E9C-101B-9397-08002B2CF9AE}" pid="4" name="Версия клиента">
    <vt:lpwstr>23.1.0.38256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svod:5435</vt:lpwstr>
  </property>
  <property fmtid="{D5CDD505-2E9C-101B-9397-08002B2CF9AE}" pid="7" name="База">
    <vt:lpwstr>svodsm</vt:lpwstr>
  </property>
  <property fmtid="{D5CDD505-2E9C-101B-9397-08002B2CF9AE}" pid="8" name="Пользователь">
    <vt:lpwstr>6812001249u05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