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15" windowWidth="26535" windowHeight="1093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Источники!$4:$12</definedName>
    <definedName name="_xlnm.Print_Titles" localSheetId="1">Расходы!$10:$12</definedName>
    <definedName name="_xlnm.Print_Area" localSheetId="0">Доходы!$A$1:$G$168</definedName>
    <definedName name="_xlnm.Print_Area" localSheetId="2">Источники!$A$1:$G$42</definedName>
    <definedName name="_xlnm.Print_Area" localSheetId="1">Расходы!$A$1:$G$222</definedName>
  </definedNames>
  <calcPr calcId="144525"/>
</workbook>
</file>

<file path=xl/calcChain.xml><?xml version="1.0" encoding="utf-8"?>
<calcChain xmlns="http://schemas.openxmlformats.org/spreadsheetml/2006/main">
  <c r="G17" i="3" l="1"/>
  <c r="G19" i="4"/>
  <c r="G20" i="4"/>
  <c r="G21" i="4"/>
  <c r="G22" i="4"/>
  <c r="G23" i="4"/>
  <c r="G24" i="4"/>
  <c r="G31" i="4"/>
  <c r="G32" i="4"/>
  <c r="G33" i="4"/>
  <c r="G34" i="4"/>
  <c r="G35" i="4"/>
  <c r="G36" i="4"/>
  <c r="G37" i="4"/>
  <c r="G38" i="4"/>
  <c r="G39" i="4"/>
  <c r="G40" i="4"/>
  <c r="G41" i="4"/>
  <c r="G42" i="4"/>
  <c r="G13" i="4"/>
  <c r="F15" i="4"/>
  <c r="F17" i="4"/>
  <c r="F25" i="4"/>
  <c r="F26" i="4"/>
  <c r="F27" i="4"/>
  <c r="F28" i="4"/>
  <c r="F31" i="4"/>
  <c r="F32" i="4"/>
  <c r="F33" i="4"/>
  <c r="F34" i="4"/>
  <c r="F35" i="4"/>
  <c r="F36" i="4"/>
  <c r="F37" i="4"/>
  <c r="F38" i="4"/>
  <c r="F39" i="4"/>
  <c r="F40" i="4"/>
  <c r="F41" i="4"/>
  <c r="F42" i="4"/>
  <c r="F13" i="4"/>
  <c r="D19" i="4"/>
  <c r="D20" i="4"/>
  <c r="D21" i="4"/>
  <c r="D22" i="4"/>
  <c r="D23" i="4"/>
  <c r="D24" i="4"/>
  <c r="D31" i="4"/>
  <c r="D32" i="4"/>
  <c r="D33" i="4"/>
  <c r="D34" i="4"/>
  <c r="D35" i="4"/>
  <c r="D36" i="4"/>
  <c r="D37" i="4"/>
  <c r="D38" i="4"/>
  <c r="D39" i="4"/>
  <c r="D40" i="4"/>
  <c r="D41" i="4"/>
  <c r="D42" i="4"/>
  <c r="D13" i="4"/>
  <c r="F15" i="3"/>
  <c r="F16" i="3"/>
  <c r="G16" i="3" s="1"/>
  <c r="F17" i="3"/>
  <c r="F18" i="3"/>
  <c r="F19" i="3"/>
  <c r="F20" i="3"/>
  <c r="F21" i="3"/>
  <c r="G21" i="3" s="1"/>
  <c r="F22" i="3"/>
  <c r="F23" i="3"/>
  <c r="F24" i="3"/>
  <c r="F25" i="3"/>
  <c r="G25" i="3" s="1"/>
  <c r="F26" i="3"/>
  <c r="F27" i="3"/>
  <c r="F28" i="3"/>
  <c r="F29" i="3"/>
  <c r="F30" i="3"/>
  <c r="F31" i="3"/>
  <c r="F32" i="3"/>
  <c r="F33" i="3"/>
  <c r="F34" i="3"/>
  <c r="F35" i="3"/>
  <c r="F36" i="3"/>
  <c r="F37" i="3"/>
  <c r="G37" i="3" s="1"/>
  <c r="F38" i="3"/>
  <c r="F39" i="3"/>
  <c r="F40" i="3"/>
  <c r="F41" i="3"/>
  <c r="G41" i="3" s="1"/>
  <c r="F42" i="3"/>
  <c r="F46" i="3"/>
  <c r="F47" i="3"/>
  <c r="F48" i="3"/>
  <c r="F49" i="3"/>
  <c r="F50" i="3"/>
  <c r="F51" i="3"/>
  <c r="F52" i="3"/>
  <c r="F53" i="3"/>
  <c r="F54" i="3"/>
  <c r="F55" i="3"/>
  <c r="F63" i="3"/>
  <c r="G63" i="3" s="1"/>
  <c r="F64" i="3"/>
  <c r="F65" i="3"/>
  <c r="F66" i="3"/>
  <c r="F67" i="3"/>
  <c r="G67" i="3" s="1"/>
  <c r="F68" i="3"/>
  <c r="F69" i="3"/>
  <c r="F70" i="3"/>
  <c r="F71" i="3"/>
  <c r="G71" i="3" s="1"/>
  <c r="F72" i="3"/>
  <c r="F73" i="3"/>
  <c r="F74" i="3"/>
  <c r="F75" i="3"/>
  <c r="G75" i="3" s="1"/>
  <c r="F76" i="3"/>
  <c r="F77" i="3"/>
  <c r="F78" i="3"/>
  <c r="F79" i="3"/>
  <c r="G79" i="3" s="1"/>
  <c r="F80" i="3"/>
  <c r="F81" i="3"/>
  <c r="F82" i="3"/>
  <c r="F83" i="3"/>
  <c r="G83" i="3" s="1"/>
  <c r="F84" i="3"/>
  <c r="F85" i="3"/>
  <c r="F86" i="3"/>
  <c r="F87" i="3"/>
  <c r="G87" i="3" s="1"/>
  <c r="F88" i="3"/>
  <c r="F93" i="3"/>
  <c r="F94" i="3"/>
  <c r="F95" i="3"/>
  <c r="G95" i="3" s="1"/>
  <c r="F96" i="3"/>
  <c r="F97" i="3"/>
  <c r="F98" i="3"/>
  <c r="F99" i="3"/>
  <c r="G99" i="3" s="1"/>
  <c r="F100" i="3"/>
  <c r="F101" i="3"/>
  <c r="F102" i="3"/>
  <c r="F103" i="3"/>
  <c r="G103" i="3" s="1"/>
  <c r="F104" i="3"/>
  <c r="F105" i="3"/>
  <c r="F106" i="3"/>
  <c r="F107" i="3"/>
  <c r="G107" i="3" s="1"/>
  <c r="F108" i="3"/>
  <c r="F109" i="3"/>
  <c r="F110" i="3"/>
  <c r="F111" i="3"/>
  <c r="G111" i="3" s="1"/>
  <c r="F112" i="3"/>
  <c r="F113" i="3"/>
  <c r="F119" i="3"/>
  <c r="F120" i="3"/>
  <c r="G120" i="3" s="1"/>
  <c r="F121" i="3"/>
  <c r="F122" i="3"/>
  <c r="F123" i="3"/>
  <c r="F124" i="3"/>
  <c r="G124" i="3" s="1"/>
  <c r="F125" i="3"/>
  <c r="F126" i="3"/>
  <c r="F127" i="3"/>
  <c r="F128" i="3"/>
  <c r="F129" i="3"/>
  <c r="F130" i="3"/>
  <c r="F131" i="3"/>
  <c r="F132" i="3"/>
  <c r="F133" i="3"/>
  <c r="F134" i="3"/>
  <c r="F135" i="3"/>
  <c r="F136" i="3"/>
  <c r="G136" i="3" s="1"/>
  <c r="F137" i="3"/>
  <c r="F138" i="3"/>
  <c r="F139" i="3"/>
  <c r="F140" i="3"/>
  <c r="G140" i="3" s="1"/>
  <c r="F141" i="3"/>
  <c r="F142" i="3"/>
  <c r="F143" i="3"/>
  <c r="F144" i="3"/>
  <c r="F145" i="3"/>
  <c r="F146" i="3"/>
  <c r="F147" i="3"/>
  <c r="F148" i="3"/>
  <c r="F149" i="3"/>
  <c r="F150" i="3"/>
  <c r="F151" i="3"/>
  <c r="F154" i="3"/>
  <c r="F155" i="3"/>
  <c r="F156" i="3"/>
  <c r="F157" i="3"/>
  <c r="F158" i="3"/>
  <c r="G158" i="3" s="1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201" i="3"/>
  <c r="G201" i="3" s="1"/>
  <c r="F202" i="3"/>
  <c r="F203" i="3"/>
  <c r="F204" i="3"/>
  <c r="F205" i="3"/>
  <c r="F206" i="3"/>
  <c r="F207" i="3"/>
  <c r="F208" i="3"/>
  <c r="F209" i="3"/>
  <c r="G209" i="3" s="1"/>
  <c r="F210" i="3"/>
  <c r="F211" i="3"/>
  <c r="F212" i="3"/>
  <c r="F213" i="3"/>
  <c r="F214" i="3"/>
  <c r="F215" i="3"/>
  <c r="F216" i="3"/>
  <c r="F217" i="3"/>
  <c r="G217" i="3" s="1"/>
  <c r="F218" i="3"/>
  <c r="F220" i="3"/>
  <c r="F13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G29" i="3" s="1"/>
  <c r="D30" i="3"/>
  <c r="D31" i="3"/>
  <c r="D32" i="3"/>
  <c r="D33" i="3"/>
  <c r="G33" i="3" s="1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G48" i="3" s="1"/>
  <c r="D49" i="3"/>
  <c r="D50" i="3"/>
  <c r="D51" i="3"/>
  <c r="D52" i="3"/>
  <c r="G52" i="3" s="1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G128" i="3" s="1"/>
  <c r="D129" i="3"/>
  <c r="D130" i="3"/>
  <c r="D131" i="3"/>
  <c r="D132" i="3"/>
  <c r="G132" i="3" s="1"/>
  <c r="D133" i="3"/>
  <c r="D134" i="3"/>
  <c r="D135" i="3"/>
  <c r="D136" i="3"/>
  <c r="D137" i="3"/>
  <c r="D138" i="3"/>
  <c r="D139" i="3"/>
  <c r="D140" i="3"/>
  <c r="D141" i="3"/>
  <c r="D142" i="3"/>
  <c r="D143" i="3"/>
  <c r="D144" i="3"/>
  <c r="G144" i="3" s="1"/>
  <c r="D145" i="3"/>
  <c r="D146" i="3"/>
  <c r="D147" i="3"/>
  <c r="D148" i="3"/>
  <c r="G148" i="3" s="1"/>
  <c r="D149" i="3"/>
  <c r="D150" i="3"/>
  <c r="D151" i="3"/>
  <c r="D152" i="3"/>
  <c r="D153" i="3"/>
  <c r="D154" i="3"/>
  <c r="G154" i="3" s="1"/>
  <c r="D155" i="3"/>
  <c r="D156" i="3"/>
  <c r="D157" i="3"/>
  <c r="D158" i="3"/>
  <c r="D159" i="3"/>
  <c r="D160" i="3"/>
  <c r="D161" i="3"/>
  <c r="D162" i="3"/>
  <c r="G162" i="3" s="1"/>
  <c r="D163" i="3"/>
  <c r="D164" i="3"/>
  <c r="D165" i="3"/>
  <c r="D166" i="3"/>
  <c r="G166" i="3" s="1"/>
  <c r="D167" i="3"/>
  <c r="D168" i="3"/>
  <c r="D169" i="3"/>
  <c r="D170" i="3"/>
  <c r="G170" i="3" s="1"/>
  <c r="D171" i="3"/>
  <c r="D172" i="3"/>
  <c r="D173" i="3"/>
  <c r="D174" i="3"/>
  <c r="G174" i="3" s="1"/>
  <c r="D175" i="3"/>
  <c r="D176" i="3"/>
  <c r="D177" i="3"/>
  <c r="D178" i="3"/>
  <c r="G178" i="3" s="1"/>
  <c r="D179" i="3"/>
  <c r="D180" i="3"/>
  <c r="D181" i="3"/>
  <c r="D182" i="3"/>
  <c r="G182" i="3" s="1"/>
  <c r="D183" i="3"/>
  <c r="D184" i="3"/>
  <c r="D185" i="3"/>
  <c r="D186" i="3"/>
  <c r="G186" i="3" s="1"/>
  <c r="D187" i="3"/>
  <c r="D188" i="3"/>
  <c r="D189" i="3"/>
  <c r="D190" i="3"/>
  <c r="G190" i="3" s="1"/>
  <c r="D191" i="3"/>
  <c r="D192" i="3"/>
  <c r="D193" i="3"/>
  <c r="D194" i="3"/>
  <c r="G194" i="3" s="1"/>
  <c r="D195" i="3"/>
  <c r="D196" i="3"/>
  <c r="D197" i="3"/>
  <c r="D198" i="3"/>
  <c r="D199" i="3"/>
  <c r="D200" i="3"/>
  <c r="D201" i="3"/>
  <c r="D202" i="3"/>
  <c r="D203" i="3"/>
  <c r="D204" i="3"/>
  <c r="D205" i="3"/>
  <c r="G205" i="3" s="1"/>
  <c r="D206" i="3"/>
  <c r="D207" i="3"/>
  <c r="D208" i="3"/>
  <c r="D209" i="3"/>
  <c r="D210" i="3"/>
  <c r="D211" i="3"/>
  <c r="D212" i="3"/>
  <c r="D213" i="3"/>
  <c r="G213" i="3" s="1"/>
  <c r="D214" i="3"/>
  <c r="D215" i="3"/>
  <c r="D216" i="3"/>
  <c r="D217" i="3"/>
  <c r="D218" i="3"/>
  <c r="D220" i="3"/>
  <c r="D13" i="3"/>
  <c r="G13" i="3" l="1"/>
  <c r="G216" i="3"/>
  <c r="G212" i="3"/>
  <c r="G208" i="3"/>
  <c r="G204" i="3"/>
  <c r="G197" i="3"/>
  <c r="G193" i="3"/>
  <c r="G189" i="3"/>
  <c r="G185" i="3"/>
  <c r="G181" i="3"/>
  <c r="G177" i="3"/>
  <c r="G173" i="3"/>
  <c r="G169" i="3"/>
  <c r="G165" i="3"/>
  <c r="G161" i="3"/>
  <c r="G157" i="3"/>
  <c r="G151" i="3"/>
  <c r="G147" i="3"/>
  <c r="G143" i="3"/>
  <c r="G139" i="3"/>
  <c r="G135" i="3"/>
  <c r="G131" i="3"/>
  <c r="G127" i="3"/>
  <c r="G123" i="3"/>
  <c r="G119" i="3"/>
  <c r="G55" i="3"/>
  <c r="G51" i="3"/>
  <c r="G47" i="3"/>
  <c r="G40" i="3"/>
  <c r="G36" i="3"/>
  <c r="G32" i="3"/>
  <c r="G28" i="3"/>
  <c r="G24" i="3"/>
  <c r="G20" i="3"/>
  <c r="G220" i="3"/>
  <c r="G215" i="3"/>
  <c r="G211" i="3"/>
  <c r="G207" i="3"/>
  <c r="G203" i="3"/>
  <c r="G196" i="3"/>
  <c r="G39" i="3"/>
  <c r="G35" i="3"/>
  <c r="G31" i="3"/>
  <c r="G27" i="3"/>
  <c r="G23" i="3"/>
  <c r="G19" i="3"/>
  <c r="G15" i="3"/>
  <c r="G195" i="3"/>
  <c r="G191" i="3"/>
  <c r="G187" i="3"/>
  <c r="G183" i="3"/>
  <c r="G179" i="3"/>
  <c r="G175" i="3"/>
  <c r="G171" i="3"/>
  <c r="G167" i="3"/>
  <c r="G163" i="3"/>
  <c r="G159" i="3"/>
  <c r="G155" i="3"/>
  <c r="G102" i="3"/>
  <c r="G86" i="3"/>
  <c r="G74" i="3"/>
  <c r="G218" i="3"/>
  <c r="G214" i="3"/>
  <c r="G210" i="3"/>
  <c r="G206" i="3"/>
  <c r="G202" i="3"/>
  <c r="G149" i="3"/>
  <c r="G145" i="3"/>
  <c r="G141" i="3"/>
  <c r="G137" i="3"/>
  <c r="G133" i="3"/>
  <c r="G129" i="3"/>
  <c r="G125" i="3"/>
  <c r="G121" i="3"/>
  <c r="G112" i="3"/>
  <c r="G108" i="3"/>
  <c r="G104" i="3"/>
  <c r="G100" i="3"/>
  <c r="G96" i="3"/>
  <c r="G88" i="3"/>
  <c r="G84" i="3"/>
  <c r="G80" i="3"/>
  <c r="G76" i="3"/>
  <c r="G72" i="3"/>
  <c r="G68" i="3"/>
  <c r="G64" i="3"/>
  <c r="G53" i="3"/>
  <c r="G49" i="3"/>
  <c r="G42" i="3"/>
  <c r="G38" i="3"/>
  <c r="G34" i="3"/>
  <c r="G30" i="3"/>
  <c r="G26" i="3"/>
  <c r="G22" i="3"/>
  <c r="G18" i="3"/>
  <c r="G110" i="3"/>
  <c r="G94" i="3"/>
  <c r="G78" i="3"/>
  <c r="G66" i="3"/>
  <c r="G106" i="3"/>
  <c r="G98" i="3"/>
  <c r="G82" i="3"/>
  <c r="G70" i="3"/>
  <c r="G192" i="3"/>
  <c r="G188" i="3"/>
  <c r="G184" i="3"/>
  <c r="G180" i="3"/>
  <c r="G176" i="3"/>
  <c r="G172" i="3"/>
  <c r="G168" i="3"/>
  <c r="G164" i="3"/>
  <c r="G160" i="3"/>
  <c r="G156" i="3"/>
  <c r="G150" i="3"/>
  <c r="G146" i="3"/>
  <c r="G142" i="3"/>
  <c r="G138" i="3"/>
  <c r="G134" i="3"/>
  <c r="G130" i="3"/>
  <c r="G126" i="3"/>
  <c r="G122" i="3"/>
  <c r="G113" i="3"/>
  <c r="G109" i="3"/>
  <c r="G105" i="3"/>
  <c r="G101" i="3"/>
  <c r="G97" i="3"/>
  <c r="G93" i="3"/>
  <c r="G85" i="3"/>
  <c r="G81" i="3"/>
  <c r="G77" i="3"/>
  <c r="G73" i="3"/>
  <c r="G69" i="3"/>
  <c r="G65" i="3"/>
  <c r="G54" i="3"/>
  <c r="G50" i="3"/>
  <c r="G46" i="3"/>
  <c r="F16" i="2" l="1"/>
  <c r="F17" i="2"/>
  <c r="F18" i="2"/>
  <c r="F19" i="2"/>
  <c r="G19" i="2" s="1"/>
  <c r="F20" i="2"/>
  <c r="F21" i="2"/>
  <c r="F22" i="2"/>
  <c r="F23" i="2"/>
  <c r="G23" i="2" s="1"/>
  <c r="F24" i="2"/>
  <c r="F25" i="2"/>
  <c r="F26" i="2"/>
  <c r="F27" i="2"/>
  <c r="F28" i="2"/>
  <c r="F29" i="2"/>
  <c r="F30" i="2"/>
  <c r="F31" i="2"/>
  <c r="G31" i="2" s="1"/>
  <c r="F32" i="2"/>
  <c r="F33" i="2"/>
  <c r="F34" i="2"/>
  <c r="F35" i="2"/>
  <c r="G35" i="2" s="1"/>
  <c r="F36" i="2"/>
  <c r="F37" i="2"/>
  <c r="F38" i="2"/>
  <c r="F39" i="2"/>
  <c r="G39" i="2" s="1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G73" i="2" s="1"/>
  <c r="F74" i="2"/>
  <c r="F75" i="2"/>
  <c r="F76" i="2"/>
  <c r="F77" i="2"/>
  <c r="G77" i="2" s="1"/>
  <c r="F78" i="2"/>
  <c r="F79" i="2"/>
  <c r="F80" i="2"/>
  <c r="F81" i="2"/>
  <c r="G81" i="2" s="1"/>
  <c r="F84" i="2"/>
  <c r="F85" i="2"/>
  <c r="G85" i="2" s="1"/>
  <c r="F86" i="2"/>
  <c r="F87" i="2"/>
  <c r="F88" i="2"/>
  <c r="F89" i="2"/>
  <c r="G89" i="2" s="1"/>
  <c r="F90" i="2"/>
  <c r="F91" i="2"/>
  <c r="F96" i="2"/>
  <c r="F97" i="2"/>
  <c r="F98" i="2"/>
  <c r="F99" i="2"/>
  <c r="G99" i="2" s="1"/>
  <c r="F100" i="2"/>
  <c r="G100" i="2" s="1"/>
  <c r="F101" i="2"/>
  <c r="F102" i="2"/>
  <c r="F103" i="2"/>
  <c r="G103" i="2" s="1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4" i="2"/>
  <c r="G14" i="2" s="1"/>
  <c r="D16" i="2"/>
  <c r="D17" i="2"/>
  <c r="G17" i="2" s="1"/>
  <c r="D18" i="2"/>
  <c r="G18" i="2" s="1"/>
  <c r="D19" i="2"/>
  <c r="D20" i="2"/>
  <c r="D21" i="2"/>
  <c r="G21" i="2" s="1"/>
  <c r="D22" i="2"/>
  <c r="G22" i="2" s="1"/>
  <c r="D23" i="2"/>
  <c r="D24" i="2"/>
  <c r="D25" i="2"/>
  <c r="G25" i="2" s="1"/>
  <c r="D26" i="2"/>
  <c r="G26" i="2" s="1"/>
  <c r="D27" i="2"/>
  <c r="G27" i="2" s="1"/>
  <c r="D28" i="2"/>
  <c r="D29" i="2"/>
  <c r="G29" i="2" s="1"/>
  <c r="D30" i="2"/>
  <c r="G30" i="2" s="1"/>
  <c r="D31" i="2"/>
  <c r="D32" i="2"/>
  <c r="D33" i="2"/>
  <c r="G33" i="2" s="1"/>
  <c r="D34" i="2"/>
  <c r="G34" i="2" s="1"/>
  <c r="D35" i="2"/>
  <c r="D36" i="2"/>
  <c r="D37" i="2"/>
  <c r="G37" i="2" s="1"/>
  <c r="D38" i="2"/>
  <c r="G38" i="2" s="1"/>
  <c r="D39" i="2"/>
  <c r="D40" i="2"/>
  <c r="D41" i="2"/>
  <c r="G41" i="2" s="1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G82" i="2" s="1"/>
  <c r="D83" i="2"/>
  <c r="G83" i="2" s="1"/>
  <c r="D84" i="2"/>
  <c r="G84" i="2" s="1"/>
  <c r="D85" i="2"/>
  <c r="D86" i="2"/>
  <c r="D87" i="2"/>
  <c r="G87" i="2" s="1"/>
  <c r="D88" i="2"/>
  <c r="G88" i="2" s="1"/>
  <c r="D89" i="2"/>
  <c r="D90" i="2"/>
  <c r="D91" i="2"/>
  <c r="G91" i="2" s="1"/>
  <c r="D92" i="2"/>
  <c r="G92" i="2" s="1"/>
  <c r="D93" i="2"/>
  <c r="G93" i="2" s="1"/>
  <c r="D94" i="2"/>
  <c r="G94" i="2" s="1"/>
  <c r="D95" i="2"/>
  <c r="D98" i="2"/>
  <c r="D99" i="2"/>
  <c r="D100" i="2"/>
  <c r="D101" i="2"/>
  <c r="D102" i="2"/>
  <c r="D103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4" i="2"/>
  <c r="G154" i="2" l="1"/>
  <c r="G150" i="2"/>
  <c r="G146" i="2"/>
  <c r="G142" i="2"/>
  <c r="G138" i="2"/>
  <c r="G134" i="2"/>
  <c r="G130" i="2"/>
  <c r="G126" i="2"/>
  <c r="G122" i="2"/>
  <c r="G114" i="2"/>
  <c r="G110" i="2"/>
  <c r="G106" i="2"/>
  <c r="G102" i="2"/>
  <c r="G98" i="2"/>
  <c r="G90" i="2"/>
  <c r="G86" i="2"/>
  <c r="G80" i="2"/>
  <c r="G76" i="2"/>
  <c r="G72" i="2"/>
  <c r="G68" i="2"/>
  <c r="G64" i="2"/>
  <c r="G60" i="2"/>
  <c r="G56" i="2"/>
  <c r="G52" i="2"/>
  <c r="G48" i="2"/>
  <c r="G44" i="2"/>
  <c r="G40" i="2"/>
  <c r="G36" i="2"/>
  <c r="G32" i="2"/>
  <c r="G28" i="2"/>
  <c r="G24" i="2"/>
  <c r="G20" i="2"/>
  <c r="G16" i="2"/>
  <c r="G153" i="2"/>
  <c r="G149" i="2"/>
  <c r="G145" i="2"/>
  <c r="G141" i="2"/>
  <c r="G137" i="2"/>
  <c r="G133" i="2"/>
  <c r="G129" i="2"/>
  <c r="G125" i="2"/>
  <c r="G121" i="2"/>
  <c r="G117" i="2"/>
  <c r="G113" i="2"/>
  <c r="G109" i="2"/>
  <c r="G101" i="2"/>
  <c r="G79" i="2"/>
  <c r="G75" i="2"/>
  <c r="G71" i="2"/>
  <c r="G67" i="2"/>
  <c r="G63" i="2"/>
  <c r="G59" i="2"/>
  <c r="G55" i="2"/>
  <c r="G51" i="2"/>
  <c r="G47" i="2"/>
  <c r="G43" i="2"/>
  <c r="G156" i="2"/>
  <c r="G152" i="2"/>
  <c r="G148" i="2"/>
  <c r="G144" i="2"/>
  <c r="G140" i="2"/>
  <c r="G136" i="2"/>
  <c r="G132" i="2"/>
  <c r="G128" i="2"/>
  <c r="G124" i="2"/>
  <c r="G120" i="2"/>
  <c r="G116" i="2"/>
  <c r="G112" i="2"/>
  <c r="G108" i="2"/>
  <c r="G78" i="2"/>
  <c r="G74" i="2"/>
  <c r="G70" i="2"/>
  <c r="G66" i="2"/>
  <c r="G62" i="2"/>
  <c r="G58" i="2"/>
  <c r="G54" i="2"/>
  <c r="G50" i="2"/>
  <c r="G46" i="2"/>
  <c r="G155" i="2"/>
  <c r="G151" i="2"/>
  <c r="G147" i="2"/>
  <c r="G143" i="2"/>
  <c r="G139" i="2"/>
  <c r="G135" i="2"/>
  <c r="G131" i="2"/>
  <c r="G127" i="2"/>
  <c r="G123" i="2"/>
  <c r="G119" i="2"/>
  <c r="G115" i="2"/>
  <c r="G111" i="2"/>
  <c r="G107" i="2"/>
  <c r="G65" i="2"/>
  <c r="G61" i="2"/>
  <c r="G57" i="2"/>
  <c r="G53" i="2"/>
  <c r="G49" i="2"/>
  <c r="G45" i="2"/>
</calcChain>
</file>

<file path=xl/sharedStrings.xml><?xml version="1.0" encoding="utf-8"?>
<sst xmlns="http://schemas.openxmlformats.org/spreadsheetml/2006/main" count="897" uniqueCount="664">
  <si>
    <t>Наименование 
показателя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</si>
  <si>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</si>
  <si>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</si>
  <si>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</si>
  <si>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</si>
  <si>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</si>
  <si>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</si>
  <si>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</si>
  <si>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</si>
  <si>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</si>
  <si>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20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</si>
  <si>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</si>
  <si>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</si>
  <si>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</si>
  <si>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</si>
  <si>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</si>
  <si>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</si>
  <si>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</si>
  <si>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</si>
  <si>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</si>
  <si>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</si>
  <si>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</si>
  <si>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</si>
  <si>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</si>
  <si>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</si>
  <si>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</si>
  <si>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</si>
  <si>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</si>
  <si>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</si>
  <si>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</si>
  <si>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</si>
  <si>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</si>
  <si>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</si>
  <si>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</si>
  <si>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</si>
  <si>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</si>
  <si>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</si>
  <si>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</si>
  <si>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</si>
  <si>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</si>
  <si>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</si>
  <si>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</si>
  <si>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</si>
  <si>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</si>
  <si>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</si>
  <si>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</si>
  <si>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</si>
  <si>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</si>
  <si>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</si>
  <si>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</si>
  <si>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</si>
  <si>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</si>
  <si>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</si>
  <si>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</si>
  <si>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</si>
  <si>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</si>
  <si>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</si>
  <si>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</si>
  <si>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</si>
  <si>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</si>
  <si>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</si>
  <si>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</si>
  <si>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</si>
  <si>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</si>
  <si>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</si>
  <si>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</si>
  <si>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</si>
  <si>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</si>
  <si>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</si>
  <si>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</si>
  <si>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</si>
  <si>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</si>
  <si>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</si>
  <si>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</si>
  <si>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Единый сельскохозяйственный налог (за налоговые периоды, истекшие до 1 января 2011 года)</t>
  </si>
  <si>
    <t xml:space="preserve"> 000 1050302001 0000 110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</si>
  <si>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</si>
  <si>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</si>
  <si>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</si>
  <si>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</si>
  <si>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</si>
  <si>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</si>
  <si>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</si>
  <si>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</si>
  <si>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</si>
  <si>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</si>
  <si>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</si>
  <si>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</si>
  <si>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</si>
  <si>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</si>
  <si>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</si>
  <si>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</si>
  <si>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</si>
  <si>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</si>
  <si>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</si>
  <si>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</si>
  <si>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</si>
  <si>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</si>
  <si>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</si>
  <si>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</si>
  <si>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</si>
  <si>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</si>
  <si>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</si>
  <si>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</si>
  <si>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</si>
  <si>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</si>
  <si>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</si>
  <si>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</si>
  <si>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</si>
  <si>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</si>
  <si>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</si>
  <si>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</si>
  <si>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</si>
  <si>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</si>
  <si>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</si>
  <si>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</si>
  <si>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</si>
  <si>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</si>
  <si>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</si>
  <si>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</si>
  <si>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</si>
  <si>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</si>
  <si>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</si>
  <si>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</si>
  <si>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</si>
  <si>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</si>
  <si>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</si>
  <si>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</si>
  <si>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</si>
  <si>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</si>
  <si>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</si>
  <si>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</si>
  <si>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</si>
  <si>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</si>
  <si>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</si>
  <si>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</si>
  <si>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</si>
  <si>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</si>
  <si>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</si>
  <si>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</si>
  <si>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</si>
  <si>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</si>
  <si>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</si>
  <si>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</si>
  <si>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</si>
  <si>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</si>
  <si>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</si>
  <si>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</si>
  <si>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</si>
  <si>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</si>
  <si>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</si>
  <si>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</si>
  <si>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</si>
  <si>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</si>
  <si>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</si>
  <si>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</si>
  <si>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</si>
  <si>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</si>
  <si>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</si>
  <si>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</si>
  <si>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</si>
  <si>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</si>
  <si>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</si>
  <si>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</si>
  <si>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</si>
  <si>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</si>
  <si>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</si>
  <si>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</si>
  <si>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</si>
  <si>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</si>
  <si>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</si>
  <si>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</si>
  <si>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</si>
  <si>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</si>
  <si>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</si>
  <si>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</si>
  <si>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</si>
  <si>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</si>
  <si>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</si>
  <si>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</si>
  <si>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</si>
  <si>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</si>
  <si>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</si>
  <si>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</si>
  <si>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</si>
  <si>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</si>
  <si>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</si>
  <si>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</si>
  <si>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</si>
  <si>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</si>
  <si>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</si>
  <si>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</si>
  <si>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</si>
  <si>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</si>
  <si>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</si>
  <si>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</si>
  <si>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</si>
  <si>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</si>
  <si>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</si>
  <si>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</si>
  <si>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</si>
  <si>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</si>
  <si>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</si>
  <si>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</si>
  <si>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</si>
  <si>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</si>
  <si>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</si>
  <si>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</si>
  <si>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</si>
  <si>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</si>
  <si>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</si>
  <si>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</si>
  <si>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</si>
  <si>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</si>
  <si>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</si>
  <si>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</si>
  <si>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</si>
  <si>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</si>
  <si>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</si>
  <si>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</si>
  <si>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</si>
  <si>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</si>
  <si>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</si>
  <si>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</si>
  <si>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</si>
  <si>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</si>
  <si>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</si>
  <si>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</si>
  <si>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</si>
  <si>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 000 2021500900 0000 150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</si>
  <si>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</si>
  <si>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 000 2021500905 0000 150</t>
  </si>
  <si>
    <t>Прочие дотации</t>
  </si>
  <si>
    <t xml:space="preserve"> 000 2021999900 0000 150</t>
  </si>
  <si>
    <t>Прочие дотации бюджетам муниципальных районов</t>
  </si>
  <si>
    <t xml:space="preserve"> 000 2021999905 0000 150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</si>
  <si>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</si>
  <si>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</si>
  <si>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</si>
  <si>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</si>
  <si>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</si>
  <si>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</si>
  <si>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</si>
  <si>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</si>
  <si>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</si>
  <si>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000 2022517105 0000 150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</si>
  <si>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</si>
  <si>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</si>
  <si>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</si>
  <si>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</si>
  <si>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</si>
  <si>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</si>
  <si>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</si>
  <si>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</si>
  <si>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</si>
  <si>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</si>
  <si>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</si>
  <si>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</si>
  <si>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</si>
  <si>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</si>
  <si>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</si>
  <si>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</si>
  <si>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</si>
  <si>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</si>
  <si>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</si>
  <si>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</si>
  <si>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</si>
  <si>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</si>
  <si>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</si>
  <si>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</si>
  <si>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</si>
  <si>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</si>
  <si>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</si>
  <si>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</si>
  <si>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</si>
  <si>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</si>
  <si>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</si>
  <si>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</si>
  <si>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</si>
  <si>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</si>
  <si>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</si>
  <si>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</si>
  <si>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</si>
  <si>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</si>
  <si>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</si>
  <si>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</si>
  <si>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</si>
  <si>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</si>
  <si>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</si>
  <si>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</si>
  <si>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</si>
  <si>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</si>
  <si>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</si>
  <si>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</si>
  <si>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</si>
  <si>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</si>
  <si>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</si>
  <si>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</si>
  <si>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</si>
  <si>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</si>
  <si>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</si>
  <si>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</si>
  <si>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</si>
  <si>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</si>
  <si>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>Доходы бюджетов муниципальных районов от возврата организациями остатков субсидий прошлых лет</t>
  </si>
  <si>
    <t xml:space="preserve"> 000 2180500005 0000 150</t>
  </si>
  <si>
    <t>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</si>
  <si>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</si>
  <si>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</si>
  <si>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</si>
  <si>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</si>
  <si>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</si>
  <si>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</si>
  <si>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</si>
  <si>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</si>
  <si>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</si>
  <si>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</si>
  <si>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</si>
  <si>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</si>
  <si>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</si>
  <si>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</si>
  <si>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</si>
  <si>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</si>
  <si>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</si>
  <si>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</si>
  <si>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</si>
  <si>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</si>
  <si>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</si>
  <si>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</si>
  <si>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</si>
  <si>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</si>
  <si>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</si>
  <si>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</si>
  <si>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</si>
  <si>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</si>
  <si>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</si>
  <si>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</si>
  <si>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</si>
  <si>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</si>
  <si>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</si>
  <si>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</si>
  <si>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</si>
  <si>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</si>
  <si>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</si>
  <si>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</si>
  <si>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</si>
  <si>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</si>
  <si>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</si>
  <si>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</si>
  <si>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</si>
  <si>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</si>
  <si>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</si>
  <si>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</si>
  <si>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</si>
  <si>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</si>
  <si>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</si>
  <si>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</si>
  <si>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</si>
  <si>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</si>
  <si>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</si>
  <si>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</si>
  <si>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</si>
  <si>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</si>
  <si>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</si>
  <si>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</si>
  <si>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</si>
  <si>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</si>
  <si>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</si>
  <si>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</si>
  <si>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</si>
  <si>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</si>
  <si>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</si>
  <si>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</si>
  <si>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</si>
  <si>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</si>
  <si>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</si>
  <si>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</si>
  <si>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</si>
  <si>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</si>
  <si>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</si>
  <si>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</si>
  <si>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</si>
  <si>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</si>
  <si>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</si>
  <si>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</si>
  <si>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</si>
  <si>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</si>
  <si>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</si>
  <si>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</si>
  <si>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</si>
  <si>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</si>
  <si>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</si>
  <si>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</si>
  <si>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</si>
  <si>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</si>
  <si>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</si>
  <si>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</si>
  <si>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</si>
  <si>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</si>
  <si>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</si>
  <si>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</si>
  <si>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</si>
  <si>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</si>
  <si>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</si>
  <si>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</si>
  <si>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</si>
  <si>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</si>
  <si>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</si>
  <si>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</si>
  <si>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</si>
  <si>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</si>
  <si>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</si>
  <si>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</si>
  <si>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</si>
  <si>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</si>
  <si>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</si>
  <si>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</si>
  <si>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</si>
  <si>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</si>
  <si>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</si>
  <si>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</si>
  <si>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</si>
  <si>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</si>
  <si>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</si>
  <si>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</si>
  <si>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</si>
  <si>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</si>
  <si>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</si>
  <si>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</si>
  <si>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</si>
  <si>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</si>
  <si>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</si>
  <si>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</si>
  <si>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</si>
  <si>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</si>
  <si>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</si>
  <si>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</si>
  <si>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</si>
  <si>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</si>
  <si>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</si>
  <si>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</si>
  <si>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</si>
  <si>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</si>
  <si>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</si>
  <si>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</si>
  <si>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</si>
  <si>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 xml:space="preserve"> 000 0409 0000000000 800</t>
  </si>
  <si>
    <t xml:space="preserve"> 000 0409 0000000000 830</t>
  </si>
  <si>
    <t xml:space="preserve"> 000 0409 0000000000 831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</si>
  <si>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</si>
  <si>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</si>
  <si>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</si>
  <si>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</si>
  <si>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</si>
  <si>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</si>
  <si>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</si>
  <si>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</si>
  <si>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</si>
  <si>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</si>
  <si>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</si>
  <si>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</si>
  <si>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</si>
  <si>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</si>
  <si>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</si>
  <si>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</si>
  <si>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</si>
  <si>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</si>
  <si>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</si>
  <si>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</si>
  <si>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</si>
  <si>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</si>
  <si>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</si>
  <si>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</si>
  <si>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</si>
  <si>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</si>
  <si>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</si>
  <si>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</si>
  <si>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</si>
  <si>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</si>
  <si>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</si>
  <si>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</si>
  <si>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</si>
  <si>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</si>
  <si>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</si>
  <si>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</si>
  <si>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</si>
  <si>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</si>
  <si>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</si>
  <si>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</si>
  <si>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</si>
  <si>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</si>
  <si>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</si>
  <si>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</si>
  <si>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</si>
  <si>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</si>
  <si>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</si>
  <si>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</si>
  <si>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</si>
  <si>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</si>
  <si>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</si>
  <si>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</si>
  <si>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</si>
  <si>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</si>
  <si>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</si>
  <si>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</si>
  <si>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Социальное обеспечение и иные выплаты населению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</si>
  <si>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</si>
  <si>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</si>
  <si>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</si>
  <si>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</si>
  <si>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</si>
  <si>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</si>
  <si>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</si>
  <si>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</si>
  <si>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</si>
  <si>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</si>
  <si>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</si>
  <si>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</si>
  <si>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</si>
  <si>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</si>
  <si>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</si>
  <si>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</si>
  <si>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</si>
  <si>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</si>
  <si>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</si>
  <si>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</si>
  <si>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</si>
  <si>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</si>
  <si>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</si>
  <si>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</si>
  <si>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</si>
  <si>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</si>
  <si>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</si>
  <si>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</si>
  <si>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</si>
  <si>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</si>
  <si>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</si>
  <si>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</si>
  <si>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</si>
  <si>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</si>
  <si>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</si>
  <si>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</si>
  <si>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</si>
  <si>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</si>
  <si>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</si>
  <si>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</si>
  <si>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</si>
  <si>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</si>
  <si>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</si>
  <si>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</si>
  <si>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</si>
  <si>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</si>
  <si>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</si>
  <si>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</si>
  <si>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</si>
  <si>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</si>
  <si>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</si>
  <si>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</si>
  <si>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</si>
  <si>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</si>
  <si>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</si>
  <si>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</si>
  <si>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</si>
  <si>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</si>
  <si>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</si>
  <si>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</si>
  <si>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</si>
  <si>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</si>
  <si>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</si>
  <si>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</si>
  <si>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</si>
  <si>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</si>
  <si>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</si>
  <si>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</si>
  <si>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</si>
  <si>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</si>
  <si>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</si>
  <si>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</si>
  <si>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</si>
  <si>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</si>
  <si>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</si>
  <si>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</si>
  <si>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</si>
  <si>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</si>
  <si>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</si>
  <si>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</si>
  <si>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</si>
  <si>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</si>
  <si>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</si>
  <si>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</si>
  <si>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</si>
  <si>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</si>
  <si>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</si>
  <si>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</si>
  <si>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</si>
  <si>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</si>
  <si>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</si>
  <si>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</si>
  <si>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</si>
  <si>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</si>
  <si>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</si>
  <si>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</si>
  <si>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</si>
  <si>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</si>
  <si>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</si>
  <si>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</si>
  <si>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</si>
  <si>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</si>
  <si>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</si>
  <si>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</si>
  <si>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</si>
  <si>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</si>
  <si>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</si>
  <si>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</si>
  <si>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</si>
  <si>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</si>
  <si>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</si>
  <si>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</si>
  <si>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</si>
  <si>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</si>
  <si>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</si>
  <si>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</si>
  <si>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</si>
  <si>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</si>
  <si>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</si>
  <si>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000 0106100205 0000 550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</si>
  <si>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</si>
  <si>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000 0106100205 0002 550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</si>
  <si>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</si>
  <si>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</si>
  <si>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</si>
  <si>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</si>
  <si>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</si>
  <si>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</si>
  <si>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</si>
  <si>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</si>
  <si>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</si>
  <si>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</si>
  <si>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</si>
  <si>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</si>
  <si>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</si>
  <si>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</si>
  <si>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</si>
  <si>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</si>
  <si>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</si>
  <si>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</si>
  <si>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</si>
  <si>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</si>
  <si>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</si>
  <si>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</si>
  <si>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Приложение № 1</t>
  </si>
  <si>
    <t>УТВЕРЖДЕНО</t>
  </si>
  <si>
    <t>постановлением администрации</t>
  </si>
  <si>
    <t>тыс.рублей</t>
  </si>
  <si>
    <t>Исполнение доходов бюджета Первомайского района за 9 месяцев 2023 года</t>
  </si>
  <si>
    <t>% исполнения</t>
  </si>
  <si>
    <t>Утверждено 2023 год</t>
  </si>
  <si>
    <t>Исполнено 9 месяцев 2023 года</t>
  </si>
  <si>
    <t>Приложение № 2</t>
  </si>
  <si>
    <t>тыс. рублей</t>
  </si>
  <si>
    <t>Исполнение расходов бюджета Первомайского района за 9 месяцев 2023 года</t>
  </si>
  <si>
    <t>Приложение №3</t>
  </si>
  <si>
    <t>Источники финансирования дефицита бюджета Первомайского района за 9 месяцев 2023 года</t>
  </si>
  <si>
    <t>района от 17.10.2023 № 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</si>
</sst>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0">
    <xf numFmtId="0" fontId="0" fillId="0" borderId="0" xfId="0"/>
    <xf numFmtId="0" fontId="0" fillId="0" borderId="0" xfId="0" applyProtection="1">
      <protection locked="0"/>
    </xf>
    <xf numFmtId="0" fontId="5" fillId="0" borderId="1" xfId="7" applyNumberFormat="1" applyProtection="1"/>
    <xf numFmtId="0" fontId="7" fillId="0" borderId="1" xfId="19" applyNumberFormat="1" applyProtection="1"/>
    <xf numFmtId="0" fontId="7" fillId="2" borderId="1" xfId="59" applyNumberFormat="1" applyProtection="1"/>
    <xf numFmtId="0" fontId="7" fillId="0" borderId="1" xfId="57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17" fillId="0" borderId="1" xfId="1" applyNumberFormat="1" applyFont="1" applyBorder="1" applyProtection="1"/>
    <xf numFmtId="0" fontId="17" fillId="0" borderId="1" xfId="2" applyFont="1" applyBorder="1">
      <alignment horizontal="center" wrapText="1"/>
    </xf>
    <xf numFmtId="0" fontId="18" fillId="0" borderId="1" xfId="5" applyNumberFormat="1" applyFont="1" applyBorder="1" applyProtection="1"/>
    <xf numFmtId="0" fontId="5" fillId="0" borderId="1" xfId="7" applyNumberFormat="1" applyBorder="1" applyProtection="1"/>
    <xf numFmtId="0" fontId="0" fillId="0" borderId="1" xfId="0" applyBorder="1" applyProtection="1">
      <protection locked="0"/>
    </xf>
    <xf numFmtId="0" fontId="17" fillId="0" borderId="1" xfId="8" applyNumberFormat="1" applyFont="1" applyBorder="1" applyProtection="1"/>
    <xf numFmtId="0" fontId="18" fillId="0" borderId="1" xfId="12" applyNumberFormat="1" applyFont="1" applyBorder="1" applyProtection="1">
      <alignment horizontal="left"/>
    </xf>
    <xf numFmtId="0" fontId="18" fillId="0" borderId="1" xfId="13" applyNumberFormat="1" applyFont="1" applyBorder="1" applyProtection="1">
      <alignment horizontal="center" vertical="top"/>
    </xf>
    <xf numFmtId="0" fontId="18" fillId="0" borderId="1" xfId="19" applyNumberFormat="1" applyFont="1" applyBorder="1" applyProtection="1"/>
    <xf numFmtId="0" fontId="18" fillId="0" borderId="1" xfId="20" applyNumberFormat="1" applyFont="1" applyBorder="1" applyProtection="1">
      <alignment horizontal="center"/>
    </xf>
    <xf numFmtId="49" fontId="18" fillId="0" borderId="1" xfId="23" applyNumberFormat="1" applyFont="1" applyBorder="1" applyProtection="1"/>
    <xf numFmtId="0" fontId="18" fillId="0" borderId="1" xfId="26" applyFont="1" applyBorder="1">
      <alignment wrapText="1"/>
    </xf>
    <xf numFmtId="0" fontId="18" fillId="0" borderId="1" xfId="28" applyFont="1" applyBorder="1">
      <alignment wrapText="1"/>
    </xf>
    <xf numFmtId="0" fontId="18" fillId="0" borderId="1" xfId="7" applyNumberFormat="1" applyFont="1" applyBorder="1" applyProtection="1"/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0" fontId="4" fillId="0" borderId="1" xfId="80" applyNumberFormat="1" applyBorder="1" applyProtection="1"/>
    <xf numFmtId="0" fontId="20" fillId="0" borderId="0" xfId="0" applyFont="1" applyProtection="1">
      <protection locked="0"/>
    </xf>
    <xf numFmtId="0" fontId="18" fillId="0" borderId="1" xfId="60" applyNumberFormat="1" applyFont="1" applyProtection="1">
      <alignment horizontal="left" wrapText="1"/>
    </xf>
    <xf numFmtId="49" fontId="18" fillId="0" borderId="1" xfId="52" applyNumberFormat="1" applyFont="1" applyProtection="1">
      <alignment horizontal="center"/>
    </xf>
    <xf numFmtId="0" fontId="18" fillId="0" borderId="1" xfId="5" applyNumberFormat="1" applyFont="1" applyProtection="1"/>
    <xf numFmtId="0" fontId="18" fillId="0" borderId="1" xfId="1" applyNumberFormat="1" applyFont="1" applyAlignment="1" applyProtection="1">
      <alignment horizontal="center"/>
    </xf>
    <xf numFmtId="0" fontId="18" fillId="0" borderId="1" xfId="62" applyNumberFormat="1" applyFont="1" applyBorder="1" applyProtection="1">
      <alignment horizontal="left"/>
    </xf>
    <xf numFmtId="49" fontId="18" fillId="0" borderId="1" xfId="63" applyNumberFormat="1" applyFont="1" applyBorder="1" applyProtection="1"/>
    <xf numFmtId="0" fontId="18" fillId="0" borderId="1" xfId="19" applyNumberFormat="1" applyFont="1" applyProtection="1"/>
    <xf numFmtId="0" fontId="4" fillId="0" borderId="1" xfId="97" applyNumberFormat="1" applyBorder="1" applyProtection="1"/>
    <xf numFmtId="0" fontId="7" fillId="2" borderId="1" xfId="58" applyNumberFormat="1" applyBorder="1" applyProtection="1"/>
    <xf numFmtId="0" fontId="5" fillId="0" borderId="1" xfId="34" applyNumberFormat="1" applyBorder="1" applyProtection="1"/>
    <xf numFmtId="49" fontId="18" fillId="0" borderId="1" xfId="61" applyNumberFormat="1" applyFont="1" applyProtection="1">
      <alignment horizontal="center" wrapText="1"/>
    </xf>
    <xf numFmtId="49" fontId="18" fillId="0" borderId="1" xfId="23" applyNumberFormat="1" applyFont="1" applyProtection="1"/>
    <xf numFmtId="0" fontId="18" fillId="0" borderId="1" xfId="7" applyNumberFormat="1" applyFont="1" applyProtection="1"/>
    <xf numFmtId="0" fontId="17" fillId="0" borderId="1" xfId="83" applyNumberFormat="1" applyFont="1" applyBorder="1" applyProtection="1"/>
    <xf numFmtId="0" fontId="18" fillId="0" borderId="1" xfId="64" applyNumberFormat="1" applyFont="1" applyBorder="1" applyProtection="1"/>
    <xf numFmtId="0" fontId="21" fillId="0" borderId="60" xfId="65" applyNumberFormat="1" applyFont="1" applyBorder="1" applyProtection="1">
      <alignment horizontal="left" wrapText="1"/>
    </xf>
    <xf numFmtId="49" fontId="21" fillId="0" borderId="60" xfId="41" applyNumberFormat="1" applyFont="1" applyBorder="1" applyProtection="1">
      <alignment horizontal="center"/>
    </xf>
    <xf numFmtId="4" fontId="21" fillId="0" borderId="60" xfId="42" applyNumberFormat="1" applyFont="1" applyBorder="1" applyProtection="1">
      <alignment horizontal="right"/>
    </xf>
    <xf numFmtId="4" fontId="21" fillId="0" borderId="60" xfId="43" applyNumberFormat="1" applyFont="1" applyBorder="1" applyProtection="1">
      <alignment horizontal="right"/>
    </xf>
    <xf numFmtId="49" fontId="21" fillId="0" borderId="60" xfId="48" applyNumberFormat="1" applyFont="1" applyBorder="1" applyProtection="1">
      <alignment horizontal="center"/>
    </xf>
    <xf numFmtId="4" fontId="21" fillId="0" borderId="60" xfId="67" applyNumberFormat="1" applyFont="1" applyBorder="1" applyProtection="1">
      <alignment horizontal="right"/>
    </xf>
    <xf numFmtId="0" fontId="21" fillId="0" borderId="60" xfId="53" applyNumberFormat="1" applyFont="1" applyBorder="1" applyProtection="1">
      <alignment horizontal="left" wrapText="1" indent="2"/>
    </xf>
    <xf numFmtId="0" fontId="22" fillId="0" borderId="60" xfId="65" applyNumberFormat="1" applyFont="1" applyBorder="1" applyProtection="1">
      <alignment horizontal="left" wrapText="1"/>
    </xf>
    <xf numFmtId="49" fontId="22" fillId="0" borderId="60" xfId="41" applyNumberFormat="1" applyFont="1" applyBorder="1" applyProtection="1">
      <alignment horizontal="center"/>
    </xf>
    <xf numFmtId="4" fontId="22" fillId="0" borderId="60" xfId="42" applyNumberFormat="1" applyFont="1" applyBorder="1" applyProtection="1">
      <alignment horizontal="right"/>
    </xf>
    <xf numFmtId="4" fontId="22" fillId="0" borderId="60" xfId="43" applyNumberFormat="1" applyFont="1" applyBorder="1" applyProtection="1">
      <alignment horizontal="right"/>
    </xf>
    <xf numFmtId="0" fontId="22" fillId="0" borderId="60" xfId="86" applyNumberFormat="1" applyFont="1" applyBorder="1" applyProtection="1">
      <alignment horizontal="left" wrapText="1"/>
    </xf>
    <xf numFmtId="49" fontId="22" fillId="0" borderId="60" xfId="48" applyNumberFormat="1" applyFont="1" applyBorder="1" applyProtection="1">
      <alignment horizontal="center"/>
    </xf>
    <xf numFmtId="0" fontId="22" fillId="0" borderId="60" xfId="91" applyNumberFormat="1" applyFont="1" applyBorder="1" applyProtection="1">
      <alignment horizontal="left" wrapText="1" indent="1"/>
    </xf>
    <xf numFmtId="49" fontId="22" fillId="0" borderId="60" xfId="85" applyNumberFormat="1" applyFont="1" applyBorder="1" applyProtection="1">
      <alignment horizontal="center"/>
    </xf>
    <xf numFmtId="4" fontId="22" fillId="0" borderId="60" xfId="67" applyNumberFormat="1" applyFont="1" applyBorder="1" applyProtection="1">
      <alignment horizontal="right"/>
    </xf>
    <xf numFmtId="0" fontId="22" fillId="0" borderId="60" xfId="94" applyNumberFormat="1" applyFont="1" applyBorder="1" applyProtection="1">
      <alignment horizontal="left" wrapText="1" indent="2"/>
    </xf>
    <xf numFmtId="0" fontId="22" fillId="0" borderId="60" xfId="53" applyNumberFormat="1" applyFont="1" applyBorder="1" applyProtection="1">
      <alignment horizontal="left" wrapText="1" indent="2"/>
    </xf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8" applyNumberFormat="1" applyFont="1" applyBorder="1" applyProtection="1">
      <alignment horizontal="center" vertical="center" wrapText="1"/>
    </xf>
    <xf numFmtId="0" fontId="21" fillId="0" borderId="60" xfId="39" applyNumberFormat="1" applyFont="1" applyBorder="1" applyProtection="1">
      <alignment horizontal="left" wrapText="1"/>
    </xf>
    <xf numFmtId="0" fontId="21" fillId="0" borderId="60" xfId="46" applyNumberFormat="1" applyFont="1" applyBorder="1" applyProtection="1">
      <alignment horizontal="left" wrapText="1" indent="1"/>
    </xf>
    <xf numFmtId="49" fontId="21" fillId="0" borderId="60" xfId="55" applyNumberFormat="1" applyFont="1" applyBorder="1" applyProtection="1">
      <alignment horizontal="center"/>
    </xf>
    <xf numFmtId="0" fontId="21" fillId="0" borderId="1" xfId="7" applyNumberFormat="1" applyFont="1" applyProtection="1"/>
    <xf numFmtId="49" fontId="21" fillId="0" borderId="60" xfId="66" applyNumberFormat="1" applyFont="1" applyBorder="1" applyProtection="1">
      <alignment horizontal="center" wrapText="1"/>
    </xf>
    <xf numFmtId="4" fontId="21" fillId="0" borderId="60" xfId="68" applyNumberFormat="1" applyFont="1" applyBorder="1" applyProtection="1">
      <alignment horizontal="right"/>
    </xf>
    <xf numFmtId="0" fontId="21" fillId="0" borderId="60" xfId="72" applyNumberFormat="1" applyFont="1" applyBorder="1" applyProtection="1"/>
    <xf numFmtId="0" fontId="21" fillId="0" borderId="60" xfId="73" applyNumberFormat="1" applyFont="1" applyBorder="1" applyProtection="1"/>
    <xf numFmtId="0" fontId="23" fillId="0" borderId="60" xfId="74" applyNumberFormat="1" applyFont="1" applyBorder="1" applyProtection="1">
      <alignment horizontal="left" wrapText="1"/>
    </xf>
    <xf numFmtId="49" fontId="21" fillId="0" borderId="60" xfId="76" applyNumberFormat="1" applyFont="1" applyBorder="1" applyProtection="1">
      <alignment horizontal="center" wrapText="1"/>
    </xf>
    <xf numFmtId="4" fontId="21" fillId="0" borderId="60" xfId="77" applyNumberFormat="1" applyFont="1" applyBorder="1" applyProtection="1">
      <alignment horizontal="right"/>
    </xf>
    <xf numFmtId="0" fontId="21" fillId="0" borderId="1" xfId="5" applyNumberFormat="1" applyFont="1" applyProtection="1"/>
    <xf numFmtId="0" fontId="21" fillId="0" borderId="1" xfId="80" applyNumberFormat="1" applyFont="1" applyBorder="1" applyProtection="1"/>
    <xf numFmtId="0" fontId="21" fillId="0" borderId="1" xfId="57" applyNumberFormat="1" applyFont="1" applyBorder="1" applyProtection="1"/>
    <xf numFmtId="0" fontId="21" fillId="0" borderId="1" xfId="19" applyNumberFormat="1" applyFont="1" applyProtection="1"/>
    <xf numFmtId="0" fontId="21" fillId="2" borderId="1" xfId="59" applyNumberFormat="1" applyFont="1" applyProtection="1"/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5" applyFont="1" applyBorder="1">
      <alignment horizontal="center" vertical="center" wrapText="1"/>
    </xf>
    <xf numFmtId="49" fontId="21" fillId="0" borderId="60" xfId="37" applyNumberFormat="1" applyFont="1" applyBorder="1" applyAlignment="1" applyProtection="1">
      <alignment horizontal="center" vertical="center" wrapText="1"/>
    </xf>
    <xf numFmtId="49" fontId="21" fillId="0" borderId="60" xfId="35" applyFont="1" applyBorder="1" applyAlignment="1">
      <alignment horizontal="center" vertical="center" wrapText="1"/>
    </xf>
    <xf numFmtId="0" fontId="18" fillId="0" borderId="1" xfId="13" applyNumberFormat="1" applyFont="1" applyBorder="1" applyAlignment="1" applyProtection="1">
      <alignment horizontal="center" vertical="top"/>
    </xf>
    <xf numFmtId="0" fontId="18" fillId="0" borderId="1" xfId="20" applyNumberFormat="1" applyFont="1" applyBorder="1" applyAlignment="1" applyProtection="1">
      <alignment horizontal="center"/>
    </xf>
    <xf numFmtId="49" fontId="18" fillId="0" borderId="1" xfId="23" applyNumberFormat="1" applyFont="1" applyBorder="1" applyAlignment="1" applyProtection="1">
      <alignment horizontal="center"/>
    </xf>
    <xf numFmtId="0" fontId="18" fillId="0" borderId="1" xfId="12" applyNumberFormat="1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49" fontId="18" fillId="0" borderId="1" xfId="52" applyNumberFormat="1" applyFont="1" applyAlignment="1" applyProtection="1">
      <alignment horizontal="center"/>
    </xf>
    <xf numFmtId="0" fontId="18" fillId="0" borderId="1" xfId="1" applyNumberFormat="1" applyFont="1" applyAlignment="1" applyProtection="1">
      <alignment horizontal="center"/>
    </xf>
    <xf numFmtId="49" fontId="21" fillId="0" borderId="60" xfId="35" applyNumberFormat="1" applyFont="1" applyBorder="1" applyAlignment="1" applyProtection="1">
      <alignment horizontal="center" vertical="center" wrapText="1"/>
    </xf>
    <xf numFmtId="0" fontId="18" fillId="0" borderId="1" xfId="60" applyNumberFormat="1" applyFont="1" applyAlignment="1" applyProtection="1">
      <alignment horizontal="center" wrapText="1"/>
    </xf>
    <xf numFmtId="0" fontId="17" fillId="0" borderId="1" xfId="82" applyNumberFormat="1" applyFont="1" applyProtection="1">
      <alignment horizontal="center"/>
    </xf>
    <xf numFmtId="0" fontId="17" fillId="0" borderId="1" xfId="82" applyFont="1">
      <alignment horizontal="center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49" fontId="7" fillId="0" borderId="60" xfId="35" applyNumberFormat="1" applyBorder="1" applyAlignment="1" applyProtection="1">
      <alignment horizontal="center" vertical="center" wrapText="1"/>
    </xf>
    <xf numFmtId="49" fontId="19" fillId="0" borderId="60" xfId="37" applyNumberFormat="1" applyFont="1" applyBorder="1" applyAlignment="1" applyProtection="1">
      <alignment horizontal="center" vertical="center" wrapText="1"/>
    </xf>
    <xf numFmtId="49" fontId="7" fillId="0" borderId="60" xfId="37" applyNumberFormat="1" applyBorder="1" applyAlignment="1" applyProtection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0" fontId="20" fillId="0" borderId="1" xfId="26" applyFont="1" applyBorder="1" applyAlignment="1">
      <alignment horizontal="center" wrapText="1"/>
    </xf>
    <xf numFmtId="49" fontId="20" fillId="0" borderId="1" xfId="52" applyNumberFormat="1" applyFont="1" applyAlignment="1" applyProtection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topLeftCell="A10" zoomScale="86" zoomScaleNormal="86" zoomScaleSheetLayoutView="70" zoomScalePageLayoutView="70" workbookViewId="0">
      <selection activeCell="D11" sqref="D11:D12"/>
    </sheetView>
  </sheetViews>
  <sheetFormatPr defaultRowHeight="15" x14ac:dyDescent="0.25"/>
  <cols>
    <col min="1" max="1" width="50.85546875" style="1" customWidth="1"/>
    <col min="2" max="2" width="24.71093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8" s="12" customFormat="1" ht="17.25" customHeight="1" x14ac:dyDescent="0.3">
      <c r="A1" s="8"/>
      <c r="B1" s="9"/>
      <c r="C1" s="9"/>
      <c r="D1" s="10"/>
      <c r="E1" s="10"/>
      <c r="F1" s="10"/>
      <c r="G1" s="11"/>
    </row>
    <row r="2" spans="1:8" s="12" customFormat="1" ht="17.100000000000001" hidden="1" customHeight="1" x14ac:dyDescent="0.3">
      <c r="A2" s="13"/>
      <c r="B2" s="9"/>
      <c r="C2" s="9"/>
      <c r="D2" s="10"/>
      <c r="E2" s="10"/>
      <c r="F2" s="10"/>
      <c r="G2" s="11"/>
    </row>
    <row r="3" spans="1:8" s="12" customFormat="1" ht="23.25" customHeight="1" x14ac:dyDescent="0.3">
      <c r="A3" s="14"/>
      <c r="B3" s="15"/>
      <c r="C3" s="81" t="s">
        <v>650</v>
      </c>
      <c r="D3" s="81"/>
      <c r="E3" s="81"/>
      <c r="F3" s="81"/>
      <c r="G3" s="81"/>
    </row>
    <row r="4" spans="1:8" s="12" customFormat="1" ht="22.5" customHeight="1" x14ac:dyDescent="0.3">
      <c r="A4" s="16"/>
      <c r="B4" s="17"/>
      <c r="C4" s="82" t="s">
        <v>651</v>
      </c>
      <c r="D4" s="82"/>
      <c r="E4" s="82"/>
      <c r="F4" s="82"/>
      <c r="G4" s="82"/>
    </row>
    <row r="5" spans="1:8" s="12" customFormat="1" ht="26.25" customHeight="1" x14ac:dyDescent="0.3">
      <c r="A5" s="14"/>
      <c r="B5" s="18"/>
      <c r="C5" s="83" t="s">
        <v>652</v>
      </c>
      <c r="D5" s="83"/>
      <c r="E5" s="83"/>
      <c r="F5" s="83"/>
      <c r="G5" s="83"/>
    </row>
    <row r="6" spans="1:8" s="12" customFormat="1" ht="24.75" customHeight="1" x14ac:dyDescent="0.3">
      <c r="A6" s="14"/>
      <c r="B6" s="19"/>
      <c r="C6" s="98" t="s">
        <v>663</v>
      </c>
      <c r="D6" s="98"/>
      <c r="E6" s="98"/>
      <c r="F6" s="98"/>
      <c r="G6" s="98"/>
    </row>
    <row r="7" spans="1:8" s="12" customFormat="1" ht="21.75" customHeight="1" x14ac:dyDescent="0.3">
      <c r="A7" s="14"/>
      <c r="B7" s="20"/>
      <c r="C7" s="20"/>
      <c r="D7" s="10"/>
      <c r="E7" s="10"/>
      <c r="F7" s="10"/>
      <c r="G7" s="11"/>
    </row>
    <row r="8" spans="1:8" s="12" customFormat="1" ht="20.25" customHeight="1" x14ac:dyDescent="0.3">
      <c r="A8" s="84" t="s">
        <v>654</v>
      </c>
      <c r="B8" s="84"/>
      <c r="C8" s="84"/>
      <c r="D8" s="84"/>
      <c r="E8" s="84"/>
      <c r="F8" s="84"/>
      <c r="G8" s="84"/>
    </row>
    <row r="9" spans="1:8" s="12" customFormat="1" ht="18" customHeight="1" x14ac:dyDescent="0.3">
      <c r="A9" s="14"/>
      <c r="B9" s="18"/>
      <c r="C9" s="18"/>
      <c r="D9" s="10"/>
      <c r="E9" s="10"/>
      <c r="F9" s="10"/>
      <c r="G9" s="11"/>
    </row>
    <row r="10" spans="1:8" s="12" customFormat="1" ht="18.75" customHeight="1" x14ac:dyDescent="0.3">
      <c r="A10" s="21"/>
      <c r="B10" s="21"/>
      <c r="C10" s="21"/>
      <c r="D10" s="10"/>
      <c r="E10" s="10"/>
      <c r="F10" s="10"/>
      <c r="G10" s="10" t="s">
        <v>653</v>
      </c>
    </row>
    <row r="11" spans="1:8" ht="11.45" customHeight="1" x14ac:dyDescent="0.25">
      <c r="A11" s="77" t="s">
        <v>0</v>
      </c>
      <c r="B11" s="77" t="s">
        <v>1</v>
      </c>
      <c r="C11" s="79" t="s">
        <v>3</v>
      </c>
      <c r="D11" s="79" t="s">
        <v>656</v>
      </c>
      <c r="E11" s="79" t="s">
        <v>3</v>
      </c>
      <c r="F11" s="79" t="s">
        <v>657</v>
      </c>
      <c r="G11" s="80" t="s">
        <v>655</v>
      </c>
      <c r="H11" s="2"/>
    </row>
    <row r="12" spans="1:8" ht="33" customHeight="1" x14ac:dyDescent="0.25">
      <c r="A12" s="78"/>
      <c r="B12" s="78"/>
      <c r="C12" s="79"/>
      <c r="D12" s="79"/>
      <c r="E12" s="79"/>
      <c r="F12" s="79"/>
      <c r="G12" s="80"/>
      <c r="H12" s="2"/>
    </row>
    <row r="13" spans="1:8" ht="11.45" customHeight="1" x14ac:dyDescent="0.25">
      <c r="A13" s="59" t="s">
        <v>4</v>
      </c>
      <c r="B13" s="59" t="s">
        <v>5</v>
      </c>
      <c r="C13" s="60" t="s">
        <v>7</v>
      </c>
      <c r="D13" s="60" t="s">
        <v>6</v>
      </c>
      <c r="E13" s="60" t="s">
        <v>9</v>
      </c>
      <c r="F13" s="60" t="s">
        <v>7</v>
      </c>
      <c r="G13" s="60" t="s">
        <v>8</v>
      </c>
      <c r="H13" s="2"/>
    </row>
    <row r="14" spans="1:8" ht="21.75" customHeight="1" x14ac:dyDescent="0.25">
      <c r="A14" s="61" t="s">
        <v>11</v>
      </c>
      <c r="B14" s="42" t="s">
        <v>12</v>
      </c>
      <c r="C14" s="43">
        <v>639193736.34000003</v>
      </c>
      <c r="D14" s="43">
        <f>C14/1000</f>
        <v>639193.73634000006</v>
      </c>
      <c r="E14" s="43">
        <v>548958071.94000006</v>
      </c>
      <c r="F14" s="43">
        <f>E14/1000</f>
        <v>548958.07194000005</v>
      </c>
      <c r="G14" s="44">
        <f>F14/D14*100</f>
        <v>85.882892889926282</v>
      </c>
      <c r="H14" s="2"/>
    </row>
    <row r="15" spans="1:8" ht="15" customHeight="1" x14ac:dyDescent="0.25">
      <c r="A15" s="62" t="s">
        <v>14</v>
      </c>
      <c r="B15" s="45"/>
      <c r="C15" s="45"/>
      <c r="D15" s="43"/>
      <c r="E15" s="45"/>
      <c r="F15" s="43"/>
      <c r="G15" s="44"/>
      <c r="H15" s="2"/>
    </row>
    <row r="16" spans="1:8" x14ac:dyDescent="0.25">
      <c r="A16" s="47" t="s">
        <v>15</v>
      </c>
      <c r="B16" s="63" t="s">
        <v>16</v>
      </c>
      <c r="C16" s="43">
        <v>227946000</v>
      </c>
      <c r="D16" s="43">
        <f t="shared" ref="D16:D78" si="0">C16/1000</f>
        <v>227946</v>
      </c>
      <c r="E16" s="43">
        <v>206578401.09</v>
      </c>
      <c r="F16" s="43">
        <f t="shared" ref="F16:F78" si="1">E16/1000</f>
        <v>206578.40109</v>
      </c>
      <c r="G16" s="44">
        <f t="shared" ref="G16:G78" si="2">F16/D16*100</f>
        <v>90.626025940354296</v>
      </c>
      <c r="H16" s="2"/>
    </row>
    <row r="17" spans="1:8" x14ac:dyDescent="0.25">
      <c r="A17" s="47" t="s">
        <v>17</v>
      </c>
      <c r="B17" s="63" t="s">
        <v>18</v>
      </c>
      <c r="C17" s="43">
        <v>210551200</v>
      </c>
      <c r="D17" s="43">
        <f t="shared" si="0"/>
        <v>210551.2</v>
      </c>
      <c r="E17" s="43">
        <v>192268432.53</v>
      </c>
      <c r="F17" s="43">
        <f t="shared" si="1"/>
        <v>192268.43252999999</v>
      </c>
      <c r="G17" s="44">
        <f t="shared" si="2"/>
        <v>91.316711816413289</v>
      </c>
      <c r="H17" s="2"/>
    </row>
    <row r="18" spans="1:8" x14ac:dyDescent="0.25">
      <c r="A18" s="47" t="s">
        <v>19</v>
      </c>
      <c r="B18" s="63" t="s">
        <v>20</v>
      </c>
      <c r="C18" s="43">
        <v>210551200</v>
      </c>
      <c r="D18" s="43">
        <f t="shared" si="0"/>
        <v>210551.2</v>
      </c>
      <c r="E18" s="43">
        <v>192268432.53</v>
      </c>
      <c r="F18" s="43">
        <f t="shared" si="1"/>
        <v>192268.43252999999</v>
      </c>
      <c r="G18" s="44">
        <f t="shared" si="2"/>
        <v>91.316711816413289</v>
      </c>
      <c r="H18" s="2"/>
    </row>
    <row r="19" spans="1:8" ht="120" x14ac:dyDescent="0.25">
      <c r="A19" s="47" t="s">
        <v>21</v>
      </c>
      <c r="B19" s="63" t="s">
        <v>22</v>
      </c>
      <c r="C19" s="43">
        <v>161248000</v>
      </c>
      <c r="D19" s="43">
        <f t="shared" si="0"/>
        <v>161248</v>
      </c>
      <c r="E19" s="43">
        <v>123729122.09999999</v>
      </c>
      <c r="F19" s="43">
        <f t="shared" si="1"/>
        <v>123729.12209999999</v>
      </c>
      <c r="G19" s="44">
        <f t="shared" si="2"/>
        <v>76.732190228716007</v>
      </c>
      <c r="H19" s="2"/>
    </row>
    <row r="20" spans="1:8" ht="135" x14ac:dyDescent="0.25">
      <c r="A20" s="47" t="s">
        <v>23</v>
      </c>
      <c r="B20" s="63" t="s">
        <v>24</v>
      </c>
      <c r="C20" s="43">
        <v>904000</v>
      </c>
      <c r="D20" s="43">
        <f t="shared" si="0"/>
        <v>904</v>
      </c>
      <c r="E20" s="43">
        <v>518014.02</v>
      </c>
      <c r="F20" s="43">
        <f t="shared" si="1"/>
        <v>518.01402000000007</v>
      </c>
      <c r="G20" s="44">
        <f t="shared" si="2"/>
        <v>57.302435840707979</v>
      </c>
      <c r="H20" s="2"/>
    </row>
    <row r="21" spans="1:8" ht="60" x14ac:dyDescent="0.25">
      <c r="A21" s="47" t="s">
        <v>25</v>
      </c>
      <c r="B21" s="63" t="s">
        <v>26</v>
      </c>
      <c r="C21" s="43">
        <v>913700</v>
      </c>
      <c r="D21" s="43">
        <f t="shared" si="0"/>
        <v>913.7</v>
      </c>
      <c r="E21" s="43">
        <v>1903367.54</v>
      </c>
      <c r="F21" s="43">
        <f t="shared" si="1"/>
        <v>1903.36754</v>
      </c>
      <c r="G21" s="44">
        <f t="shared" si="2"/>
        <v>208.31427602057568</v>
      </c>
      <c r="H21" s="2"/>
    </row>
    <row r="22" spans="1:8" ht="105" x14ac:dyDescent="0.25">
      <c r="A22" s="47" t="s">
        <v>27</v>
      </c>
      <c r="B22" s="63" t="s">
        <v>28</v>
      </c>
      <c r="C22" s="43">
        <v>273500</v>
      </c>
      <c r="D22" s="43">
        <f t="shared" si="0"/>
        <v>273.5</v>
      </c>
      <c r="E22" s="43">
        <v>8600</v>
      </c>
      <c r="F22" s="43">
        <f t="shared" si="1"/>
        <v>8.6</v>
      </c>
      <c r="G22" s="44">
        <f t="shared" si="2"/>
        <v>3.1444241316270563</v>
      </c>
      <c r="H22" s="2"/>
    </row>
    <row r="23" spans="1:8" ht="165" x14ac:dyDescent="0.25">
      <c r="A23" s="47" t="s">
        <v>29</v>
      </c>
      <c r="B23" s="63" t="s">
        <v>30</v>
      </c>
      <c r="C23" s="43">
        <v>1796700</v>
      </c>
      <c r="D23" s="43">
        <f t="shared" si="0"/>
        <v>1796.7</v>
      </c>
      <c r="E23" s="43">
        <v>279297.02</v>
      </c>
      <c r="F23" s="43">
        <f t="shared" si="1"/>
        <v>279.29702000000003</v>
      </c>
      <c r="G23" s="44">
        <f t="shared" si="2"/>
        <v>15.545000278287974</v>
      </c>
      <c r="H23" s="2"/>
    </row>
    <row r="24" spans="1:8" ht="60" x14ac:dyDescent="0.25">
      <c r="A24" s="47" t="s">
        <v>31</v>
      </c>
      <c r="B24" s="63" t="s">
        <v>32</v>
      </c>
      <c r="C24" s="43">
        <v>300300</v>
      </c>
      <c r="D24" s="43">
        <f t="shared" si="0"/>
        <v>300.3</v>
      </c>
      <c r="E24" s="43">
        <v>522938.59</v>
      </c>
      <c r="F24" s="43">
        <f t="shared" si="1"/>
        <v>522.93858999999998</v>
      </c>
      <c r="G24" s="44">
        <f t="shared" si="2"/>
        <v>174.1387246087246</v>
      </c>
      <c r="H24" s="2"/>
    </row>
    <row r="25" spans="1:8" ht="60" x14ac:dyDescent="0.25">
      <c r="A25" s="47" t="s">
        <v>33</v>
      </c>
      <c r="B25" s="63" t="s">
        <v>34</v>
      </c>
      <c r="C25" s="43">
        <v>45115000</v>
      </c>
      <c r="D25" s="43">
        <f t="shared" si="0"/>
        <v>45115</v>
      </c>
      <c r="E25" s="43">
        <v>65307093.259999998</v>
      </c>
      <c r="F25" s="43">
        <f t="shared" si="1"/>
        <v>65307.093260000001</v>
      </c>
      <c r="G25" s="44">
        <f t="shared" si="2"/>
        <v>144.75693951014074</v>
      </c>
      <c r="H25" s="2"/>
    </row>
    <row r="26" spans="1:8" ht="45" x14ac:dyDescent="0.25">
      <c r="A26" s="47" t="s">
        <v>35</v>
      </c>
      <c r="B26" s="63" t="s">
        <v>36</v>
      </c>
      <c r="C26" s="43">
        <v>5080000</v>
      </c>
      <c r="D26" s="43">
        <f t="shared" si="0"/>
        <v>5080</v>
      </c>
      <c r="E26" s="43">
        <v>4368522.16</v>
      </c>
      <c r="F26" s="43">
        <f t="shared" si="1"/>
        <v>4368.5221600000004</v>
      </c>
      <c r="G26" s="44">
        <f t="shared" si="2"/>
        <v>85.994530708661415</v>
      </c>
      <c r="H26" s="2"/>
    </row>
    <row r="27" spans="1:8" ht="45" x14ac:dyDescent="0.25">
      <c r="A27" s="47" t="s">
        <v>37</v>
      </c>
      <c r="B27" s="63" t="s">
        <v>38</v>
      </c>
      <c r="C27" s="43">
        <v>5080000</v>
      </c>
      <c r="D27" s="43">
        <f t="shared" si="0"/>
        <v>5080</v>
      </c>
      <c r="E27" s="43">
        <v>4368522.16</v>
      </c>
      <c r="F27" s="43">
        <f t="shared" si="1"/>
        <v>4368.5221600000004</v>
      </c>
      <c r="G27" s="44">
        <f t="shared" si="2"/>
        <v>85.994530708661415</v>
      </c>
      <c r="H27" s="2"/>
    </row>
    <row r="28" spans="1:8" ht="90" x14ac:dyDescent="0.25">
      <c r="A28" s="47" t="s">
        <v>39</v>
      </c>
      <c r="B28" s="63" t="s">
        <v>40</v>
      </c>
      <c r="C28" s="43">
        <v>2272000</v>
      </c>
      <c r="D28" s="43">
        <f t="shared" si="0"/>
        <v>2272</v>
      </c>
      <c r="E28" s="43">
        <v>2237717.8199999998</v>
      </c>
      <c r="F28" s="43">
        <f t="shared" si="1"/>
        <v>2237.7178199999998</v>
      </c>
      <c r="G28" s="44">
        <f t="shared" si="2"/>
        <v>98.491101232394357</v>
      </c>
      <c r="H28" s="2"/>
    </row>
    <row r="29" spans="1:8" ht="150" x14ac:dyDescent="0.25">
      <c r="A29" s="47" t="s">
        <v>41</v>
      </c>
      <c r="B29" s="63" t="s">
        <v>42</v>
      </c>
      <c r="C29" s="43">
        <v>2272000</v>
      </c>
      <c r="D29" s="43">
        <f t="shared" si="0"/>
        <v>2272</v>
      </c>
      <c r="E29" s="43">
        <v>2237717.8199999998</v>
      </c>
      <c r="F29" s="43">
        <f t="shared" si="1"/>
        <v>2237.7178199999998</v>
      </c>
      <c r="G29" s="44">
        <f t="shared" si="2"/>
        <v>98.491101232394357</v>
      </c>
      <c r="H29" s="2"/>
    </row>
    <row r="30" spans="1:8" ht="105" x14ac:dyDescent="0.25">
      <c r="A30" s="47" t="s">
        <v>43</v>
      </c>
      <c r="B30" s="63" t="s">
        <v>44</v>
      </c>
      <c r="C30" s="43">
        <v>12700</v>
      </c>
      <c r="D30" s="43">
        <f t="shared" si="0"/>
        <v>12.7</v>
      </c>
      <c r="E30" s="43">
        <v>12057.18</v>
      </c>
      <c r="F30" s="43">
        <f t="shared" si="1"/>
        <v>12.057180000000001</v>
      </c>
      <c r="G30" s="44">
        <f t="shared" si="2"/>
        <v>94.938425196850403</v>
      </c>
      <c r="H30" s="2"/>
    </row>
    <row r="31" spans="1:8" ht="165" x14ac:dyDescent="0.25">
      <c r="A31" s="47" t="s">
        <v>45</v>
      </c>
      <c r="B31" s="63" t="s">
        <v>46</v>
      </c>
      <c r="C31" s="43">
        <v>12700</v>
      </c>
      <c r="D31" s="43">
        <f t="shared" si="0"/>
        <v>12.7</v>
      </c>
      <c r="E31" s="43">
        <v>12057.18</v>
      </c>
      <c r="F31" s="43">
        <f t="shared" si="1"/>
        <v>12.057180000000001</v>
      </c>
      <c r="G31" s="44">
        <f t="shared" si="2"/>
        <v>94.938425196850403</v>
      </c>
      <c r="H31" s="2"/>
    </row>
    <row r="32" spans="1:8" ht="90" x14ac:dyDescent="0.25">
      <c r="A32" s="47" t="s">
        <v>47</v>
      </c>
      <c r="B32" s="63" t="s">
        <v>48</v>
      </c>
      <c r="C32" s="43">
        <v>2795300</v>
      </c>
      <c r="D32" s="43">
        <f t="shared" si="0"/>
        <v>2795.3</v>
      </c>
      <c r="E32" s="43">
        <v>2381292.7200000002</v>
      </c>
      <c r="F32" s="43">
        <f t="shared" si="1"/>
        <v>2381.2927200000004</v>
      </c>
      <c r="G32" s="44">
        <f t="shared" si="2"/>
        <v>85.189164669266276</v>
      </c>
      <c r="H32" s="2"/>
    </row>
    <row r="33" spans="1:8" ht="150" x14ac:dyDescent="0.25">
      <c r="A33" s="47" t="s">
        <v>49</v>
      </c>
      <c r="B33" s="63" t="s">
        <v>50</v>
      </c>
      <c r="C33" s="43">
        <v>2795300</v>
      </c>
      <c r="D33" s="43">
        <f t="shared" si="0"/>
        <v>2795.3</v>
      </c>
      <c r="E33" s="43">
        <v>2381292.7200000002</v>
      </c>
      <c r="F33" s="43">
        <f t="shared" si="1"/>
        <v>2381.2927200000004</v>
      </c>
      <c r="G33" s="44">
        <f t="shared" si="2"/>
        <v>85.189164669266276</v>
      </c>
      <c r="H33" s="2"/>
    </row>
    <row r="34" spans="1:8" ht="90" x14ac:dyDescent="0.25">
      <c r="A34" s="47" t="s">
        <v>51</v>
      </c>
      <c r="B34" s="63" t="s">
        <v>52</v>
      </c>
      <c r="C34" s="43" t="s">
        <v>13</v>
      </c>
      <c r="D34" s="43" t="e">
        <f t="shared" si="0"/>
        <v>#VALUE!</v>
      </c>
      <c r="E34" s="43">
        <v>-262545.56</v>
      </c>
      <c r="F34" s="43">
        <f t="shared" si="1"/>
        <v>-262.54556000000002</v>
      </c>
      <c r="G34" s="44" t="e">
        <f t="shared" si="2"/>
        <v>#VALUE!</v>
      </c>
      <c r="H34" s="2"/>
    </row>
    <row r="35" spans="1:8" ht="150" x14ac:dyDescent="0.25">
      <c r="A35" s="47" t="s">
        <v>53</v>
      </c>
      <c r="B35" s="63" t="s">
        <v>54</v>
      </c>
      <c r="C35" s="43" t="s">
        <v>13</v>
      </c>
      <c r="D35" s="43" t="e">
        <f t="shared" si="0"/>
        <v>#VALUE!</v>
      </c>
      <c r="E35" s="43">
        <v>-262545.56</v>
      </c>
      <c r="F35" s="43">
        <f t="shared" si="1"/>
        <v>-262.54556000000002</v>
      </c>
      <c r="G35" s="44" t="e">
        <f t="shared" si="2"/>
        <v>#VALUE!</v>
      </c>
      <c r="H35" s="2"/>
    </row>
    <row r="36" spans="1:8" x14ac:dyDescent="0.25">
      <c r="A36" s="47" t="s">
        <v>55</v>
      </c>
      <c r="B36" s="63" t="s">
        <v>56</v>
      </c>
      <c r="C36" s="43">
        <v>4112300</v>
      </c>
      <c r="D36" s="43">
        <f t="shared" si="0"/>
        <v>4112.3</v>
      </c>
      <c r="E36" s="43">
        <v>2995719.85</v>
      </c>
      <c r="F36" s="43">
        <f t="shared" si="1"/>
        <v>2995.71985</v>
      </c>
      <c r="G36" s="44">
        <f t="shared" si="2"/>
        <v>72.847794421613216</v>
      </c>
      <c r="H36" s="2"/>
    </row>
    <row r="37" spans="1:8" ht="30" x14ac:dyDescent="0.25">
      <c r="A37" s="47" t="s">
        <v>57</v>
      </c>
      <c r="B37" s="63" t="s">
        <v>58</v>
      </c>
      <c r="C37" s="43">
        <v>523100</v>
      </c>
      <c r="D37" s="43">
        <f t="shared" si="0"/>
        <v>523.1</v>
      </c>
      <c r="E37" s="43">
        <v>417558.83</v>
      </c>
      <c r="F37" s="43">
        <f t="shared" si="1"/>
        <v>417.55883</v>
      </c>
      <c r="G37" s="44">
        <f t="shared" si="2"/>
        <v>79.823901739629136</v>
      </c>
      <c r="H37" s="2"/>
    </row>
    <row r="38" spans="1:8" ht="45" x14ac:dyDescent="0.25">
      <c r="A38" s="47" t="s">
        <v>59</v>
      </c>
      <c r="B38" s="63" t="s">
        <v>60</v>
      </c>
      <c r="C38" s="43">
        <v>375100</v>
      </c>
      <c r="D38" s="43">
        <f t="shared" si="0"/>
        <v>375.1</v>
      </c>
      <c r="E38" s="43">
        <v>361583.92</v>
      </c>
      <c r="F38" s="43">
        <f t="shared" si="1"/>
        <v>361.58391999999998</v>
      </c>
      <c r="G38" s="44">
        <f t="shared" si="2"/>
        <v>96.396672887230068</v>
      </c>
      <c r="H38" s="2"/>
    </row>
    <row r="39" spans="1:8" ht="45" x14ac:dyDescent="0.25">
      <c r="A39" s="47" t="s">
        <v>59</v>
      </c>
      <c r="B39" s="63" t="s">
        <v>61</v>
      </c>
      <c r="C39" s="43">
        <v>375100</v>
      </c>
      <c r="D39" s="43">
        <f t="shared" si="0"/>
        <v>375.1</v>
      </c>
      <c r="E39" s="43">
        <v>361583.92</v>
      </c>
      <c r="F39" s="43">
        <f t="shared" si="1"/>
        <v>361.58391999999998</v>
      </c>
      <c r="G39" s="44">
        <f t="shared" si="2"/>
        <v>96.396672887230068</v>
      </c>
      <c r="H39" s="2"/>
    </row>
    <row r="40" spans="1:8" ht="45" x14ac:dyDescent="0.25">
      <c r="A40" s="47" t="s">
        <v>62</v>
      </c>
      <c r="B40" s="63" t="s">
        <v>63</v>
      </c>
      <c r="C40" s="43">
        <v>148000</v>
      </c>
      <c r="D40" s="43">
        <f t="shared" si="0"/>
        <v>148</v>
      </c>
      <c r="E40" s="43">
        <v>55974.85</v>
      </c>
      <c r="F40" s="43">
        <f t="shared" si="1"/>
        <v>55.974849999999996</v>
      </c>
      <c r="G40" s="44">
        <f t="shared" si="2"/>
        <v>37.820844594594597</v>
      </c>
      <c r="H40" s="2"/>
    </row>
    <row r="41" spans="1:8" ht="75" x14ac:dyDescent="0.25">
      <c r="A41" s="47" t="s">
        <v>64</v>
      </c>
      <c r="B41" s="63" t="s">
        <v>65</v>
      </c>
      <c r="C41" s="43">
        <v>148000</v>
      </c>
      <c r="D41" s="43">
        <f t="shared" si="0"/>
        <v>148</v>
      </c>
      <c r="E41" s="43">
        <v>55974.85</v>
      </c>
      <c r="F41" s="43">
        <f t="shared" si="1"/>
        <v>55.974849999999996</v>
      </c>
      <c r="G41" s="44">
        <f t="shared" si="2"/>
        <v>37.820844594594597</v>
      </c>
      <c r="H41" s="2"/>
    </row>
    <row r="42" spans="1:8" ht="45" x14ac:dyDescent="0.25">
      <c r="A42" s="47" t="s">
        <v>66</v>
      </c>
      <c r="B42" s="63" t="s">
        <v>67</v>
      </c>
      <c r="C42" s="43" t="s">
        <v>13</v>
      </c>
      <c r="D42" s="43"/>
      <c r="E42" s="43">
        <v>0.06</v>
      </c>
      <c r="F42" s="43">
        <f t="shared" si="1"/>
        <v>5.9999999999999995E-5</v>
      </c>
      <c r="G42" s="44"/>
      <c r="H42" s="2"/>
    </row>
    <row r="43" spans="1:8" ht="30" x14ac:dyDescent="0.25">
      <c r="A43" s="47" t="s">
        <v>68</v>
      </c>
      <c r="B43" s="63" t="s">
        <v>69</v>
      </c>
      <c r="C43" s="43">
        <v>3000</v>
      </c>
      <c r="D43" s="43">
        <f t="shared" si="0"/>
        <v>3</v>
      </c>
      <c r="E43" s="43">
        <v>-15300.67</v>
      </c>
      <c r="F43" s="43">
        <f t="shared" si="1"/>
        <v>-15.30067</v>
      </c>
      <c r="G43" s="44">
        <f t="shared" si="2"/>
        <v>-510.02233333333334</v>
      </c>
      <c r="H43" s="2"/>
    </row>
    <row r="44" spans="1:8" ht="30" x14ac:dyDescent="0.25">
      <c r="A44" s="47" t="s">
        <v>68</v>
      </c>
      <c r="B44" s="63" t="s">
        <v>70</v>
      </c>
      <c r="C44" s="43">
        <v>3000</v>
      </c>
      <c r="D44" s="43">
        <f t="shared" si="0"/>
        <v>3</v>
      </c>
      <c r="E44" s="43">
        <v>-15300.67</v>
      </c>
      <c r="F44" s="43">
        <f t="shared" si="1"/>
        <v>-15.30067</v>
      </c>
      <c r="G44" s="44">
        <f t="shared" si="2"/>
        <v>-510.02233333333334</v>
      </c>
      <c r="H44" s="2"/>
    </row>
    <row r="45" spans="1:8" x14ac:dyDescent="0.25">
      <c r="A45" s="47" t="s">
        <v>71</v>
      </c>
      <c r="B45" s="63" t="s">
        <v>72</v>
      </c>
      <c r="C45" s="43">
        <v>1759700</v>
      </c>
      <c r="D45" s="43">
        <f t="shared" si="0"/>
        <v>1759.7</v>
      </c>
      <c r="E45" s="43">
        <v>1000564.42</v>
      </c>
      <c r="F45" s="43">
        <f t="shared" si="1"/>
        <v>1000.56442</v>
      </c>
      <c r="G45" s="44">
        <f t="shared" si="2"/>
        <v>56.859943172131608</v>
      </c>
      <c r="H45" s="2"/>
    </row>
    <row r="46" spans="1:8" x14ac:dyDescent="0.25">
      <c r="A46" s="47" t="s">
        <v>71</v>
      </c>
      <c r="B46" s="63" t="s">
        <v>73</v>
      </c>
      <c r="C46" s="43">
        <v>1759700</v>
      </c>
      <c r="D46" s="43">
        <f t="shared" si="0"/>
        <v>1759.7</v>
      </c>
      <c r="E46" s="43">
        <v>1000557.5</v>
      </c>
      <c r="F46" s="43">
        <f t="shared" si="1"/>
        <v>1000.5575</v>
      </c>
      <c r="G46" s="44">
        <f t="shared" si="2"/>
        <v>56.85954992328238</v>
      </c>
      <c r="H46" s="2"/>
    </row>
    <row r="47" spans="1:8" ht="45" x14ac:dyDescent="0.25">
      <c r="A47" s="47" t="s">
        <v>74</v>
      </c>
      <c r="B47" s="63" t="s">
        <v>75</v>
      </c>
      <c r="C47" s="43" t="s">
        <v>13</v>
      </c>
      <c r="D47" s="43" t="e">
        <f t="shared" si="0"/>
        <v>#VALUE!</v>
      </c>
      <c r="E47" s="43">
        <v>6.92</v>
      </c>
      <c r="F47" s="43">
        <f t="shared" si="1"/>
        <v>6.9199999999999999E-3</v>
      </c>
      <c r="G47" s="44" t="e">
        <f t="shared" si="2"/>
        <v>#VALUE!</v>
      </c>
      <c r="H47" s="2"/>
    </row>
    <row r="48" spans="1:8" ht="30" x14ac:dyDescent="0.25">
      <c r="A48" s="47" t="s">
        <v>76</v>
      </c>
      <c r="B48" s="63" t="s">
        <v>77</v>
      </c>
      <c r="C48" s="43">
        <v>1826500</v>
      </c>
      <c r="D48" s="43">
        <f t="shared" si="0"/>
        <v>1826.5</v>
      </c>
      <c r="E48" s="43">
        <v>1592897.27</v>
      </c>
      <c r="F48" s="43">
        <f t="shared" si="1"/>
        <v>1592.8972699999999</v>
      </c>
      <c r="G48" s="44">
        <f t="shared" si="2"/>
        <v>87.210362441828622</v>
      </c>
      <c r="H48" s="2"/>
    </row>
    <row r="49" spans="1:8" ht="45" x14ac:dyDescent="0.25">
      <c r="A49" s="47" t="s">
        <v>78</v>
      </c>
      <c r="B49" s="63" t="s">
        <v>79</v>
      </c>
      <c r="C49" s="43">
        <v>1826500</v>
      </c>
      <c r="D49" s="43">
        <f t="shared" si="0"/>
        <v>1826.5</v>
      </c>
      <c r="E49" s="43">
        <v>1592897.27</v>
      </c>
      <c r="F49" s="43">
        <f t="shared" si="1"/>
        <v>1592.8972699999999</v>
      </c>
      <c r="G49" s="44">
        <f t="shared" si="2"/>
        <v>87.210362441828622</v>
      </c>
      <c r="H49" s="2"/>
    </row>
    <row r="50" spans="1:8" x14ac:dyDescent="0.25">
      <c r="A50" s="47" t="s">
        <v>80</v>
      </c>
      <c r="B50" s="63" t="s">
        <v>81</v>
      </c>
      <c r="C50" s="43">
        <v>2030000</v>
      </c>
      <c r="D50" s="43">
        <f t="shared" si="0"/>
        <v>2030</v>
      </c>
      <c r="E50" s="43">
        <v>1719019.27</v>
      </c>
      <c r="F50" s="43">
        <f t="shared" si="1"/>
        <v>1719.01927</v>
      </c>
      <c r="G50" s="44">
        <f t="shared" si="2"/>
        <v>84.680752216748772</v>
      </c>
      <c r="H50" s="2"/>
    </row>
    <row r="51" spans="1:8" ht="45" x14ac:dyDescent="0.25">
      <c r="A51" s="47" t="s">
        <v>82</v>
      </c>
      <c r="B51" s="63" t="s">
        <v>83</v>
      </c>
      <c r="C51" s="43">
        <v>2030000</v>
      </c>
      <c r="D51" s="43">
        <f t="shared" si="0"/>
        <v>2030</v>
      </c>
      <c r="E51" s="43">
        <v>1719019.27</v>
      </c>
      <c r="F51" s="43">
        <f t="shared" si="1"/>
        <v>1719.01927</v>
      </c>
      <c r="G51" s="44">
        <f t="shared" si="2"/>
        <v>84.680752216748772</v>
      </c>
      <c r="H51" s="2"/>
    </row>
    <row r="52" spans="1:8" ht="60" x14ac:dyDescent="0.25">
      <c r="A52" s="47" t="s">
        <v>84</v>
      </c>
      <c r="B52" s="63" t="s">
        <v>85</v>
      </c>
      <c r="C52" s="43">
        <v>2030000</v>
      </c>
      <c r="D52" s="43">
        <f t="shared" si="0"/>
        <v>2030</v>
      </c>
      <c r="E52" s="43">
        <v>1719019.27</v>
      </c>
      <c r="F52" s="43">
        <f t="shared" si="1"/>
        <v>1719.01927</v>
      </c>
      <c r="G52" s="44">
        <f t="shared" si="2"/>
        <v>84.680752216748772</v>
      </c>
      <c r="H52" s="2"/>
    </row>
    <row r="53" spans="1:8" ht="51" customHeight="1" x14ac:dyDescent="0.25">
      <c r="A53" s="47" t="s">
        <v>86</v>
      </c>
      <c r="B53" s="63" t="s">
        <v>87</v>
      </c>
      <c r="C53" s="43">
        <v>3221100</v>
      </c>
      <c r="D53" s="43">
        <f t="shared" si="0"/>
        <v>3221.1</v>
      </c>
      <c r="E53" s="43">
        <v>2451914.2400000002</v>
      </c>
      <c r="F53" s="43">
        <f t="shared" si="1"/>
        <v>2451.9142400000001</v>
      </c>
      <c r="G53" s="44">
        <f t="shared" si="2"/>
        <v>76.120401105212508</v>
      </c>
      <c r="H53" s="2"/>
    </row>
    <row r="54" spans="1:8" ht="105" x14ac:dyDescent="0.25">
      <c r="A54" s="47" t="s">
        <v>88</v>
      </c>
      <c r="B54" s="63" t="s">
        <v>89</v>
      </c>
      <c r="C54" s="43">
        <v>3209900</v>
      </c>
      <c r="D54" s="43">
        <f t="shared" si="0"/>
        <v>3209.9</v>
      </c>
      <c r="E54" s="43">
        <v>2434073.2400000002</v>
      </c>
      <c r="F54" s="43">
        <f t="shared" si="1"/>
        <v>2434.0732400000002</v>
      </c>
      <c r="G54" s="44">
        <f t="shared" si="2"/>
        <v>75.830189102464246</v>
      </c>
      <c r="H54" s="2"/>
    </row>
    <row r="55" spans="1:8" ht="54.75" customHeight="1" x14ac:dyDescent="0.25">
      <c r="A55" s="47" t="s">
        <v>90</v>
      </c>
      <c r="B55" s="63" t="s">
        <v>91</v>
      </c>
      <c r="C55" s="43">
        <v>3200000</v>
      </c>
      <c r="D55" s="43">
        <f t="shared" si="0"/>
        <v>3200</v>
      </c>
      <c r="E55" s="43">
        <v>2425718.34</v>
      </c>
      <c r="F55" s="43">
        <f t="shared" si="1"/>
        <v>2425.7183399999999</v>
      </c>
      <c r="G55" s="44">
        <f t="shared" si="2"/>
        <v>75.803698124999997</v>
      </c>
      <c r="H55" s="2"/>
    </row>
    <row r="56" spans="1:8" ht="120" x14ac:dyDescent="0.25">
      <c r="A56" s="47" t="s">
        <v>92</v>
      </c>
      <c r="B56" s="63" t="s">
        <v>93</v>
      </c>
      <c r="C56" s="43">
        <v>2150300</v>
      </c>
      <c r="D56" s="43">
        <f t="shared" si="0"/>
        <v>2150.3000000000002</v>
      </c>
      <c r="E56" s="43">
        <v>1989190.81</v>
      </c>
      <c r="F56" s="43">
        <f t="shared" si="1"/>
        <v>1989.1908100000001</v>
      </c>
      <c r="G56" s="44">
        <f t="shared" si="2"/>
        <v>92.507594754220335</v>
      </c>
      <c r="H56" s="2"/>
    </row>
    <row r="57" spans="1:8" ht="105" x14ac:dyDescent="0.25">
      <c r="A57" s="47" t="s">
        <v>94</v>
      </c>
      <c r="B57" s="63" t="s">
        <v>95</v>
      </c>
      <c r="C57" s="43">
        <v>1049700</v>
      </c>
      <c r="D57" s="43">
        <f t="shared" si="0"/>
        <v>1049.7</v>
      </c>
      <c r="E57" s="43">
        <v>436527.53</v>
      </c>
      <c r="F57" s="43">
        <f t="shared" si="1"/>
        <v>436.52753000000001</v>
      </c>
      <c r="G57" s="44">
        <f t="shared" si="2"/>
        <v>41.585932171096502</v>
      </c>
      <c r="H57" s="2"/>
    </row>
    <row r="58" spans="1:8" ht="120" x14ac:dyDescent="0.25">
      <c r="A58" s="47" t="s">
        <v>96</v>
      </c>
      <c r="B58" s="63" t="s">
        <v>97</v>
      </c>
      <c r="C58" s="43">
        <v>9900</v>
      </c>
      <c r="D58" s="43">
        <f t="shared" si="0"/>
        <v>9.9</v>
      </c>
      <c r="E58" s="43">
        <v>8354.9</v>
      </c>
      <c r="F58" s="43">
        <f t="shared" si="1"/>
        <v>8.3548999999999989</v>
      </c>
      <c r="G58" s="44">
        <f t="shared" si="2"/>
        <v>84.392929292929281</v>
      </c>
      <c r="H58" s="2"/>
    </row>
    <row r="59" spans="1:8" ht="90" x14ac:dyDescent="0.25">
      <c r="A59" s="47" t="s">
        <v>98</v>
      </c>
      <c r="B59" s="63" t="s">
        <v>99</v>
      </c>
      <c r="C59" s="43">
        <v>9900</v>
      </c>
      <c r="D59" s="43">
        <f t="shared" si="0"/>
        <v>9.9</v>
      </c>
      <c r="E59" s="43">
        <v>8354.9</v>
      </c>
      <c r="F59" s="43">
        <f t="shared" si="1"/>
        <v>8.3548999999999989</v>
      </c>
      <c r="G59" s="44">
        <f t="shared" si="2"/>
        <v>84.392929292929281</v>
      </c>
      <c r="H59" s="2"/>
    </row>
    <row r="60" spans="1:8" ht="30" x14ac:dyDescent="0.25">
      <c r="A60" s="47" t="s">
        <v>100</v>
      </c>
      <c r="B60" s="63" t="s">
        <v>101</v>
      </c>
      <c r="C60" s="43">
        <v>11200</v>
      </c>
      <c r="D60" s="43">
        <f t="shared" si="0"/>
        <v>11.2</v>
      </c>
      <c r="E60" s="43">
        <v>17841</v>
      </c>
      <c r="F60" s="43">
        <f t="shared" si="1"/>
        <v>17.841000000000001</v>
      </c>
      <c r="G60" s="44">
        <f t="shared" si="2"/>
        <v>159.29464285714289</v>
      </c>
      <c r="H60" s="2"/>
    </row>
    <row r="61" spans="1:8" ht="60" x14ac:dyDescent="0.25">
      <c r="A61" s="47" t="s">
        <v>102</v>
      </c>
      <c r="B61" s="63" t="s">
        <v>103</v>
      </c>
      <c r="C61" s="43">
        <v>11200</v>
      </c>
      <c r="D61" s="43">
        <f t="shared" si="0"/>
        <v>11.2</v>
      </c>
      <c r="E61" s="43">
        <v>17841</v>
      </c>
      <c r="F61" s="43">
        <f t="shared" si="1"/>
        <v>17.841000000000001</v>
      </c>
      <c r="G61" s="44">
        <f t="shared" si="2"/>
        <v>159.29464285714289</v>
      </c>
      <c r="H61" s="2"/>
    </row>
    <row r="62" spans="1:8" ht="75" x14ac:dyDescent="0.25">
      <c r="A62" s="47" t="s">
        <v>104</v>
      </c>
      <c r="B62" s="63" t="s">
        <v>105</v>
      </c>
      <c r="C62" s="43">
        <v>11200</v>
      </c>
      <c r="D62" s="43">
        <f t="shared" si="0"/>
        <v>11.2</v>
      </c>
      <c r="E62" s="43">
        <v>17841</v>
      </c>
      <c r="F62" s="43">
        <f t="shared" si="1"/>
        <v>17.841000000000001</v>
      </c>
      <c r="G62" s="44">
        <f t="shared" si="2"/>
        <v>159.29464285714289</v>
      </c>
      <c r="H62" s="2"/>
    </row>
    <row r="63" spans="1:8" ht="30" x14ac:dyDescent="0.25">
      <c r="A63" s="47" t="s">
        <v>106</v>
      </c>
      <c r="B63" s="63" t="s">
        <v>107</v>
      </c>
      <c r="C63" s="43">
        <v>780000</v>
      </c>
      <c r="D63" s="43">
        <f t="shared" si="0"/>
        <v>780</v>
      </c>
      <c r="E63" s="43">
        <v>412472.94</v>
      </c>
      <c r="F63" s="43">
        <f t="shared" si="1"/>
        <v>412.47293999999999</v>
      </c>
      <c r="G63" s="44">
        <f t="shared" si="2"/>
        <v>52.881146153846146</v>
      </c>
      <c r="H63" s="2"/>
    </row>
    <row r="64" spans="1:8" ht="30" x14ac:dyDescent="0.25">
      <c r="A64" s="47" t="s">
        <v>108</v>
      </c>
      <c r="B64" s="63" t="s">
        <v>109</v>
      </c>
      <c r="C64" s="43">
        <v>780000</v>
      </c>
      <c r="D64" s="43">
        <f t="shared" si="0"/>
        <v>780</v>
      </c>
      <c r="E64" s="43">
        <v>412472.94</v>
      </c>
      <c r="F64" s="43">
        <f t="shared" si="1"/>
        <v>412.47293999999999</v>
      </c>
      <c r="G64" s="44">
        <f t="shared" si="2"/>
        <v>52.881146153846146</v>
      </c>
      <c r="H64" s="2"/>
    </row>
    <row r="65" spans="1:8" ht="30" x14ac:dyDescent="0.25">
      <c r="A65" s="47" t="s">
        <v>110</v>
      </c>
      <c r="B65" s="63" t="s">
        <v>111</v>
      </c>
      <c r="C65" s="43">
        <v>521700</v>
      </c>
      <c r="D65" s="43">
        <f t="shared" si="0"/>
        <v>521.70000000000005</v>
      </c>
      <c r="E65" s="43">
        <v>306197.15999999997</v>
      </c>
      <c r="F65" s="43">
        <f t="shared" si="1"/>
        <v>306.19716</v>
      </c>
      <c r="G65" s="44">
        <f t="shared" si="2"/>
        <v>58.692190914318566</v>
      </c>
      <c r="H65" s="2"/>
    </row>
    <row r="66" spans="1:8" ht="30" x14ac:dyDescent="0.25">
      <c r="A66" s="47" t="s">
        <v>112</v>
      </c>
      <c r="B66" s="63" t="s">
        <v>113</v>
      </c>
      <c r="C66" s="43">
        <v>185400</v>
      </c>
      <c r="D66" s="43">
        <f t="shared" si="0"/>
        <v>185.4</v>
      </c>
      <c r="E66" s="43">
        <v>7304.41</v>
      </c>
      <c r="F66" s="43">
        <f t="shared" si="1"/>
        <v>7.3044099999999998</v>
      </c>
      <c r="G66" s="44">
        <f t="shared" si="2"/>
        <v>3.9398112189859757</v>
      </c>
      <c r="H66" s="2"/>
    </row>
    <row r="67" spans="1:8" ht="30" x14ac:dyDescent="0.25">
      <c r="A67" s="47" t="s">
        <v>114</v>
      </c>
      <c r="B67" s="63" t="s">
        <v>115</v>
      </c>
      <c r="C67" s="43">
        <v>72900</v>
      </c>
      <c r="D67" s="43">
        <f t="shared" si="0"/>
        <v>72.900000000000006</v>
      </c>
      <c r="E67" s="43">
        <v>98971.37</v>
      </c>
      <c r="F67" s="43">
        <f t="shared" si="1"/>
        <v>98.971369999999993</v>
      </c>
      <c r="G67" s="44">
        <f t="shared" si="2"/>
        <v>135.76319615912206</v>
      </c>
      <c r="H67" s="2"/>
    </row>
    <row r="68" spans="1:8" x14ac:dyDescent="0.25">
      <c r="A68" s="47" t="s">
        <v>116</v>
      </c>
      <c r="B68" s="63" t="s">
        <v>117</v>
      </c>
      <c r="C68" s="43">
        <v>72900</v>
      </c>
      <c r="D68" s="43">
        <f t="shared" si="0"/>
        <v>72.900000000000006</v>
      </c>
      <c r="E68" s="43">
        <v>98916.65</v>
      </c>
      <c r="F68" s="43">
        <f t="shared" si="1"/>
        <v>98.91664999999999</v>
      </c>
      <c r="G68" s="44">
        <f t="shared" si="2"/>
        <v>135.68813443072699</v>
      </c>
      <c r="H68" s="2"/>
    </row>
    <row r="69" spans="1:8" ht="30" x14ac:dyDescent="0.25">
      <c r="A69" s="47" t="s">
        <v>118</v>
      </c>
      <c r="B69" s="63" t="s">
        <v>119</v>
      </c>
      <c r="C69" s="43" t="s">
        <v>13</v>
      </c>
      <c r="D69" s="43"/>
      <c r="E69" s="43">
        <v>54.72</v>
      </c>
      <c r="F69" s="43">
        <f t="shared" si="1"/>
        <v>5.4719999999999998E-2</v>
      </c>
      <c r="G69" s="44"/>
      <c r="H69" s="2"/>
    </row>
    <row r="70" spans="1:8" ht="30" x14ac:dyDescent="0.25">
      <c r="A70" s="47" t="s">
        <v>120</v>
      </c>
      <c r="B70" s="63" t="s">
        <v>121</v>
      </c>
      <c r="C70" s="43">
        <v>40000</v>
      </c>
      <c r="D70" s="43">
        <f t="shared" si="0"/>
        <v>40</v>
      </c>
      <c r="E70" s="43">
        <v>17258.5</v>
      </c>
      <c r="F70" s="43">
        <f t="shared" si="1"/>
        <v>17.258500000000002</v>
      </c>
      <c r="G70" s="44">
        <f t="shared" si="2"/>
        <v>43.146250000000002</v>
      </c>
      <c r="H70" s="2"/>
    </row>
    <row r="71" spans="1:8" x14ac:dyDescent="0.25">
      <c r="A71" s="47" t="s">
        <v>122</v>
      </c>
      <c r="B71" s="63" t="s">
        <v>123</v>
      </c>
      <c r="C71" s="43">
        <v>5000</v>
      </c>
      <c r="D71" s="43">
        <f t="shared" si="0"/>
        <v>5</v>
      </c>
      <c r="E71" s="43">
        <v>430</v>
      </c>
      <c r="F71" s="43">
        <f t="shared" si="1"/>
        <v>0.43</v>
      </c>
      <c r="G71" s="44">
        <f t="shared" si="2"/>
        <v>8.6</v>
      </c>
      <c r="H71" s="2"/>
    </row>
    <row r="72" spans="1:8" x14ac:dyDescent="0.25">
      <c r="A72" s="47" t="s">
        <v>124</v>
      </c>
      <c r="B72" s="63" t="s">
        <v>125</v>
      </c>
      <c r="C72" s="43">
        <v>5000</v>
      </c>
      <c r="D72" s="43">
        <f t="shared" si="0"/>
        <v>5</v>
      </c>
      <c r="E72" s="43">
        <v>430</v>
      </c>
      <c r="F72" s="43">
        <f t="shared" si="1"/>
        <v>0.43</v>
      </c>
      <c r="G72" s="44">
        <f t="shared" si="2"/>
        <v>8.6</v>
      </c>
      <c r="H72" s="2"/>
    </row>
    <row r="73" spans="1:8" ht="45" x14ac:dyDescent="0.25">
      <c r="A73" s="47" t="s">
        <v>126</v>
      </c>
      <c r="B73" s="63" t="s">
        <v>127</v>
      </c>
      <c r="C73" s="43">
        <v>5000</v>
      </c>
      <c r="D73" s="43">
        <f t="shared" si="0"/>
        <v>5</v>
      </c>
      <c r="E73" s="43">
        <v>430</v>
      </c>
      <c r="F73" s="43">
        <f t="shared" si="1"/>
        <v>0.43</v>
      </c>
      <c r="G73" s="44">
        <f t="shared" si="2"/>
        <v>8.6</v>
      </c>
      <c r="H73" s="2"/>
    </row>
    <row r="74" spans="1:8" x14ac:dyDescent="0.25">
      <c r="A74" s="47" t="s">
        <v>128</v>
      </c>
      <c r="B74" s="63" t="s">
        <v>129</v>
      </c>
      <c r="C74" s="43">
        <v>35000</v>
      </c>
      <c r="D74" s="43">
        <f t="shared" si="0"/>
        <v>35</v>
      </c>
      <c r="E74" s="43">
        <v>16828.5</v>
      </c>
      <c r="F74" s="43">
        <f t="shared" si="1"/>
        <v>16.828499999999998</v>
      </c>
      <c r="G74" s="44">
        <f t="shared" si="2"/>
        <v>48.08142857142856</v>
      </c>
      <c r="H74" s="2"/>
    </row>
    <row r="75" spans="1:8" ht="30" x14ac:dyDescent="0.25">
      <c r="A75" s="47" t="s">
        <v>130</v>
      </c>
      <c r="B75" s="63" t="s">
        <v>131</v>
      </c>
      <c r="C75" s="43">
        <v>35000</v>
      </c>
      <c r="D75" s="43">
        <f t="shared" si="0"/>
        <v>35</v>
      </c>
      <c r="E75" s="43">
        <v>16828.5</v>
      </c>
      <c r="F75" s="43">
        <f t="shared" si="1"/>
        <v>16.828499999999998</v>
      </c>
      <c r="G75" s="44">
        <f t="shared" si="2"/>
        <v>48.08142857142856</v>
      </c>
      <c r="H75" s="2"/>
    </row>
    <row r="76" spans="1:8" ht="30" x14ac:dyDescent="0.25">
      <c r="A76" s="47" t="s">
        <v>132</v>
      </c>
      <c r="B76" s="63" t="s">
        <v>133</v>
      </c>
      <c r="C76" s="43">
        <v>35000</v>
      </c>
      <c r="D76" s="43">
        <f t="shared" si="0"/>
        <v>35</v>
      </c>
      <c r="E76" s="43">
        <v>16828.5</v>
      </c>
      <c r="F76" s="43">
        <f t="shared" si="1"/>
        <v>16.828499999999998</v>
      </c>
      <c r="G76" s="44">
        <f t="shared" si="2"/>
        <v>48.08142857142856</v>
      </c>
      <c r="H76" s="2"/>
    </row>
    <row r="77" spans="1:8" ht="30" x14ac:dyDescent="0.25">
      <c r="A77" s="47" t="s">
        <v>134</v>
      </c>
      <c r="B77" s="63" t="s">
        <v>135</v>
      </c>
      <c r="C77" s="43">
        <v>502000</v>
      </c>
      <c r="D77" s="43">
        <f t="shared" si="0"/>
        <v>502</v>
      </c>
      <c r="E77" s="43">
        <v>336198.18</v>
      </c>
      <c r="F77" s="43">
        <f t="shared" si="1"/>
        <v>336.19817999999998</v>
      </c>
      <c r="G77" s="44">
        <f t="shared" si="2"/>
        <v>66.971749003984058</v>
      </c>
      <c r="H77" s="2"/>
    </row>
    <row r="78" spans="1:8" ht="45" x14ac:dyDescent="0.25">
      <c r="A78" s="47" t="s">
        <v>136</v>
      </c>
      <c r="B78" s="63" t="s">
        <v>137</v>
      </c>
      <c r="C78" s="43">
        <v>502000</v>
      </c>
      <c r="D78" s="43">
        <f t="shared" si="0"/>
        <v>502</v>
      </c>
      <c r="E78" s="43">
        <v>336198.18</v>
      </c>
      <c r="F78" s="43">
        <f t="shared" si="1"/>
        <v>336.19817999999998</v>
      </c>
      <c r="G78" s="44">
        <f t="shared" si="2"/>
        <v>66.971749003984058</v>
      </c>
      <c r="H78" s="2"/>
    </row>
    <row r="79" spans="1:8" ht="45" x14ac:dyDescent="0.25">
      <c r="A79" s="47" t="s">
        <v>138</v>
      </c>
      <c r="B79" s="63" t="s">
        <v>139</v>
      </c>
      <c r="C79" s="43">
        <v>492000</v>
      </c>
      <c r="D79" s="43">
        <f t="shared" ref="D79:D142" si="3">C79/1000</f>
        <v>492</v>
      </c>
      <c r="E79" s="43">
        <v>336198.18</v>
      </c>
      <c r="F79" s="43">
        <f t="shared" ref="F79:F142" si="4">E79/1000</f>
        <v>336.19817999999998</v>
      </c>
      <c r="G79" s="44">
        <f t="shared" ref="G79:G142" si="5">F79/D79*100</f>
        <v>68.332963414634136</v>
      </c>
      <c r="H79" s="2"/>
    </row>
    <row r="80" spans="1:8" ht="75" x14ac:dyDescent="0.25">
      <c r="A80" s="47" t="s">
        <v>140</v>
      </c>
      <c r="B80" s="63" t="s">
        <v>141</v>
      </c>
      <c r="C80" s="43">
        <v>482000</v>
      </c>
      <c r="D80" s="43">
        <f t="shared" si="3"/>
        <v>482</v>
      </c>
      <c r="E80" s="43">
        <v>248046.5</v>
      </c>
      <c r="F80" s="43">
        <f t="shared" si="4"/>
        <v>248.04650000000001</v>
      </c>
      <c r="G80" s="44">
        <f t="shared" si="5"/>
        <v>51.461929460580912</v>
      </c>
      <c r="H80" s="2"/>
    </row>
    <row r="81" spans="1:8" ht="60" x14ac:dyDescent="0.25">
      <c r="A81" s="47" t="s">
        <v>142</v>
      </c>
      <c r="B81" s="63" t="s">
        <v>143</v>
      </c>
      <c r="C81" s="43">
        <v>10000</v>
      </c>
      <c r="D81" s="43">
        <f t="shared" si="3"/>
        <v>10</v>
      </c>
      <c r="E81" s="43">
        <v>88151.679999999993</v>
      </c>
      <c r="F81" s="43">
        <f t="shared" si="4"/>
        <v>88.151679999999999</v>
      </c>
      <c r="G81" s="44">
        <f t="shared" si="5"/>
        <v>881.51679999999999</v>
      </c>
      <c r="H81" s="2"/>
    </row>
    <row r="82" spans="1:8" ht="60" x14ac:dyDescent="0.25">
      <c r="A82" s="47" t="s">
        <v>144</v>
      </c>
      <c r="B82" s="63" t="s">
        <v>145</v>
      </c>
      <c r="C82" s="43">
        <v>10000</v>
      </c>
      <c r="D82" s="43">
        <f t="shared" si="3"/>
        <v>10</v>
      </c>
      <c r="E82" s="43" t="s">
        <v>13</v>
      </c>
      <c r="F82" s="43"/>
      <c r="G82" s="44">
        <f t="shared" si="5"/>
        <v>0</v>
      </c>
      <c r="H82" s="2"/>
    </row>
    <row r="83" spans="1:8" ht="75" x14ac:dyDescent="0.25">
      <c r="A83" s="47" t="s">
        <v>146</v>
      </c>
      <c r="B83" s="63" t="s">
        <v>147</v>
      </c>
      <c r="C83" s="43">
        <v>10000</v>
      </c>
      <c r="D83" s="43">
        <f t="shared" si="3"/>
        <v>10</v>
      </c>
      <c r="E83" s="43" t="s">
        <v>13</v>
      </c>
      <c r="F83" s="43"/>
      <c r="G83" s="44">
        <f t="shared" si="5"/>
        <v>0</v>
      </c>
      <c r="H83" s="2"/>
    </row>
    <row r="84" spans="1:8" ht="30" x14ac:dyDescent="0.25">
      <c r="A84" s="47" t="s">
        <v>148</v>
      </c>
      <c r="B84" s="63" t="s">
        <v>149</v>
      </c>
      <c r="C84" s="43">
        <v>1629400</v>
      </c>
      <c r="D84" s="43">
        <f t="shared" si="3"/>
        <v>1629.4</v>
      </c>
      <c r="E84" s="43">
        <v>2008863.42</v>
      </c>
      <c r="F84" s="43">
        <f t="shared" si="4"/>
        <v>2008.8634199999999</v>
      </c>
      <c r="G84" s="44">
        <f t="shared" si="5"/>
        <v>123.28853688474284</v>
      </c>
      <c r="H84" s="2"/>
    </row>
    <row r="85" spans="1:8" ht="45" x14ac:dyDescent="0.25">
      <c r="A85" s="47" t="s">
        <v>150</v>
      </c>
      <c r="B85" s="63" t="s">
        <v>151</v>
      </c>
      <c r="C85" s="43">
        <v>1514400</v>
      </c>
      <c r="D85" s="43">
        <f t="shared" si="3"/>
        <v>1514.4</v>
      </c>
      <c r="E85" s="43">
        <v>1890442.14</v>
      </c>
      <c r="F85" s="43">
        <f t="shared" si="4"/>
        <v>1890.4421399999999</v>
      </c>
      <c r="G85" s="44">
        <f t="shared" si="5"/>
        <v>124.83109746434229</v>
      </c>
      <c r="H85" s="2"/>
    </row>
    <row r="86" spans="1:8" ht="78.75" customHeight="1" x14ac:dyDescent="0.25">
      <c r="A86" s="47" t="s">
        <v>152</v>
      </c>
      <c r="B86" s="63" t="s">
        <v>153</v>
      </c>
      <c r="C86" s="43">
        <v>81000</v>
      </c>
      <c r="D86" s="43">
        <f t="shared" si="3"/>
        <v>81</v>
      </c>
      <c r="E86" s="43">
        <v>17949.21</v>
      </c>
      <c r="F86" s="43">
        <f t="shared" si="4"/>
        <v>17.949210000000001</v>
      </c>
      <c r="G86" s="44">
        <f t="shared" si="5"/>
        <v>22.159518518518521</v>
      </c>
      <c r="H86" s="2"/>
    </row>
    <row r="87" spans="1:8" ht="69.75" customHeight="1" x14ac:dyDescent="0.25">
      <c r="A87" s="47" t="s">
        <v>154</v>
      </c>
      <c r="B87" s="63" t="s">
        <v>155</v>
      </c>
      <c r="C87" s="43">
        <v>81000</v>
      </c>
      <c r="D87" s="43">
        <f t="shared" si="3"/>
        <v>81</v>
      </c>
      <c r="E87" s="43">
        <v>17949.21</v>
      </c>
      <c r="F87" s="43">
        <f t="shared" si="4"/>
        <v>17.949210000000001</v>
      </c>
      <c r="G87" s="44">
        <f t="shared" si="5"/>
        <v>22.159518518518521</v>
      </c>
      <c r="H87" s="2"/>
    </row>
    <row r="88" spans="1:8" ht="107.25" customHeight="1" x14ac:dyDescent="0.25">
      <c r="A88" s="47" t="s">
        <v>156</v>
      </c>
      <c r="B88" s="63" t="s">
        <v>157</v>
      </c>
      <c r="C88" s="43">
        <v>110000</v>
      </c>
      <c r="D88" s="43">
        <f t="shared" si="3"/>
        <v>110</v>
      </c>
      <c r="E88" s="43">
        <v>89015.3</v>
      </c>
      <c r="F88" s="43">
        <f t="shared" si="4"/>
        <v>89.015299999999996</v>
      </c>
      <c r="G88" s="44">
        <f t="shared" si="5"/>
        <v>80.923000000000002</v>
      </c>
      <c r="H88" s="2"/>
    </row>
    <row r="89" spans="1:8" ht="135" x14ac:dyDescent="0.25">
      <c r="A89" s="47" t="s">
        <v>158</v>
      </c>
      <c r="B89" s="63" t="s">
        <v>159</v>
      </c>
      <c r="C89" s="43">
        <v>110000</v>
      </c>
      <c r="D89" s="43">
        <f t="shared" si="3"/>
        <v>110</v>
      </c>
      <c r="E89" s="43">
        <v>89015.3</v>
      </c>
      <c r="F89" s="43">
        <f t="shared" si="4"/>
        <v>89.015299999999996</v>
      </c>
      <c r="G89" s="44">
        <f t="shared" si="5"/>
        <v>80.923000000000002</v>
      </c>
      <c r="H89" s="2"/>
    </row>
    <row r="90" spans="1:8" ht="75" x14ac:dyDescent="0.25">
      <c r="A90" s="47" t="s">
        <v>160</v>
      </c>
      <c r="B90" s="63" t="s">
        <v>161</v>
      </c>
      <c r="C90" s="43">
        <v>179000</v>
      </c>
      <c r="D90" s="43">
        <f t="shared" si="3"/>
        <v>179</v>
      </c>
      <c r="E90" s="43">
        <v>206374.13</v>
      </c>
      <c r="F90" s="43">
        <f t="shared" si="4"/>
        <v>206.37413000000001</v>
      </c>
      <c r="G90" s="44">
        <f t="shared" si="5"/>
        <v>115.29281005586594</v>
      </c>
      <c r="H90" s="2"/>
    </row>
    <row r="91" spans="1:8" ht="105" x14ac:dyDescent="0.25">
      <c r="A91" s="47" t="s">
        <v>162</v>
      </c>
      <c r="B91" s="63" t="s">
        <v>163</v>
      </c>
      <c r="C91" s="43">
        <v>179000</v>
      </c>
      <c r="D91" s="43">
        <f t="shared" si="3"/>
        <v>179</v>
      </c>
      <c r="E91" s="43">
        <v>206374.13</v>
      </c>
      <c r="F91" s="43">
        <f t="shared" si="4"/>
        <v>206.37413000000001</v>
      </c>
      <c r="G91" s="44">
        <f t="shared" si="5"/>
        <v>115.29281005586594</v>
      </c>
      <c r="H91" s="2"/>
    </row>
    <row r="92" spans="1:8" ht="75" x14ac:dyDescent="0.25">
      <c r="A92" s="47" t="s">
        <v>164</v>
      </c>
      <c r="B92" s="63" t="s">
        <v>165</v>
      </c>
      <c r="C92" s="43">
        <v>2000</v>
      </c>
      <c r="D92" s="43">
        <f t="shared" si="3"/>
        <v>2</v>
      </c>
      <c r="E92" s="43" t="s">
        <v>13</v>
      </c>
      <c r="F92" s="43"/>
      <c r="G92" s="44">
        <f t="shared" si="5"/>
        <v>0</v>
      </c>
      <c r="H92" s="2"/>
    </row>
    <row r="93" spans="1:8" ht="105" x14ac:dyDescent="0.25">
      <c r="A93" s="47" t="s">
        <v>166</v>
      </c>
      <c r="B93" s="63" t="s">
        <v>167</v>
      </c>
      <c r="C93" s="43">
        <v>2000</v>
      </c>
      <c r="D93" s="43">
        <f t="shared" si="3"/>
        <v>2</v>
      </c>
      <c r="E93" s="43" t="s">
        <v>13</v>
      </c>
      <c r="F93" s="43"/>
      <c r="G93" s="44">
        <f t="shared" si="5"/>
        <v>0</v>
      </c>
      <c r="H93" s="2"/>
    </row>
    <row r="94" spans="1:8" ht="60" x14ac:dyDescent="0.25">
      <c r="A94" s="47" t="s">
        <v>168</v>
      </c>
      <c r="B94" s="63" t="s">
        <v>169</v>
      </c>
      <c r="C94" s="43">
        <v>500</v>
      </c>
      <c r="D94" s="43">
        <f t="shared" si="3"/>
        <v>0.5</v>
      </c>
      <c r="E94" s="43" t="s">
        <v>13</v>
      </c>
      <c r="F94" s="43"/>
      <c r="G94" s="44">
        <f t="shared" si="5"/>
        <v>0</v>
      </c>
      <c r="H94" s="2"/>
    </row>
    <row r="95" spans="1:8" ht="90" x14ac:dyDescent="0.25">
      <c r="A95" s="47" t="s">
        <v>170</v>
      </c>
      <c r="B95" s="63" t="s">
        <v>171</v>
      </c>
      <c r="C95" s="43">
        <v>500</v>
      </c>
      <c r="D95" s="43">
        <f t="shared" si="3"/>
        <v>0.5</v>
      </c>
      <c r="E95" s="43" t="s">
        <v>13</v>
      </c>
      <c r="F95" s="43"/>
      <c r="G95" s="44"/>
      <c r="H95" s="2"/>
    </row>
    <row r="96" spans="1:8" ht="75" x14ac:dyDescent="0.25">
      <c r="A96" s="47" t="s">
        <v>172</v>
      </c>
      <c r="B96" s="63" t="s">
        <v>173</v>
      </c>
      <c r="C96" s="43" t="s">
        <v>13</v>
      </c>
      <c r="D96" s="43"/>
      <c r="E96" s="43">
        <v>500</v>
      </c>
      <c r="F96" s="43">
        <f t="shared" si="4"/>
        <v>0.5</v>
      </c>
      <c r="G96" s="44"/>
      <c r="H96" s="2"/>
    </row>
    <row r="97" spans="1:8" ht="105" x14ac:dyDescent="0.25">
      <c r="A97" s="47" t="s">
        <v>174</v>
      </c>
      <c r="B97" s="63" t="s">
        <v>175</v>
      </c>
      <c r="C97" s="43" t="s">
        <v>13</v>
      </c>
      <c r="D97" s="43"/>
      <c r="E97" s="43">
        <v>500</v>
      </c>
      <c r="F97" s="43">
        <f t="shared" si="4"/>
        <v>0.5</v>
      </c>
      <c r="G97" s="44"/>
      <c r="H97" s="2"/>
    </row>
    <row r="98" spans="1:8" ht="90" x14ac:dyDescent="0.25">
      <c r="A98" s="47" t="s">
        <v>176</v>
      </c>
      <c r="B98" s="63" t="s">
        <v>177</v>
      </c>
      <c r="C98" s="43">
        <v>87400</v>
      </c>
      <c r="D98" s="43">
        <f t="shared" si="3"/>
        <v>87.4</v>
      </c>
      <c r="E98" s="43">
        <v>24500</v>
      </c>
      <c r="F98" s="43">
        <f t="shared" si="4"/>
        <v>24.5</v>
      </c>
      <c r="G98" s="44">
        <f t="shared" si="5"/>
        <v>28.032036613272311</v>
      </c>
      <c r="H98" s="2"/>
    </row>
    <row r="99" spans="1:8" ht="120" x14ac:dyDescent="0.25">
      <c r="A99" s="47" t="s">
        <v>178</v>
      </c>
      <c r="B99" s="63" t="s">
        <v>179</v>
      </c>
      <c r="C99" s="43">
        <v>87400</v>
      </c>
      <c r="D99" s="43">
        <f t="shared" si="3"/>
        <v>87.4</v>
      </c>
      <c r="E99" s="43">
        <v>24500</v>
      </c>
      <c r="F99" s="43">
        <f t="shared" si="4"/>
        <v>24.5</v>
      </c>
      <c r="G99" s="44">
        <f t="shared" si="5"/>
        <v>28.032036613272311</v>
      </c>
      <c r="H99" s="2"/>
    </row>
    <row r="100" spans="1:8" ht="90" x14ac:dyDescent="0.25">
      <c r="A100" s="47" t="s">
        <v>180</v>
      </c>
      <c r="B100" s="63" t="s">
        <v>181</v>
      </c>
      <c r="C100" s="43">
        <v>2500</v>
      </c>
      <c r="D100" s="43">
        <f t="shared" si="3"/>
        <v>2.5</v>
      </c>
      <c r="E100" s="43">
        <v>5900</v>
      </c>
      <c r="F100" s="43">
        <f t="shared" si="4"/>
        <v>5.9</v>
      </c>
      <c r="G100" s="44">
        <f t="shared" si="5"/>
        <v>236.00000000000003</v>
      </c>
      <c r="H100" s="2"/>
    </row>
    <row r="101" spans="1:8" ht="150" x14ac:dyDescent="0.25">
      <c r="A101" s="47" t="s">
        <v>182</v>
      </c>
      <c r="B101" s="63" t="s">
        <v>183</v>
      </c>
      <c r="C101" s="43">
        <v>2500</v>
      </c>
      <c r="D101" s="43">
        <f t="shared" si="3"/>
        <v>2.5</v>
      </c>
      <c r="E101" s="43">
        <v>5900</v>
      </c>
      <c r="F101" s="43">
        <f t="shared" si="4"/>
        <v>5.9</v>
      </c>
      <c r="G101" s="44">
        <f t="shared" si="5"/>
        <v>236.00000000000003</v>
      </c>
      <c r="H101" s="2"/>
    </row>
    <row r="102" spans="1:8" ht="75" x14ac:dyDescent="0.25">
      <c r="A102" s="47" t="s">
        <v>184</v>
      </c>
      <c r="B102" s="63" t="s">
        <v>185</v>
      </c>
      <c r="C102" s="43">
        <v>5000</v>
      </c>
      <c r="D102" s="43">
        <f t="shared" si="3"/>
        <v>5</v>
      </c>
      <c r="E102" s="43">
        <v>23385.72</v>
      </c>
      <c r="F102" s="43">
        <f t="shared" si="4"/>
        <v>23.385720000000003</v>
      </c>
      <c r="G102" s="44">
        <f t="shared" si="5"/>
        <v>467.71440000000001</v>
      </c>
      <c r="H102" s="2"/>
    </row>
    <row r="103" spans="1:8" ht="66.75" customHeight="1" x14ac:dyDescent="0.25">
      <c r="A103" s="47" t="s">
        <v>186</v>
      </c>
      <c r="B103" s="63" t="s">
        <v>187</v>
      </c>
      <c r="C103" s="43">
        <v>5000</v>
      </c>
      <c r="D103" s="43">
        <f t="shared" si="3"/>
        <v>5</v>
      </c>
      <c r="E103" s="43">
        <v>23385.72</v>
      </c>
      <c r="F103" s="43">
        <f t="shared" si="4"/>
        <v>23.385720000000003</v>
      </c>
      <c r="G103" s="44">
        <f t="shared" si="5"/>
        <v>467.71440000000001</v>
      </c>
      <c r="H103" s="2"/>
    </row>
    <row r="104" spans="1:8" ht="72.75" customHeight="1" x14ac:dyDescent="0.25">
      <c r="A104" s="47" t="s">
        <v>188</v>
      </c>
      <c r="B104" s="63" t="s">
        <v>189</v>
      </c>
      <c r="C104" s="43" t="s">
        <v>13</v>
      </c>
      <c r="D104" s="43"/>
      <c r="E104" s="43">
        <v>2000</v>
      </c>
      <c r="F104" s="43">
        <f t="shared" si="4"/>
        <v>2</v>
      </c>
      <c r="G104" s="44"/>
      <c r="H104" s="2"/>
    </row>
    <row r="105" spans="1:8" ht="150" x14ac:dyDescent="0.25">
      <c r="A105" s="47" t="s">
        <v>190</v>
      </c>
      <c r="B105" s="63" t="s">
        <v>191</v>
      </c>
      <c r="C105" s="43" t="s">
        <v>13</v>
      </c>
      <c r="D105" s="43"/>
      <c r="E105" s="43">
        <v>2000</v>
      </c>
      <c r="F105" s="43">
        <f t="shared" si="4"/>
        <v>2</v>
      </c>
      <c r="G105" s="44"/>
      <c r="H105" s="2"/>
    </row>
    <row r="106" spans="1:8" ht="75" x14ac:dyDescent="0.25">
      <c r="A106" s="47" t="s">
        <v>192</v>
      </c>
      <c r="B106" s="63" t="s">
        <v>193</v>
      </c>
      <c r="C106" s="43">
        <v>648700</v>
      </c>
      <c r="D106" s="43">
        <f t="shared" si="3"/>
        <v>648.70000000000005</v>
      </c>
      <c r="E106" s="43">
        <v>1049168.3799999999</v>
      </c>
      <c r="F106" s="43">
        <f t="shared" si="4"/>
        <v>1049.1683799999998</v>
      </c>
      <c r="G106" s="44">
        <f t="shared" si="5"/>
        <v>161.73398797595186</v>
      </c>
      <c r="H106" s="2"/>
    </row>
    <row r="107" spans="1:8" ht="106.5" customHeight="1" x14ac:dyDescent="0.25">
      <c r="A107" s="47" t="s">
        <v>194</v>
      </c>
      <c r="B107" s="63" t="s">
        <v>195</v>
      </c>
      <c r="C107" s="43">
        <v>648700</v>
      </c>
      <c r="D107" s="43">
        <f t="shared" si="3"/>
        <v>648.70000000000005</v>
      </c>
      <c r="E107" s="43">
        <v>1049168.3799999999</v>
      </c>
      <c r="F107" s="43">
        <f t="shared" si="4"/>
        <v>1049.1683799999998</v>
      </c>
      <c r="G107" s="44">
        <f t="shared" si="5"/>
        <v>161.73398797595186</v>
      </c>
      <c r="H107" s="2"/>
    </row>
    <row r="108" spans="1:8" ht="90" x14ac:dyDescent="0.25">
      <c r="A108" s="47" t="s">
        <v>196</v>
      </c>
      <c r="B108" s="63" t="s">
        <v>197</v>
      </c>
      <c r="C108" s="43">
        <v>398300</v>
      </c>
      <c r="D108" s="43">
        <f t="shared" si="3"/>
        <v>398.3</v>
      </c>
      <c r="E108" s="43">
        <v>471649.4</v>
      </c>
      <c r="F108" s="43">
        <f t="shared" si="4"/>
        <v>471.64940000000001</v>
      </c>
      <c r="G108" s="44">
        <f t="shared" si="5"/>
        <v>118.41561636957067</v>
      </c>
      <c r="H108" s="2"/>
    </row>
    <row r="109" spans="1:8" ht="120" x14ac:dyDescent="0.25">
      <c r="A109" s="47" t="s">
        <v>198</v>
      </c>
      <c r="B109" s="63" t="s">
        <v>199</v>
      </c>
      <c r="C109" s="43">
        <v>398300</v>
      </c>
      <c r="D109" s="43">
        <f t="shared" si="3"/>
        <v>398.3</v>
      </c>
      <c r="E109" s="43">
        <v>471649.4</v>
      </c>
      <c r="F109" s="43">
        <f t="shared" si="4"/>
        <v>471.64940000000001</v>
      </c>
      <c r="G109" s="44">
        <f t="shared" si="5"/>
        <v>118.41561636957067</v>
      </c>
      <c r="H109" s="2"/>
    </row>
    <row r="110" spans="1:8" ht="150" x14ac:dyDescent="0.25">
      <c r="A110" s="47" t="s">
        <v>200</v>
      </c>
      <c r="B110" s="63" t="s">
        <v>201</v>
      </c>
      <c r="C110" s="43">
        <v>69000</v>
      </c>
      <c r="D110" s="43">
        <f t="shared" si="3"/>
        <v>69</v>
      </c>
      <c r="E110" s="43">
        <v>85000</v>
      </c>
      <c r="F110" s="43">
        <f t="shared" si="4"/>
        <v>85</v>
      </c>
      <c r="G110" s="44">
        <f t="shared" si="5"/>
        <v>123.18840579710144</v>
      </c>
      <c r="H110" s="2"/>
    </row>
    <row r="111" spans="1:8" ht="180" x14ac:dyDescent="0.25">
      <c r="A111" s="47" t="s">
        <v>202</v>
      </c>
      <c r="B111" s="63" t="s">
        <v>203</v>
      </c>
      <c r="C111" s="43">
        <v>69000</v>
      </c>
      <c r="D111" s="43">
        <f t="shared" si="3"/>
        <v>69</v>
      </c>
      <c r="E111" s="43">
        <v>85000</v>
      </c>
      <c r="F111" s="43">
        <f t="shared" si="4"/>
        <v>85</v>
      </c>
      <c r="G111" s="44">
        <f t="shared" si="5"/>
        <v>123.18840579710144</v>
      </c>
      <c r="H111" s="2"/>
    </row>
    <row r="112" spans="1:8" ht="135" x14ac:dyDescent="0.25">
      <c r="A112" s="47" t="s">
        <v>204</v>
      </c>
      <c r="B112" s="63" t="s">
        <v>205</v>
      </c>
      <c r="C112" s="43">
        <v>23000</v>
      </c>
      <c r="D112" s="43">
        <f t="shared" si="3"/>
        <v>23</v>
      </c>
      <c r="E112" s="43">
        <v>30000</v>
      </c>
      <c r="F112" s="43">
        <f t="shared" si="4"/>
        <v>30</v>
      </c>
      <c r="G112" s="44">
        <f t="shared" si="5"/>
        <v>130.43478260869566</v>
      </c>
      <c r="H112" s="2"/>
    </row>
    <row r="113" spans="1:8" ht="105" x14ac:dyDescent="0.25">
      <c r="A113" s="47" t="s">
        <v>206</v>
      </c>
      <c r="B113" s="63" t="s">
        <v>207</v>
      </c>
      <c r="C113" s="43">
        <v>23000</v>
      </c>
      <c r="D113" s="43">
        <f t="shared" si="3"/>
        <v>23</v>
      </c>
      <c r="E113" s="43">
        <v>30000</v>
      </c>
      <c r="F113" s="43">
        <f t="shared" si="4"/>
        <v>30</v>
      </c>
      <c r="G113" s="44">
        <f t="shared" si="5"/>
        <v>130.43478260869566</v>
      </c>
      <c r="H113" s="2"/>
    </row>
    <row r="114" spans="1:8" ht="90" x14ac:dyDescent="0.25">
      <c r="A114" s="47" t="s">
        <v>208</v>
      </c>
      <c r="B114" s="63" t="s">
        <v>209</v>
      </c>
      <c r="C114" s="43">
        <v>23000</v>
      </c>
      <c r="D114" s="43">
        <f t="shared" si="3"/>
        <v>23</v>
      </c>
      <c r="E114" s="43">
        <v>30000</v>
      </c>
      <c r="F114" s="43">
        <f t="shared" si="4"/>
        <v>30</v>
      </c>
      <c r="G114" s="44">
        <f t="shared" si="5"/>
        <v>130.43478260869566</v>
      </c>
      <c r="H114" s="2"/>
    </row>
    <row r="115" spans="1:8" ht="30" x14ac:dyDescent="0.25">
      <c r="A115" s="47" t="s">
        <v>210</v>
      </c>
      <c r="B115" s="63" t="s">
        <v>211</v>
      </c>
      <c r="C115" s="43">
        <v>23000</v>
      </c>
      <c r="D115" s="43">
        <f t="shared" si="3"/>
        <v>23</v>
      </c>
      <c r="E115" s="43">
        <v>3421.28</v>
      </c>
      <c r="F115" s="43">
        <f t="shared" si="4"/>
        <v>3.4212800000000003</v>
      </c>
      <c r="G115" s="44">
        <f t="shared" si="5"/>
        <v>14.87513043478261</v>
      </c>
      <c r="H115" s="2"/>
    </row>
    <row r="116" spans="1:8" ht="90" x14ac:dyDescent="0.25">
      <c r="A116" s="47" t="s">
        <v>212</v>
      </c>
      <c r="B116" s="63" t="s">
        <v>213</v>
      </c>
      <c r="C116" s="43">
        <v>23000</v>
      </c>
      <c r="D116" s="43">
        <f t="shared" si="3"/>
        <v>23</v>
      </c>
      <c r="E116" s="43">
        <v>3421.28</v>
      </c>
      <c r="F116" s="43">
        <f t="shared" si="4"/>
        <v>3.4212800000000003</v>
      </c>
      <c r="G116" s="44">
        <f t="shared" si="5"/>
        <v>14.87513043478261</v>
      </c>
      <c r="H116" s="2"/>
    </row>
    <row r="117" spans="1:8" ht="90" x14ac:dyDescent="0.25">
      <c r="A117" s="47" t="s">
        <v>214</v>
      </c>
      <c r="B117" s="63" t="s">
        <v>215</v>
      </c>
      <c r="C117" s="43">
        <v>22500</v>
      </c>
      <c r="D117" s="43">
        <f t="shared" si="3"/>
        <v>22.5</v>
      </c>
      <c r="E117" s="43">
        <v>3421.28</v>
      </c>
      <c r="F117" s="43">
        <f t="shared" si="4"/>
        <v>3.4212800000000003</v>
      </c>
      <c r="G117" s="44">
        <f t="shared" si="5"/>
        <v>15.20568888888889</v>
      </c>
      <c r="H117" s="2"/>
    </row>
    <row r="118" spans="1:8" ht="90" x14ac:dyDescent="0.25">
      <c r="A118" s="47" t="s">
        <v>216</v>
      </c>
      <c r="B118" s="63" t="s">
        <v>217</v>
      </c>
      <c r="C118" s="43">
        <v>500</v>
      </c>
      <c r="D118" s="43">
        <f t="shared" si="3"/>
        <v>0.5</v>
      </c>
      <c r="E118" s="43" t="s">
        <v>13</v>
      </c>
      <c r="F118" s="43"/>
      <c r="G118" s="44"/>
      <c r="H118" s="2"/>
    </row>
    <row r="119" spans="1:8" x14ac:dyDescent="0.25">
      <c r="A119" s="47" t="s">
        <v>218</v>
      </c>
      <c r="B119" s="63" t="s">
        <v>219</v>
      </c>
      <c r="C119" s="43">
        <v>411247736.33999997</v>
      </c>
      <c r="D119" s="43">
        <f t="shared" si="3"/>
        <v>411247.73633999994</v>
      </c>
      <c r="E119" s="43">
        <v>342379670.85000002</v>
      </c>
      <c r="F119" s="43">
        <f t="shared" si="4"/>
        <v>342379.67084999999</v>
      </c>
      <c r="G119" s="44">
        <f t="shared" si="5"/>
        <v>83.253873661917709</v>
      </c>
      <c r="H119" s="2"/>
    </row>
    <row r="120" spans="1:8" ht="45" x14ac:dyDescent="0.25">
      <c r="A120" s="47" t="s">
        <v>220</v>
      </c>
      <c r="B120" s="63" t="s">
        <v>221</v>
      </c>
      <c r="C120" s="43">
        <v>411247736.33999997</v>
      </c>
      <c r="D120" s="43">
        <f t="shared" si="3"/>
        <v>411247.73633999994</v>
      </c>
      <c r="E120" s="43">
        <v>342548275.55000001</v>
      </c>
      <c r="F120" s="43">
        <f t="shared" si="4"/>
        <v>342548.27555000002</v>
      </c>
      <c r="G120" s="44">
        <f t="shared" si="5"/>
        <v>83.294871990929948</v>
      </c>
      <c r="H120" s="2"/>
    </row>
    <row r="121" spans="1:8" ht="30" x14ac:dyDescent="0.25">
      <c r="A121" s="47" t="s">
        <v>222</v>
      </c>
      <c r="B121" s="63" t="s">
        <v>223</v>
      </c>
      <c r="C121" s="43">
        <v>77588500</v>
      </c>
      <c r="D121" s="43">
        <f t="shared" si="3"/>
        <v>77588.5</v>
      </c>
      <c r="E121" s="43">
        <v>74646500</v>
      </c>
      <c r="F121" s="43">
        <f t="shared" si="4"/>
        <v>74646.5</v>
      </c>
      <c r="G121" s="44">
        <f t="shared" si="5"/>
        <v>96.208200957616143</v>
      </c>
      <c r="H121" s="2"/>
    </row>
    <row r="122" spans="1:8" ht="30" x14ac:dyDescent="0.25">
      <c r="A122" s="47" t="s">
        <v>224</v>
      </c>
      <c r="B122" s="63" t="s">
        <v>225</v>
      </c>
      <c r="C122" s="43">
        <v>40620100</v>
      </c>
      <c r="D122" s="43">
        <f t="shared" si="3"/>
        <v>40620.1</v>
      </c>
      <c r="E122" s="43">
        <v>40620100</v>
      </c>
      <c r="F122" s="43">
        <f t="shared" si="4"/>
        <v>40620.1</v>
      </c>
      <c r="G122" s="44">
        <f t="shared" si="5"/>
        <v>100</v>
      </c>
      <c r="H122" s="2"/>
    </row>
    <row r="123" spans="1:8" ht="45" x14ac:dyDescent="0.25">
      <c r="A123" s="47" t="s">
        <v>226</v>
      </c>
      <c r="B123" s="63" t="s">
        <v>227</v>
      </c>
      <c r="C123" s="43">
        <v>40620100</v>
      </c>
      <c r="D123" s="43">
        <f t="shared" si="3"/>
        <v>40620.1</v>
      </c>
      <c r="E123" s="43">
        <v>40620100</v>
      </c>
      <c r="F123" s="43">
        <f t="shared" si="4"/>
        <v>40620.1</v>
      </c>
      <c r="G123" s="44">
        <f t="shared" si="5"/>
        <v>100</v>
      </c>
      <c r="H123" s="2"/>
    </row>
    <row r="124" spans="1:8" ht="45" x14ac:dyDescent="0.25">
      <c r="A124" s="47" t="s">
        <v>228</v>
      </c>
      <c r="B124" s="63" t="s">
        <v>229</v>
      </c>
      <c r="C124" s="43">
        <v>873400</v>
      </c>
      <c r="D124" s="43">
        <f t="shared" si="3"/>
        <v>873.4</v>
      </c>
      <c r="E124" s="43">
        <v>873400</v>
      </c>
      <c r="F124" s="43">
        <f t="shared" si="4"/>
        <v>873.4</v>
      </c>
      <c r="G124" s="44">
        <f t="shared" si="5"/>
        <v>100</v>
      </c>
      <c r="H124" s="2"/>
    </row>
    <row r="125" spans="1:8" ht="60" x14ac:dyDescent="0.25">
      <c r="A125" s="47" t="s">
        <v>230</v>
      </c>
      <c r="B125" s="63" t="s">
        <v>231</v>
      </c>
      <c r="C125" s="43">
        <v>873400</v>
      </c>
      <c r="D125" s="43">
        <f t="shared" si="3"/>
        <v>873.4</v>
      </c>
      <c r="E125" s="43">
        <v>873400</v>
      </c>
      <c r="F125" s="43">
        <f t="shared" si="4"/>
        <v>873.4</v>
      </c>
      <c r="G125" s="44">
        <f t="shared" si="5"/>
        <v>100</v>
      </c>
      <c r="H125" s="2"/>
    </row>
    <row r="126" spans="1:8" x14ac:dyDescent="0.25">
      <c r="A126" s="47" t="s">
        <v>232</v>
      </c>
      <c r="B126" s="63" t="s">
        <v>233</v>
      </c>
      <c r="C126" s="43">
        <v>36095000</v>
      </c>
      <c r="D126" s="43">
        <f t="shared" si="3"/>
        <v>36095</v>
      </c>
      <c r="E126" s="43">
        <v>33153000</v>
      </c>
      <c r="F126" s="43">
        <f t="shared" si="4"/>
        <v>33153</v>
      </c>
      <c r="G126" s="44">
        <f t="shared" si="5"/>
        <v>91.849286604792908</v>
      </c>
      <c r="H126" s="2"/>
    </row>
    <row r="127" spans="1:8" ht="30" x14ac:dyDescent="0.25">
      <c r="A127" s="47" t="s">
        <v>234</v>
      </c>
      <c r="B127" s="63" t="s">
        <v>235</v>
      </c>
      <c r="C127" s="43">
        <v>36095000</v>
      </c>
      <c r="D127" s="43">
        <f t="shared" si="3"/>
        <v>36095</v>
      </c>
      <c r="E127" s="43">
        <v>33153000</v>
      </c>
      <c r="F127" s="43">
        <f t="shared" si="4"/>
        <v>33153</v>
      </c>
      <c r="G127" s="44">
        <f t="shared" si="5"/>
        <v>91.849286604792908</v>
      </c>
      <c r="H127" s="2"/>
    </row>
    <row r="128" spans="1:8" ht="30" x14ac:dyDescent="0.25">
      <c r="A128" s="47" t="s">
        <v>236</v>
      </c>
      <c r="B128" s="63" t="s">
        <v>237</v>
      </c>
      <c r="C128" s="43">
        <v>49257694.340000004</v>
      </c>
      <c r="D128" s="43">
        <f t="shared" si="3"/>
        <v>49257.694340000002</v>
      </c>
      <c r="E128" s="43">
        <v>39349648.450000003</v>
      </c>
      <c r="F128" s="43">
        <f t="shared" si="4"/>
        <v>39349.648450000001</v>
      </c>
      <c r="G128" s="44">
        <f t="shared" si="5"/>
        <v>79.885282852238348</v>
      </c>
      <c r="H128" s="2"/>
    </row>
    <row r="129" spans="1:8" ht="75" x14ac:dyDescent="0.25">
      <c r="A129" s="47" t="s">
        <v>238</v>
      </c>
      <c r="B129" s="63" t="s">
        <v>239</v>
      </c>
      <c r="C129" s="43">
        <v>11103500</v>
      </c>
      <c r="D129" s="43">
        <f t="shared" si="3"/>
        <v>11103.5</v>
      </c>
      <c r="E129" s="43">
        <v>9967400</v>
      </c>
      <c r="F129" s="43">
        <f t="shared" si="4"/>
        <v>9967.4</v>
      </c>
      <c r="G129" s="44">
        <f t="shared" si="5"/>
        <v>89.768091142432553</v>
      </c>
      <c r="H129" s="2"/>
    </row>
    <row r="130" spans="1:8" ht="90" x14ac:dyDescent="0.25">
      <c r="A130" s="47" t="s">
        <v>240</v>
      </c>
      <c r="B130" s="63" t="s">
        <v>241</v>
      </c>
      <c r="C130" s="43">
        <v>11103500</v>
      </c>
      <c r="D130" s="43">
        <f t="shared" si="3"/>
        <v>11103.5</v>
      </c>
      <c r="E130" s="43">
        <v>9967400</v>
      </c>
      <c r="F130" s="43">
        <f t="shared" si="4"/>
        <v>9967.4</v>
      </c>
      <c r="G130" s="44">
        <f t="shared" si="5"/>
        <v>89.768091142432553</v>
      </c>
      <c r="H130" s="2"/>
    </row>
    <row r="131" spans="1:8" ht="105" x14ac:dyDescent="0.25">
      <c r="A131" s="47" t="s">
        <v>242</v>
      </c>
      <c r="B131" s="63" t="s">
        <v>243</v>
      </c>
      <c r="C131" s="43">
        <v>938448.56</v>
      </c>
      <c r="D131" s="43">
        <f t="shared" si="3"/>
        <v>938.44856000000004</v>
      </c>
      <c r="E131" s="43">
        <v>938448.56</v>
      </c>
      <c r="F131" s="43">
        <f t="shared" si="4"/>
        <v>938.44856000000004</v>
      </c>
      <c r="G131" s="44">
        <f t="shared" si="5"/>
        <v>100</v>
      </c>
      <c r="H131" s="2"/>
    </row>
    <row r="132" spans="1:8" ht="120" x14ac:dyDescent="0.25">
      <c r="A132" s="47" t="s">
        <v>244</v>
      </c>
      <c r="B132" s="63" t="s">
        <v>245</v>
      </c>
      <c r="C132" s="43">
        <v>938448.56</v>
      </c>
      <c r="D132" s="43">
        <f t="shared" si="3"/>
        <v>938.44856000000004</v>
      </c>
      <c r="E132" s="43">
        <v>938448.56</v>
      </c>
      <c r="F132" s="43">
        <f t="shared" si="4"/>
        <v>938.44856000000004</v>
      </c>
      <c r="G132" s="44">
        <f t="shared" si="5"/>
        <v>100</v>
      </c>
      <c r="H132" s="2"/>
    </row>
    <row r="133" spans="1:8" ht="75" x14ac:dyDescent="0.25">
      <c r="A133" s="47" t="s">
        <v>246</v>
      </c>
      <c r="B133" s="63" t="s">
        <v>247</v>
      </c>
      <c r="C133" s="43">
        <v>236981.11</v>
      </c>
      <c r="D133" s="43">
        <f t="shared" si="3"/>
        <v>236.98110999999997</v>
      </c>
      <c r="E133" s="43">
        <v>174000</v>
      </c>
      <c r="F133" s="43">
        <f t="shared" si="4"/>
        <v>174</v>
      </c>
      <c r="G133" s="44">
        <f t="shared" si="5"/>
        <v>73.42357371859724</v>
      </c>
      <c r="H133" s="2"/>
    </row>
    <row r="134" spans="1:8" ht="90" x14ac:dyDescent="0.25">
      <c r="A134" s="47" t="s">
        <v>248</v>
      </c>
      <c r="B134" s="63" t="s">
        <v>249</v>
      </c>
      <c r="C134" s="43">
        <v>236981.11</v>
      </c>
      <c r="D134" s="43">
        <f t="shared" si="3"/>
        <v>236.98110999999997</v>
      </c>
      <c r="E134" s="43">
        <v>174000</v>
      </c>
      <c r="F134" s="43">
        <f t="shared" si="4"/>
        <v>174</v>
      </c>
      <c r="G134" s="44">
        <f t="shared" si="5"/>
        <v>73.42357371859724</v>
      </c>
      <c r="H134" s="2"/>
    </row>
    <row r="135" spans="1:8" ht="60" x14ac:dyDescent="0.25">
      <c r="A135" s="47" t="s">
        <v>250</v>
      </c>
      <c r="B135" s="63" t="s">
        <v>251</v>
      </c>
      <c r="C135" s="43">
        <v>10283658.289999999</v>
      </c>
      <c r="D135" s="43">
        <f t="shared" si="3"/>
        <v>10283.658289999999</v>
      </c>
      <c r="E135" s="43">
        <v>5963143.5099999998</v>
      </c>
      <c r="F135" s="43">
        <f t="shared" si="4"/>
        <v>5963.1435099999999</v>
      </c>
      <c r="G135" s="44">
        <f t="shared" si="5"/>
        <v>57.986597199545805</v>
      </c>
      <c r="H135" s="2"/>
    </row>
    <row r="136" spans="1:8" ht="75" x14ac:dyDescent="0.25">
      <c r="A136" s="47" t="s">
        <v>252</v>
      </c>
      <c r="B136" s="63" t="s">
        <v>253</v>
      </c>
      <c r="C136" s="43">
        <v>10283658.289999999</v>
      </c>
      <c r="D136" s="43">
        <f t="shared" si="3"/>
        <v>10283.658289999999</v>
      </c>
      <c r="E136" s="43">
        <v>5963143.5099999998</v>
      </c>
      <c r="F136" s="43">
        <f t="shared" si="4"/>
        <v>5963.1435099999999</v>
      </c>
      <c r="G136" s="44">
        <f t="shared" si="5"/>
        <v>57.986597199545805</v>
      </c>
      <c r="H136" s="2"/>
    </row>
    <row r="137" spans="1:8" ht="30" x14ac:dyDescent="0.25">
      <c r="A137" s="47" t="s">
        <v>254</v>
      </c>
      <c r="B137" s="63" t="s">
        <v>255</v>
      </c>
      <c r="C137" s="43">
        <v>4299226.47</v>
      </c>
      <c r="D137" s="43">
        <f t="shared" si="3"/>
        <v>4299.2264699999996</v>
      </c>
      <c r="E137" s="43">
        <v>4299226.47</v>
      </c>
      <c r="F137" s="43">
        <f t="shared" si="4"/>
        <v>4299.2264699999996</v>
      </c>
      <c r="G137" s="44">
        <f t="shared" si="5"/>
        <v>100</v>
      </c>
      <c r="H137" s="2"/>
    </row>
    <row r="138" spans="1:8" ht="45" x14ac:dyDescent="0.25">
      <c r="A138" s="47" t="s">
        <v>256</v>
      </c>
      <c r="B138" s="63" t="s">
        <v>257</v>
      </c>
      <c r="C138" s="43">
        <v>4299226.47</v>
      </c>
      <c r="D138" s="43">
        <f t="shared" si="3"/>
        <v>4299.2264699999996</v>
      </c>
      <c r="E138" s="43">
        <v>4299226.47</v>
      </c>
      <c r="F138" s="43">
        <f t="shared" si="4"/>
        <v>4299.2264699999996</v>
      </c>
      <c r="G138" s="44">
        <f t="shared" si="5"/>
        <v>100</v>
      </c>
      <c r="H138" s="2"/>
    </row>
    <row r="139" spans="1:8" ht="30" x14ac:dyDescent="0.25">
      <c r="A139" s="47" t="s">
        <v>258</v>
      </c>
      <c r="B139" s="63" t="s">
        <v>259</v>
      </c>
      <c r="C139" s="43">
        <v>244379.91</v>
      </c>
      <c r="D139" s="43">
        <f t="shared" si="3"/>
        <v>244.37991</v>
      </c>
      <c r="E139" s="43">
        <v>244379.91</v>
      </c>
      <c r="F139" s="43">
        <f t="shared" si="4"/>
        <v>244.37991</v>
      </c>
      <c r="G139" s="44">
        <f t="shared" si="5"/>
        <v>100</v>
      </c>
      <c r="H139" s="2"/>
    </row>
    <row r="140" spans="1:8" ht="30" x14ac:dyDescent="0.25">
      <c r="A140" s="47" t="s">
        <v>260</v>
      </c>
      <c r="B140" s="63" t="s">
        <v>261</v>
      </c>
      <c r="C140" s="43">
        <v>244379.91</v>
      </c>
      <c r="D140" s="43">
        <f t="shared" si="3"/>
        <v>244.37991</v>
      </c>
      <c r="E140" s="43">
        <v>244379.91</v>
      </c>
      <c r="F140" s="43">
        <f t="shared" si="4"/>
        <v>244.37991</v>
      </c>
      <c r="G140" s="44">
        <f t="shared" si="5"/>
        <v>100</v>
      </c>
      <c r="H140" s="2"/>
    </row>
    <row r="141" spans="1:8" x14ac:dyDescent="0.25">
      <c r="A141" s="47" t="s">
        <v>262</v>
      </c>
      <c r="B141" s="63" t="s">
        <v>263</v>
      </c>
      <c r="C141" s="43">
        <v>22151500</v>
      </c>
      <c r="D141" s="43">
        <f t="shared" si="3"/>
        <v>22151.5</v>
      </c>
      <c r="E141" s="43">
        <v>17763050</v>
      </c>
      <c r="F141" s="43">
        <f t="shared" si="4"/>
        <v>17763.05</v>
      </c>
      <c r="G141" s="44">
        <f t="shared" si="5"/>
        <v>80.188926257815496</v>
      </c>
      <c r="H141" s="2"/>
    </row>
    <row r="142" spans="1:8" ht="30" x14ac:dyDescent="0.25">
      <c r="A142" s="47" t="s">
        <v>264</v>
      </c>
      <c r="B142" s="63" t="s">
        <v>265</v>
      </c>
      <c r="C142" s="43">
        <v>22151500</v>
      </c>
      <c r="D142" s="43">
        <f t="shared" si="3"/>
        <v>22151.5</v>
      </c>
      <c r="E142" s="43">
        <v>17763050</v>
      </c>
      <c r="F142" s="43">
        <f t="shared" si="4"/>
        <v>17763.05</v>
      </c>
      <c r="G142" s="44">
        <f t="shared" si="5"/>
        <v>80.188926257815496</v>
      </c>
      <c r="H142" s="2"/>
    </row>
    <row r="143" spans="1:8" ht="30" x14ac:dyDescent="0.25">
      <c r="A143" s="47" t="s">
        <v>266</v>
      </c>
      <c r="B143" s="63" t="s">
        <v>267</v>
      </c>
      <c r="C143" s="43">
        <v>263014942</v>
      </c>
      <c r="D143" s="43">
        <f t="shared" ref="D143:D156" si="6">C143/1000</f>
        <v>263014.94199999998</v>
      </c>
      <c r="E143" s="43">
        <v>209119131.72</v>
      </c>
      <c r="F143" s="43">
        <f t="shared" ref="F143:F166" si="7">E143/1000</f>
        <v>209119.13172</v>
      </c>
      <c r="G143" s="44">
        <f t="shared" ref="G143:G156" si="8">F143/D143*100</f>
        <v>79.508460671409324</v>
      </c>
      <c r="H143" s="2"/>
    </row>
    <row r="144" spans="1:8" ht="45" x14ac:dyDescent="0.25">
      <c r="A144" s="47" t="s">
        <v>268</v>
      </c>
      <c r="B144" s="63" t="s">
        <v>269</v>
      </c>
      <c r="C144" s="43">
        <v>254735742</v>
      </c>
      <c r="D144" s="43">
        <f t="shared" si="6"/>
        <v>254735.742</v>
      </c>
      <c r="E144" s="43">
        <v>203336024</v>
      </c>
      <c r="F144" s="43">
        <f t="shared" si="7"/>
        <v>203336.024</v>
      </c>
      <c r="G144" s="44">
        <f t="shared" si="8"/>
        <v>79.822337612913387</v>
      </c>
      <c r="H144" s="2"/>
    </row>
    <row r="145" spans="1:8" ht="45" x14ac:dyDescent="0.25">
      <c r="A145" s="47" t="s">
        <v>270</v>
      </c>
      <c r="B145" s="63" t="s">
        <v>271</v>
      </c>
      <c r="C145" s="43">
        <v>254735742</v>
      </c>
      <c r="D145" s="43">
        <f t="shared" si="6"/>
        <v>254735.742</v>
      </c>
      <c r="E145" s="43">
        <v>203336024</v>
      </c>
      <c r="F145" s="43">
        <f t="shared" si="7"/>
        <v>203336.024</v>
      </c>
      <c r="G145" s="44">
        <f t="shared" si="8"/>
        <v>79.822337612913387</v>
      </c>
      <c r="H145" s="2"/>
    </row>
    <row r="146" spans="1:8" ht="60" x14ac:dyDescent="0.25">
      <c r="A146" s="47" t="s">
        <v>272</v>
      </c>
      <c r="B146" s="63" t="s">
        <v>273</v>
      </c>
      <c r="C146" s="43">
        <v>700</v>
      </c>
      <c r="D146" s="43">
        <f t="shared" si="6"/>
        <v>0.7</v>
      </c>
      <c r="E146" s="43">
        <v>700</v>
      </c>
      <c r="F146" s="43">
        <f t="shared" si="7"/>
        <v>0.7</v>
      </c>
      <c r="G146" s="44">
        <f t="shared" si="8"/>
        <v>100</v>
      </c>
      <c r="H146" s="2"/>
    </row>
    <row r="147" spans="1:8" ht="75" x14ac:dyDescent="0.25">
      <c r="A147" s="47" t="s">
        <v>274</v>
      </c>
      <c r="B147" s="63" t="s">
        <v>275</v>
      </c>
      <c r="C147" s="43">
        <v>700</v>
      </c>
      <c r="D147" s="43">
        <f t="shared" si="6"/>
        <v>0.7</v>
      </c>
      <c r="E147" s="43">
        <v>700</v>
      </c>
      <c r="F147" s="43">
        <f t="shared" si="7"/>
        <v>0.7</v>
      </c>
      <c r="G147" s="44">
        <f t="shared" si="8"/>
        <v>100</v>
      </c>
      <c r="H147" s="2"/>
    </row>
    <row r="148" spans="1:8" ht="30" x14ac:dyDescent="0.25">
      <c r="A148" s="47" t="s">
        <v>276</v>
      </c>
      <c r="B148" s="63" t="s">
        <v>277</v>
      </c>
      <c r="C148" s="43">
        <v>1429000</v>
      </c>
      <c r="D148" s="43">
        <f t="shared" si="6"/>
        <v>1429</v>
      </c>
      <c r="E148" s="43">
        <v>810007.72</v>
      </c>
      <c r="F148" s="43">
        <f t="shared" si="7"/>
        <v>810.00771999999995</v>
      </c>
      <c r="G148" s="44">
        <f t="shared" si="8"/>
        <v>56.683535339398169</v>
      </c>
      <c r="H148" s="2"/>
    </row>
    <row r="149" spans="1:8" ht="45" x14ac:dyDescent="0.25">
      <c r="A149" s="47" t="s">
        <v>278</v>
      </c>
      <c r="B149" s="63" t="s">
        <v>279</v>
      </c>
      <c r="C149" s="43">
        <v>1429000</v>
      </c>
      <c r="D149" s="43">
        <f t="shared" si="6"/>
        <v>1429</v>
      </c>
      <c r="E149" s="43">
        <v>810007.72</v>
      </c>
      <c r="F149" s="43">
        <f t="shared" si="7"/>
        <v>810.00771999999995</v>
      </c>
      <c r="G149" s="44">
        <f t="shared" si="8"/>
        <v>56.683535339398169</v>
      </c>
      <c r="H149" s="2"/>
    </row>
    <row r="150" spans="1:8" ht="30" x14ac:dyDescent="0.25">
      <c r="A150" s="47" t="s">
        <v>280</v>
      </c>
      <c r="B150" s="63" t="s">
        <v>281</v>
      </c>
      <c r="C150" s="43">
        <v>6849500</v>
      </c>
      <c r="D150" s="43">
        <f t="shared" si="6"/>
        <v>6849.5</v>
      </c>
      <c r="E150" s="43">
        <v>4972400</v>
      </c>
      <c r="F150" s="43">
        <f t="shared" si="7"/>
        <v>4972.3999999999996</v>
      </c>
      <c r="G150" s="44">
        <f t="shared" si="8"/>
        <v>72.595079932841813</v>
      </c>
      <c r="H150" s="2"/>
    </row>
    <row r="151" spans="1:8" ht="45" x14ac:dyDescent="0.25">
      <c r="A151" s="47" t="s">
        <v>282</v>
      </c>
      <c r="B151" s="63" t="s">
        <v>283</v>
      </c>
      <c r="C151" s="43">
        <v>6849500</v>
      </c>
      <c r="D151" s="43">
        <f t="shared" si="6"/>
        <v>6849.5</v>
      </c>
      <c r="E151" s="43">
        <v>4972400</v>
      </c>
      <c r="F151" s="43">
        <f t="shared" si="7"/>
        <v>4972.3999999999996</v>
      </c>
      <c r="G151" s="44">
        <f t="shared" si="8"/>
        <v>72.595079932841813</v>
      </c>
      <c r="H151" s="2"/>
    </row>
    <row r="152" spans="1:8" x14ac:dyDescent="0.25">
      <c r="A152" s="47" t="s">
        <v>284</v>
      </c>
      <c r="B152" s="63" t="s">
        <v>285</v>
      </c>
      <c r="C152" s="43">
        <v>21386600</v>
      </c>
      <c r="D152" s="43">
        <f t="shared" si="6"/>
        <v>21386.6</v>
      </c>
      <c r="E152" s="43">
        <v>19432995.379999999</v>
      </c>
      <c r="F152" s="43">
        <f t="shared" si="7"/>
        <v>19432.99538</v>
      </c>
      <c r="G152" s="44">
        <f t="shared" si="8"/>
        <v>90.865286581317278</v>
      </c>
      <c r="H152" s="2"/>
    </row>
    <row r="153" spans="1:8" ht="75" x14ac:dyDescent="0.25">
      <c r="A153" s="47" t="s">
        <v>286</v>
      </c>
      <c r="B153" s="63" t="s">
        <v>287</v>
      </c>
      <c r="C153" s="43">
        <v>8340600</v>
      </c>
      <c r="D153" s="43">
        <f t="shared" si="6"/>
        <v>8340.6</v>
      </c>
      <c r="E153" s="43">
        <v>5845100</v>
      </c>
      <c r="F153" s="43">
        <f t="shared" si="7"/>
        <v>5845.1</v>
      </c>
      <c r="G153" s="44">
        <f t="shared" si="8"/>
        <v>70.080090161379289</v>
      </c>
      <c r="H153" s="2"/>
    </row>
    <row r="154" spans="1:8" ht="75" x14ac:dyDescent="0.25">
      <c r="A154" s="47" t="s">
        <v>288</v>
      </c>
      <c r="B154" s="63" t="s">
        <v>289</v>
      </c>
      <c r="C154" s="43">
        <v>8340600</v>
      </c>
      <c r="D154" s="43">
        <f t="shared" si="6"/>
        <v>8340.6</v>
      </c>
      <c r="E154" s="43">
        <v>5845100</v>
      </c>
      <c r="F154" s="43">
        <f t="shared" si="7"/>
        <v>5845.1</v>
      </c>
      <c r="G154" s="44">
        <f t="shared" si="8"/>
        <v>70.080090161379289</v>
      </c>
      <c r="H154" s="2"/>
    </row>
    <row r="155" spans="1:8" ht="150" x14ac:dyDescent="0.25">
      <c r="A155" s="47" t="s">
        <v>290</v>
      </c>
      <c r="B155" s="63" t="s">
        <v>291</v>
      </c>
      <c r="C155" s="43">
        <v>13046000</v>
      </c>
      <c r="D155" s="43">
        <f t="shared" si="6"/>
        <v>13046</v>
      </c>
      <c r="E155" s="43">
        <v>10747600</v>
      </c>
      <c r="F155" s="43">
        <f t="shared" si="7"/>
        <v>10747.6</v>
      </c>
      <c r="G155" s="44">
        <f t="shared" si="8"/>
        <v>82.382339414379885</v>
      </c>
      <c r="H155" s="2"/>
    </row>
    <row r="156" spans="1:8" ht="150" x14ac:dyDescent="0.25">
      <c r="A156" s="47" t="s">
        <v>292</v>
      </c>
      <c r="B156" s="63" t="s">
        <v>293</v>
      </c>
      <c r="C156" s="43">
        <v>13046000</v>
      </c>
      <c r="D156" s="43">
        <f t="shared" si="6"/>
        <v>13046</v>
      </c>
      <c r="E156" s="43">
        <v>10747600</v>
      </c>
      <c r="F156" s="43">
        <f t="shared" si="7"/>
        <v>10747.6</v>
      </c>
      <c r="G156" s="44">
        <f t="shared" si="8"/>
        <v>82.382339414379885</v>
      </c>
      <c r="H156" s="2"/>
    </row>
    <row r="157" spans="1:8" ht="30" x14ac:dyDescent="0.25">
      <c r="A157" s="47" t="s">
        <v>294</v>
      </c>
      <c r="B157" s="63" t="s">
        <v>295</v>
      </c>
      <c r="C157" s="43" t="s">
        <v>13</v>
      </c>
      <c r="D157" s="43"/>
      <c r="E157" s="43">
        <v>2840295.38</v>
      </c>
      <c r="F157" s="43">
        <f t="shared" si="7"/>
        <v>2840.29538</v>
      </c>
      <c r="G157" s="44"/>
      <c r="H157" s="2"/>
    </row>
    <row r="158" spans="1:8" ht="30" x14ac:dyDescent="0.25">
      <c r="A158" s="47" t="s">
        <v>296</v>
      </c>
      <c r="B158" s="63" t="s">
        <v>297</v>
      </c>
      <c r="C158" s="43" t="s">
        <v>13</v>
      </c>
      <c r="D158" s="43"/>
      <c r="E158" s="43">
        <v>2840295.38</v>
      </c>
      <c r="F158" s="43">
        <f t="shared" si="7"/>
        <v>2840.29538</v>
      </c>
      <c r="G158" s="44"/>
      <c r="H158" s="2"/>
    </row>
    <row r="159" spans="1:8" ht="90" x14ac:dyDescent="0.25">
      <c r="A159" s="47" t="s">
        <v>298</v>
      </c>
      <c r="B159" s="63" t="s">
        <v>299</v>
      </c>
      <c r="C159" s="43" t="s">
        <v>13</v>
      </c>
      <c r="D159" s="43"/>
      <c r="E159" s="43">
        <v>38767</v>
      </c>
      <c r="F159" s="43">
        <f t="shared" si="7"/>
        <v>38.767000000000003</v>
      </c>
      <c r="G159" s="44"/>
      <c r="H159" s="2"/>
    </row>
    <row r="160" spans="1:8" ht="105" x14ac:dyDescent="0.25">
      <c r="A160" s="47" t="s">
        <v>300</v>
      </c>
      <c r="B160" s="63" t="s">
        <v>301</v>
      </c>
      <c r="C160" s="43" t="s">
        <v>13</v>
      </c>
      <c r="D160" s="43"/>
      <c r="E160" s="43">
        <v>38767</v>
      </c>
      <c r="F160" s="43">
        <f t="shared" si="7"/>
        <v>38.767000000000003</v>
      </c>
      <c r="G160" s="44"/>
      <c r="H160" s="2"/>
    </row>
    <row r="161" spans="1:8" ht="105" x14ac:dyDescent="0.25">
      <c r="A161" s="47" t="s">
        <v>302</v>
      </c>
      <c r="B161" s="63" t="s">
        <v>303</v>
      </c>
      <c r="C161" s="43" t="s">
        <v>13</v>
      </c>
      <c r="D161" s="43"/>
      <c r="E161" s="43">
        <v>38767</v>
      </c>
      <c r="F161" s="43">
        <f t="shared" si="7"/>
        <v>38.767000000000003</v>
      </c>
      <c r="G161" s="44"/>
      <c r="H161" s="2"/>
    </row>
    <row r="162" spans="1:8" ht="45" x14ac:dyDescent="0.25">
      <c r="A162" s="47" t="s">
        <v>304</v>
      </c>
      <c r="B162" s="63" t="s">
        <v>305</v>
      </c>
      <c r="C162" s="43" t="s">
        <v>13</v>
      </c>
      <c r="D162" s="43"/>
      <c r="E162" s="43">
        <v>38767</v>
      </c>
      <c r="F162" s="43">
        <f t="shared" si="7"/>
        <v>38.767000000000003</v>
      </c>
      <c r="G162" s="44"/>
      <c r="H162" s="2"/>
    </row>
    <row r="163" spans="1:8" ht="45" x14ac:dyDescent="0.25">
      <c r="A163" s="47" t="s">
        <v>306</v>
      </c>
      <c r="B163" s="63" t="s">
        <v>307</v>
      </c>
      <c r="C163" s="43" t="s">
        <v>13</v>
      </c>
      <c r="D163" s="43"/>
      <c r="E163" s="43">
        <v>38767</v>
      </c>
      <c r="F163" s="43">
        <f t="shared" si="7"/>
        <v>38.767000000000003</v>
      </c>
      <c r="G163" s="44"/>
      <c r="H163" s="2"/>
    </row>
    <row r="164" spans="1:8" ht="60" x14ac:dyDescent="0.25">
      <c r="A164" s="47" t="s">
        <v>308</v>
      </c>
      <c r="B164" s="63" t="s">
        <v>309</v>
      </c>
      <c r="C164" s="43" t="s">
        <v>13</v>
      </c>
      <c r="D164" s="43"/>
      <c r="E164" s="43">
        <v>-207371.7</v>
      </c>
      <c r="F164" s="43">
        <f t="shared" si="7"/>
        <v>-207.3717</v>
      </c>
      <c r="G164" s="44"/>
      <c r="H164" s="2"/>
    </row>
    <row r="165" spans="1:8" ht="60" x14ac:dyDescent="0.25">
      <c r="A165" s="47" t="s">
        <v>310</v>
      </c>
      <c r="B165" s="63" t="s">
        <v>311</v>
      </c>
      <c r="C165" s="43" t="s">
        <v>13</v>
      </c>
      <c r="D165" s="43"/>
      <c r="E165" s="43">
        <v>-207371.7</v>
      </c>
      <c r="F165" s="43">
        <f t="shared" si="7"/>
        <v>-207.3717</v>
      </c>
      <c r="G165" s="44"/>
      <c r="H165" s="2"/>
    </row>
    <row r="166" spans="1:8" ht="60" x14ac:dyDescent="0.25">
      <c r="A166" s="47" t="s">
        <v>312</v>
      </c>
      <c r="B166" s="63" t="s">
        <v>313</v>
      </c>
      <c r="C166" s="43" t="s">
        <v>13</v>
      </c>
      <c r="D166" s="43"/>
      <c r="E166" s="43">
        <v>-207371.7</v>
      </c>
      <c r="F166" s="43">
        <f t="shared" si="7"/>
        <v>-207.3717</v>
      </c>
      <c r="G166" s="44"/>
      <c r="H166" s="2"/>
    </row>
    <row r="167" spans="1:8" ht="12.95" customHeight="1" x14ac:dyDescent="0.25">
      <c r="A167" s="3"/>
      <c r="B167" s="5"/>
      <c r="C167" s="5"/>
      <c r="D167" s="5"/>
      <c r="E167" s="5"/>
      <c r="F167" s="5"/>
      <c r="G167" s="5"/>
      <c r="H167" s="2"/>
    </row>
    <row r="168" spans="1:8" ht="12.95" customHeight="1" x14ac:dyDescent="0.25">
      <c r="A168" s="3"/>
      <c r="B168" s="3"/>
      <c r="C168" s="4"/>
      <c r="D168" s="4"/>
      <c r="E168" s="4"/>
      <c r="F168" s="4"/>
      <c r="G168" s="2"/>
      <c r="H168" s="2"/>
    </row>
  </sheetData>
  <mergeCells count="12">
    <mergeCell ref="F11:F12"/>
    <mergeCell ref="G11:G12"/>
    <mergeCell ref="C3:G3"/>
    <mergeCell ref="C4:G4"/>
    <mergeCell ref="C5:G5"/>
    <mergeCell ref="C6:G6"/>
    <mergeCell ref="A8:G8"/>
    <mergeCell ref="A11:A12"/>
    <mergeCell ref="B11:B12"/>
    <mergeCell ref="C11:C12"/>
    <mergeCell ref="D11:D12"/>
    <mergeCell ref="E11:E12"/>
  </mergeCells>
  <pageMargins left="0.78749999999999998" right="0.39374999999999999" top="0.59027779999999996" bottom="0.39374999999999999" header="0" footer="0"/>
  <pageSetup paperSize="9" scale="68" fitToWidth="2" fitToHeight="0" orientation="portrait" r:id="rId1"/>
  <headerFooter differentFirst="1">
    <oddHeader>&amp;C&amp;P</oddHeader>
    <evenFooter>&amp;R&amp;D СТР. &amp;P</even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2"/>
  <sheetViews>
    <sheetView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54.7109375" style="1" customWidth="1"/>
    <col min="2" max="2" width="24" style="1" customWidth="1"/>
    <col min="3" max="3" width="18.7109375" style="1" hidden="1" customWidth="1"/>
    <col min="4" max="4" width="19" style="1" customWidth="1"/>
    <col min="5" max="5" width="18.7109375" style="1" hidden="1" customWidth="1"/>
    <col min="6" max="6" width="18.7109375" style="1" customWidth="1"/>
    <col min="7" max="7" width="18.140625" style="1" customWidth="1"/>
    <col min="8" max="8" width="9.140625" style="1" customWidth="1"/>
    <col min="9" max="16384" width="9.140625" style="1"/>
  </cols>
  <sheetData>
    <row r="2" spans="1:8" ht="21" customHeight="1" x14ac:dyDescent="0.3">
      <c r="A2" s="25"/>
      <c r="B2" s="25"/>
      <c r="C2" s="25"/>
      <c r="D2" s="85" t="s">
        <v>658</v>
      </c>
      <c r="E2" s="85"/>
      <c r="F2" s="85"/>
      <c r="G2" s="85"/>
    </row>
    <row r="3" spans="1:8" ht="22.5" customHeight="1" x14ac:dyDescent="0.3">
      <c r="A3" s="25"/>
      <c r="B3" s="25"/>
      <c r="C3" s="25"/>
      <c r="D3" s="85" t="s">
        <v>651</v>
      </c>
      <c r="E3" s="85"/>
      <c r="F3" s="85"/>
      <c r="G3" s="85"/>
    </row>
    <row r="4" spans="1:8" ht="21.75" customHeight="1" x14ac:dyDescent="0.3">
      <c r="A4" s="26"/>
      <c r="B4" s="27"/>
      <c r="C4" s="27"/>
      <c r="D4" s="86" t="s">
        <v>652</v>
      </c>
      <c r="E4" s="86"/>
      <c r="F4" s="86"/>
      <c r="G4" s="86"/>
      <c r="H4" s="2"/>
    </row>
    <row r="5" spans="1:8" ht="23.25" customHeight="1" x14ac:dyDescent="0.3">
      <c r="A5" s="26"/>
      <c r="B5" s="27"/>
      <c r="C5" s="27"/>
      <c r="D5" s="99" t="s">
        <v>663</v>
      </c>
      <c r="E5" s="99"/>
      <c r="F5" s="99"/>
      <c r="G5" s="99"/>
      <c r="H5" s="2"/>
    </row>
    <row r="6" spans="1:8" ht="18" customHeight="1" x14ac:dyDescent="0.3">
      <c r="A6" s="26"/>
      <c r="B6" s="27"/>
      <c r="C6" s="27"/>
      <c r="D6" s="27"/>
      <c r="E6" s="27"/>
      <c r="F6" s="27"/>
      <c r="G6" s="28"/>
      <c r="H6" s="2"/>
    </row>
    <row r="7" spans="1:8" ht="20.25" customHeight="1" x14ac:dyDescent="0.3">
      <c r="A7" s="87" t="s">
        <v>660</v>
      </c>
      <c r="B7" s="87"/>
      <c r="C7" s="87"/>
      <c r="D7" s="87"/>
      <c r="E7" s="87"/>
      <c r="F7" s="87"/>
      <c r="G7" s="87"/>
      <c r="H7" s="2"/>
    </row>
    <row r="8" spans="1:8" ht="12" customHeight="1" x14ac:dyDescent="0.3">
      <c r="A8" s="29"/>
      <c r="B8" s="29"/>
      <c r="C8" s="29"/>
      <c r="D8" s="29"/>
      <c r="E8" s="29"/>
      <c r="F8" s="29"/>
      <c r="G8" s="29"/>
      <c r="H8" s="2"/>
    </row>
    <row r="9" spans="1:8" ht="23.25" customHeight="1" x14ac:dyDescent="0.3">
      <c r="A9" s="30"/>
      <c r="B9" s="30"/>
      <c r="C9" s="31"/>
      <c r="D9" s="31"/>
      <c r="E9" s="32"/>
      <c r="F9" s="32"/>
      <c r="G9" s="28" t="s">
        <v>659</v>
      </c>
      <c r="H9" s="2"/>
    </row>
    <row r="10" spans="1:8" ht="11.45" customHeight="1" x14ac:dyDescent="0.25">
      <c r="A10" s="77" t="s">
        <v>2</v>
      </c>
      <c r="B10" s="77" t="s">
        <v>314</v>
      </c>
      <c r="C10" s="88"/>
      <c r="D10" s="79" t="s">
        <v>656</v>
      </c>
      <c r="E10" s="80"/>
      <c r="F10" s="79" t="s">
        <v>657</v>
      </c>
      <c r="G10" s="80" t="s">
        <v>655</v>
      </c>
      <c r="H10" s="2"/>
    </row>
    <row r="11" spans="1:8" ht="45.75" customHeight="1" x14ac:dyDescent="0.25">
      <c r="A11" s="78"/>
      <c r="B11" s="78"/>
      <c r="C11" s="88"/>
      <c r="D11" s="79"/>
      <c r="E11" s="80"/>
      <c r="F11" s="79"/>
      <c r="G11" s="80"/>
      <c r="H11" s="2"/>
    </row>
    <row r="12" spans="1:8" ht="11.45" customHeight="1" x14ac:dyDescent="0.25">
      <c r="A12" s="59" t="s">
        <v>4</v>
      </c>
      <c r="B12" s="59" t="s">
        <v>5</v>
      </c>
      <c r="C12" s="60" t="s">
        <v>7</v>
      </c>
      <c r="D12" s="60" t="s">
        <v>6</v>
      </c>
      <c r="E12" s="60" t="s">
        <v>10</v>
      </c>
      <c r="F12" s="60" t="s">
        <v>7</v>
      </c>
      <c r="G12" s="60" t="s">
        <v>8</v>
      </c>
      <c r="H12" s="2"/>
    </row>
    <row r="13" spans="1:8" ht="30" customHeight="1" x14ac:dyDescent="0.25">
      <c r="A13" s="41" t="s">
        <v>315</v>
      </c>
      <c r="B13" s="65" t="s">
        <v>12</v>
      </c>
      <c r="C13" s="46">
        <v>686784131.72000003</v>
      </c>
      <c r="D13" s="46">
        <f>C13/1000</f>
        <v>686784.13172000006</v>
      </c>
      <c r="E13" s="46">
        <v>515671992.22000003</v>
      </c>
      <c r="F13" s="46">
        <f>E13/1000</f>
        <v>515671.99222000001</v>
      </c>
      <c r="G13" s="66">
        <f>F13/D13*100</f>
        <v>75.08501848004812</v>
      </c>
      <c r="H13" s="2"/>
    </row>
    <row r="14" spans="1:8" ht="14.25" customHeight="1" x14ac:dyDescent="0.25">
      <c r="A14" s="62" t="s">
        <v>14</v>
      </c>
      <c r="B14" s="63"/>
      <c r="C14" s="63"/>
      <c r="D14" s="46"/>
      <c r="E14" s="63"/>
      <c r="F14" s="46"/>
      <c r="G14" s="66"/>
      <c r="H14" s="2"/>
    </row>
    <row r="15" spans="1:8" x14ac:dyDescent="0.25">
      <c r="A15" s="47" t="s">
        <v>316</v>
      </c>
      <c r="B15" s="63" t="s">
        <v>317</v>
      </c>
      <c r="C15" s="43">
        <v>103363183.81999999</v>
      </c>
      <c r="D15" s="46">
        <f t="shared" ref="D15:D77" si="0">C15/1000</f>
        <v>103363.18381999999</v>
      </c>
      <c r="E15" s="43">
        <v>65786896.18</v>
      </c>
      <c r="F15" s="46">
        <f t="shared" ref="F15:F77" si="1">E15/1000</f>
        <v>65786.896179999996</v>
      </c>
      <c r="G15" s="66">
        <f t="shared" ref="G15:G77" si="2">F15/D15*100</f>
        <v>63.646352355557703</v>
      </c>
      <c r="H15" s="2"/>
    </row>
    <row r="16" spans="1:8" ht="34.5" customHeight="1" x14ac:dyDescent="0.25">
      <c r="A16" s="47" t="s">
        <v>318</v>
      </c>
      <c r="B16" s="63" t="s">
        <v>319</v>
      </c>
      <c r="C16" s="43">
        <v>1909000</v>
      </c>
      <c r="D16" s="46">
        <f t="shared" si="0"/>
        <v>1909</v>
      </c>
      <c r="E16" s="43">
        <v>1428413.7</v>
      </c>
      <c r="F16" s="46">
        <f t="shared" si="1"/>
        <v>1428.4137000000001</v>
      </c>
      <c r="G16" s="66">
        <f>F16/D16*100</f>
        <v>74.825233106338402</v>
      </c>
      <c r="H16" s="2"/>
    </row>
    <row r="17" spans="1:8" ht="75" x14ac:dyDescent="0.25">
      <c r="A17" s="47" t="s">
        <v>320</v>
      </c>
      <c r="B17" s="63" t="s">
        <v>321</v>
      </c>
      <c r="C17" s="43">
        <v>1909000</v>
      </c>
      <c r="D17" s="46">
        <f t="shared" si="0"/>
        <v>1909</v>
      </c>
      <c r="E17" s="43">
        <v>1428413.7</v>
      </c>
      <c r="F17" s="46">
        <f t="shared" si="1"/>
        <v>1428.4137000000001</v>
      </c>
      <c r="G17" s="66">
        <f t="shared" si="2"/>
        <v>74.825233106338402</v>
      </c>
      <c r="H17" s="2"/>
    </row>
    <row r="18" spans="1:8" ht="30" x14ac:dyDescent="0.25">
      <c r="A18" s="47" t="s">
        <v>322</v>
      </c>
      <c r="B18" s="63" t="s">
        <v>323</v>
      </c>
      <c r="C18" s="43">
        <v>1909000</v>
      </c>
      <c r="D18" s="46">
        <f t="shared" si="0"/>
        <v>1909</v>
      </c>
      <c r="E18" s="43">
        <v>1428413.7</v>
      </c>
      <c r="F18" s="46">
        <f t="shared" si="1"/>
        <v>1428.4137000000001</v>
      </c>
      <c r="G18" s="66">
        <f>F18/D18*100</f>
        <v>74.825233106338402</v>
      </c>
      <c r="H18" s="2"/>
    </row>
    <row r="19" spans="1:8" ht="30" x14ac:dyDescent="0.25">
      <c r="A19" s="47" t="s">
        <v>324</v>
      </c>
      <c r="B19" s="63" t="s">
        <v>325</v>
      </c>
      <c r="C19" s="43">
        <v>1231700</v>
      </c>
      <c r="D19" s="46">
        <f t="shared" si="0"/>
        <v>1231.7</v>
      </c>
      <c r="E19" s="43">
        <v>894777.96</v>
      </c>
      <c r="F19" s="46">
        <f t="shared" si="1"/>
        <v>894.77796000000001</v>
      </c>
      <c r="G19" s="66">
        <f t="shared" si="2"/>
        <v>72.645770885767632</v>
      </c>
      <c r="H19" s="2"/>
    </row>
    <row r="20" spans="1:8" ht="45" x14ac:dyDescent="0.25">
      <c r="A20" s="47" t="s">
        <v>326</v>
      </c>
      <c r="B20" s="63" t="s">
        <v>327</v>
      </c>
      <c r="C20" s="43">
        <v>280278</v>
      </c>
      <c r="D20" s="46">
        <f t="shared" si="0"/>
        <v>280.27800000000002</v>
      </c>
      <c r="E20" s="43">
        <v>277818</v>
      </c>
      <c r="F20" s="46">
        <f t="shared" si="1"/>
        <v>277.81799999999998</v>
      </c>
      <c r="G20" s="66">
        <f t="shared" si="2"/>
        <v>99.122300002140719</v>
      </c>
      <c r="H20" s="2"/>
    </row>
    <row r="21" spans="1:8" ht="50.25" customHeight="1" x14ac:dyDescent="0.25">
      <c r="A21" s="47" t="s">
        <v>328</v>
      </c>
      <c r="B21" s="63" t="s">
        <v>329</v>
      </c>
      <c r="C21" s="43">
        <v>397022</v>
      </c>
      <c r="D21" s="46">
        <f t="shared" si="0"/>
        <v>397.02199999999999</v>
      </c>
      <c r="E21" s="43">
        <v>255817.74</v>
      </c>
      <c r="F21" s="46">
        <f t="shared" si="1"/>
        <v>255.81773999999999</v>
      </c>
      <c r="G21" s="66">
        <f t="shared" si="2"/>
        <v>64.434147226098304</v>
      </c>
      <c r="H21" s="2"/>
    </row>
    <row r="22" spans="1:8" ht="48.75" customHeight="1" x14ac:dyDescent="0.25">
      <c r="A22" s="47" t="s">
        <v>330</v>
      </c>
      <c r="B22" s="63" t="s">
        <v>331</v>
      </c>
      <c r="C22" s="43">
        <v>4734800</v>
      </c>
      <c r="D22" s="46">
        <f t="shared" si="0"/>
        <v>4734.8</v>
      </c>
      <c r="E22" s="43">
        <v>3365647.7</v>
      </c>
      <c r="F22" s="46">
        <f t="shared" si="1"/>
        <v>3365.6477</v>
      </c>
      <c r="G22" s="66">
        <f t="shared" si="2"/>
        <v>71.083207316042916</v>
      </c>
      <c r="H22" s="2"/>
    </row>
    <row r="23" spans="1:8" ht="75" x14ac:dyDescent="0.25">
      <c r="A23" s="47" t="s">
        <v>320</v>
      </c>
      <c r="B23" s="63" t="s">
        <v>332</v>
      </c>
      <c r="C23" s="43">
        <v>4729800</v>
      </c>
      <c r="D23" s="46">
        <f t="shared" si="0"/>
        <v>4729.8</v>
      </c>
      <c r="E23" s="43">
        <v>3362590.7</v>
      </c>
      <c r="F23" s="46">
        <f t="shared" si="1"/>
        <v>3362.5907000000002</v>
      </c>
      <c r="G23" s="66">
        <f t="shared" si="2"/>
        <v>71.093718550467258</v>
      </c>
      <c r="H23" s="2"/>
    </row>
    <row r="24" spans="1:8" ht="30" x14ac:dyDescent="0.25">
      <c r="A24" s="47" t="s">
        <v>322</v>
      </c>
      <c r="B24" s="63" t="s">
        <v>333</v>
      </c>
      <c r="C24" s="43">
        <v>4729800</v>
      </c>
      <c r="D24" s="46">
        <f t="shared" si="0"/>
        <v>4729.8</v>
      </c>
      <c r="E24" s="43">
        <v>3362590.7</v>
      </c>
      <c r="F24" s="46">
        <f t="shared" si="1"/>
        <v>3362.5907000000002</v>
      </c>
      <c r="G24" s="66">
        <f t="shared" si="2"/>
        <v>71.093718550467258</v>
      </c>
      <c r="H24" s="2"/>
    </row>
    <row r="25" spans="1:8" ht="30" x14ac:dyDescent="0.25">
      <c r="A25" s="47" t="s">
        <v>324</v>
      </c>
      <c r="B25" s="63" t="s">
        <v>334</v>
      </c>
      <c r="C25" s="43">
        <v>3023100</v>
      </c>
      <c r="D25" s="46">
        <f t="shared" si="0"/>
        <v>3023.1</v>
      </c>
      <c r="E25" s="43">
        <v>2045657.87</v>
      </c>
      <c r="F25" s="46">
        <f t="shared" si="1"/>
        <v>2045.65787</v>
      </c>
      <c r="G25" s="66">
        <f t="shared" si="2"/>
        <v>67.667555489398296</v>
      </c>
      <c r="H25" s="2"/>
    </row>
    <row r="26" spans="1:8" ht="45" x14ac:dyDescent="0.25">
      <c r="A26" s="47" t="s">
        <v>326</v>
      </c>
      <c r="B26" s="63" t="s">
        <v>335</v>
      </c>
      <c r="C26" s="43">
        <v>581796.9</v>
      </c>
      <c r="D26" s="46">
        <f t="shared" si="0"/>
        <v>581.79690000000005</v>
      </c>
      <c r="E26" s="43">
        <v>581796.9</v>
      </c>
      <c r="F26" s="46">
        <f t="shared" si="1"/>
        <v>581.79690000000005</v>
      </c>
      <c r="G26" s="66">
        <f t="shared" si="2"/>
        <v>100</v>
      </c>
      <c r="H26" s="2"/>
    </row>
    <row r="27" spans="1:8" ht="30" x14ac:dyDescent="0.25">
      <c r="A27" s="47" t="s">
        <v>336</v>
      </c>
      <c r="B27" s="63" t="s">
        <v>337</v>
      </c>
      <c r="C27" s="43">
        <v>240000</v>
      </c>
      <c r="D27" s="46">
        <f t="shared" si="0"/>
        <v>240</v>
      </c>
      <c r="E27" s="43">
        <v>162000</v>
      </c>
      <c r="F27" s="46">
        <f t="shared" si="1"/>
        <v>162</v>
      </c>
      <c r="G27" s="66">
        <f t="shared" si="2"/>
        <v>67.5</v>
      </c>
      <c r="H27" s="2"/>
    </row>
    <row r="28" spans="1:8" ht="51" customHeight="1" x14ac:dyDescent="0.25">
      <c r="A28" s="47" t="s">
        <v>328</v>
      </c>
      <c r="B28" s="63" t="s">
        <v>338</v>
      </c>
      <c r="C28" s="43">
        <v>884903.1</v>
      </c>
      <c r="D28" s="46">
        <f t="shared" si="0"/>
        <v>884.90309999999999</v>
      </c>
      <c r="E28" s="43">
        <v>573135.93000000005</v>
      </c>
      <c r="F28" s="46">
        <f t="shared" si="1"/>
        <v>573.13593000000003</v>
      </c>
      <c r="G28" s="66">
        <f t="shared" si="2"/>
        <v>64.768213604404821</v>
      </c>
      <c r="H28" s="2"/>
    </row>
    <row r="29" spans="1:8" x14ac:dyDescent="0.25">
      <c r="A29" s="47" t="s">
        <v>339</v>
      </c>
      <c r="B29" s="63" t="s">
        <v>340</v>
      </c>
      <c r="C29" s="43">
        <v>5000</v>
      </c>
      <c r="D29" s="46">
        <f t="shared" si="0"/>
        <v>5</v>
      </c>
      <c r="E29" s="43">
        <v>3057</v>
      </c>
      <c r="F29" s="46">
        <f t="shared" si="1"/>
        <v>3.0569999999999999</v>
      </c>
      <c r="G29" s="66">
        <f t="shared" si="2"/>
        <v>61.139999999999993</v>
      </c>
      <c r="H29" s="2"/>
    </row>
    <row r="30" spans="1:8" x14ac:dyDescent="0.25">
      <c r="A30" s="47" t="s">
        <v>341</v>
      </c>
      <c r="B30" s="63" t="s">
        <v>342</v>
      </c>
      <c r="C30" s="43">
        <v>5000</v>
      </c>
      <c r="D30" s="46">
        <f t="shared" si="0"/>
        <v>5</v>
      </c>
      <c r="E30" s="43">
        <v>3057</v>
      </c>
      <c r="F30" s="46">
        <f t="shared" si="1"/>
        <v>3.0569999999999999</v>
      </c>
      <c r="G30" s="66">
        <f t="shared" si="2"/>
        <v>61.139999999999993</v>
      </c>
      <c r="H30" s="2"/>
    </row>
    <row r="31" spans="1:8" x14ac:dyDescent="0.25">
      <c r="A31" s="47" t="s">
        <v>343</v>
      </c>
      <c r="B31" s="63" t="s">
        <v>344</v>
      </c>
      <c r="C31" s="43">
        <v>5000</v>
      </c>
      <c r="D31" s="46">
        <f t="shared" si="0"/>
        <v>5</v>
      </c>
      <c r="E31" s="43">
        <v>3057</v>
      </c>
      <c r="F31" s="46">
        <f t="shared" si="1"/>
        <v>3.0569999999999999</v>
      </c>
      <c r="G31" s="66">
        <f t="shared" si="2"/>
        <v>61.139999999999993</v>
      </c>
      <c r="H31" s="2"/>
    </row>
    <row r="32" spans="1:8" ht="60" x14ac:dyDescent="0.25">
      <c r="A32" s="47" t="s">
        <v>345</v>
      </c>
      <c r="B32" s="63" t="s">
        <v>346</v>
      </c>
      <c r="C32" s="43">
        <v>31936522.5</v>
      </c>
      <c r="D32" s="46">
        <f t="shared" si="0"/>
        <v>31936.522499999999</v>
      </c>
      <c r="E32" s="43">
        <v>24103948.91</v>
      </c>
      <c r="F32" s="46">
        <f t="shared" si="1"/>
        <v>24103.948909999999</v>
      </c>
      <c r="G32" s="66">
        <f t="shared" si="2"/>
        <v>75.474557099947248</v>
      </c>
      <c r="H32" s="2"/>
    </row>
    <row r="33" spans="1:8" ht="75" x14ac:dyDescent="0.25">
      <c r="A33" s="47" t="s">
        <v>320</v>
      </c>
      <c r="B33" s="63" t="s">
        <v>347</v>
      </c>
      <c r="C33" s="43">
        <v>31829622.5</v>
      </c>
      <c r="D33" s="46">
        <f t="shared" si="0"/>
        <v>31829.622500000001</v>
      </c>
      <c r="E33" s="43">
        <v>24077972.149999999</v>
      </c>
      <c r="F33" s="46">
        <f t="shared" si="1"/>
        <v>24077.972149999998</v>
      </c>
      <c r="G33" s="66">
        <f t="shared" si="2"/>
        <v>75.646427003650444</v>
      </c>
      <c r="H33" s="2"/>
    </row>
    <row r="34" spans="1:8" ht="30" x14ac:dyDescent="0.25">
      <c r="A34" s="47" t="s">
        <v>322</v>
      </c>
      <c r="B34" s="63" t="s">
        <v>348</v>
      </c>
      <c r="C34" s="43">
        <v>31829622.5</v>
      </c>
      <c r="D34" s="46">
        <f t="shared" si="0"/>
        <v>31829.622500000001</v>
      </c>
      <c r="E34" s="43">
        <v>24077972.149999999</v>
      </c>
      <c r="F34" s="46">
        <f t="shared" si="1"/>
        <v>24077.972149999998</v>
      </c>
      <c r="G34" s="66">
        <f t="shared" si="2"/>
        <v>75.646427003650444</v>
      </c>
      <c r="H34" s="2"/>
    </row>
    <row r="35" spans="1:8" ht="30" x14ac:dyDescent="0.25">
      <c r="A35" s="47" t="s">
        <v>324</v>
      </c>
      <c r="B35" s="63" t="s">
        <v>349</v>
      </c>
      <c r="C35" s="43">
        <v>21240406.800000001</v>
      </c>
      <c r="D35" s="46">
        <f t="shared" si="0"/>
        <v>21240.406800000001</v>
      </c>
      <c r="E35" s="43">
        <v>16119241.52</v>
      </c>
      <c r="F35" s="46">
        <f t="shared" si="1"/>
        <v>16119.24152</v>
      </c>
      <c r="G35" s="66">
        <f t="shared" si="2"/>
        <v>75.889514131151188</v>
      </c>
      <c r="H35" s="2"/>
    </row>
    <row r="36" spans="1:8" ht="45" x14ac:dyDescent="0.25">
      <c r="A36" s="47" t="s">
        <v>326</v>
      </c>
      <c r="B36" s="63" t="s">
        <v>350</v>
      </c>
      <c r="C36" s="43">
        <v>4228472.3</v>
      </c>
      <c r="D36" s="46">
        <f t="shared" si="0"/>
        <v>4228.4722999999994</v>
      </c>
      <c r="E36" s="43">
        <v>3984732.23</v>
      </c>
      <c r="F36" s="46">
        <f t="shared" si="1"/>
        <v>3984.7322300000001</v>
      </c>
      <c r="G36" s="66">
        <f t="shared" si="2"/>
        <v>94.235741593955822</v>
      </c>
      <c r="H36" s="2"/>
    </row>
    <row r="37" spans="1:8" ht="45.75" customHeight="1" x14ac:dyDescent="0.25">
      <c r="A37" s="47" t="s">
        <v>328</v>
      </c>
      <c r="B37" s="63" t="s">
        <v>351</v>
      </c>
      <c r="C37" s="43">
        <v>6360743.4000000004</v>
      </c>
      <c r="D37" s="46">
        <f t="shared" si="0"/>
        <v>6360.7434000000003</v>
      </c>
      <c r="E37" s="43">
        <v>3973998.4</v>
      </c>
      <c r="F37" s="46">
        <f t="shared" si="1"/>
        <v>3973.9983999999999</v>
      </c>
      <c r="G37" s="66">
        <f t="shared" si="2"/>
        <v>62.476948842174643</v>
      </c>
      <c r="H37" s="2"/>
    </row>
    <row r="38" spans="1:8" ht="30" x14ac:dyDescent="0.25">
      <c r="A38" s="47" t="s">
        <v>352</v>
      </c>
      <c r="B38" s="63" t="s">
        <v>353</v>
      </c>
      <c r="C38" s="43">
        <v>93500</v>
      </c>
      <c r="D38" s="46">
        <f t="shared" si="0"/>
        <v>93.5</v>
      </c>
      <c r="E38" s="43">
        <v>22576.76</v>
      </c>
      <c r="F38" s="46">
        <f t="shared" si="1"/>
        <v>22.57676</v>
      </c>
      <c r="G38" s="66">
        <f t="shared" si="2"/>
        <v>24.146267379679145</v>
      </c>
      <c r="H38" s="2"/>
    </row>
    <row r="39" spans="1:8" ht="30" x14ac:dyDescent="0.25">
      <c r="A39" s="47" t="s">
        <v>354</v>
      </c>
      <c r="B39" s="63" t="s">
        <v>355</v>
      </c>
      <c r="C39" s="43">
        <v>93500</v>
      </c>
      <c r="D39" s="46">
        <f t="shared" si="0"/>
        <v>93.5</v>
      </c>
      <c r="E39" s="43">
        <v>22576.76</v>
      </c>
      <c r="F39" s="46">
        <f t="shared" si="1"/>
        <v>22.57676</v>
      </c>
      <c r="G39" s="66">
        <f t="shared" si="2"/>
        <v>24.146267379679145</v>
      </c>
      <c r="H39" s="2"/>
    </row>
    <row r="40" spans="1:8" x14ac:dyDescent="0.25">
      <c r="A40" s="47" t="s">
        <v>356</v>
      </c>
      <c r="B40" s="63" t="s">
        <v>357</v>
      </c>
      <c r="C40" s="43">
        <v>93500</v>
      </c>
      <c r="D40" s="46">
        <f t="shared" si="0"/>
        <v>93.5</v>
      </c>
      <c r="E40" s="43">
        <v>22576.76</v>
      </c>
      <c r="F40" s="46">
        <f t="shared" si="1"/>
        <v>22.57676</v>
      </c>
      <c r="G40" s="66">
        <f t="shared" si="2"/>
        <v>24.146267379679145</v>
      </c>
      <c r="H40" s="2"/>
    </row>
    <row r="41" spans="1:8" x14ac:dyDescent="0.25">
      <c r="A41" s="47" t="s">
        <v>358</v>
      </c>
      <c r="B41" s="63" t="s">
        <v>359</v>
      </c>
      <c r="C41" s="43">
        <v>3400</v>
      </c>
      <c r="D41" s="46">
        <f t="shared" si="0"/>
        <v>3.4</v>
      </c>
      <c r="E41" s="43">
        <v>3400</v>
      </c>
      <c r="F41" s="46">
        <f t="shared" si="1"/>
        <v>3.4</v>
      </c>
      <c r="G41" s="66">
        <f t="shared" si="2"/>
        <v>100</v>
      </c>
      <c r="H41" s="2"/>
    </row>
    <row r="42" spans="1:8" x14ac:dyDescent="0.25">
      <c r="A42" s="47" t="s">
        <v>284</v>
      </c>
      <c r="B42" s="63" t="s">
        <v>360</v>
      </c>
      <c r="C42" s="43">
        <v>3400</v>
      </c>
      <c r="D42" s="46">
        <f t="shared" si="0"/>
        <v>3.4</v>
      </c>
      <c r="E42" s="43">
        <v>3400</v>
      </c>
      <c r="F42" s="46">
        <f t="shared" si="1"/>
        <v>3.4</v>
      </c>
      <c r="G42" s="66">
        <f t="shared" si="2"/>
        <v>100</v>
      </c>
      <c r="H42" s="2"/>
    </row>
    <row r="43" spans="1:8" x14ac:dyDescent="0.25">
      <c r="A43" s="47" t="s">
        <v>339</v>
      </c>
      <c r="B43" s="63" t="s">
        <v>361</v>
      </c>
      <c r="C43" s="43">
        <v>10000</v>
      </c>
      <c r="D43" s="46">
        <f t="shared" si="0"/>
        <v>10</v>
      </c>
      <c r="E43" s="43" t="s">
        <v>13</v>
      </c>
      <c r="F43" s="46"/>
      <c r="G43" s="66"/>
      <c r="H43" s="2"/>
    </row>
    <row r="44" spans="1:8" x14ac:dyDescent="0.25">
      <c r="A44" s="47" t="s">
        <v>341</v>
      </c>
      <c r="B44" s="63" t="s">
        <v>362</v>
      </c>
      <c r="C44" s="43">
        <v>10000</v>
      </c>
      <c r="D44" s="46">
        <f t="shared" si="0"/>
        <v>10</v>
      </c>
      <c r="E44" s="43" t="s">
        <v>13</v>
      </c>
      <c r="F44" s="46"/>
      <c r="G44" s="66"/>
      <c r="H44" s="2"/>
    </row>
    <row r="45" spans="1:8" x14ac:dyDescent="0.25">
      <c r="A45" s="47" t="s">
        <v>363</v>
      </c>
      <c r="B45" s="63" t="s">
        <v>364</v>
      </c>
      <c r="C45" s="43">
        <v>10000</v>
      </c>
      <c r="D45" s="46">
        <f t="shared" si="0"/>
        <v>10</v>
      </c>
      <c r="E45" s="43" t="s">
        <v>13</v>
      </c>
      <c r="F45" s="46"/>
      <c r="G45" s="66"/>
      <c r="H45" s="2"/>
    </row>
    <row r="46" spans="1:8" x14ac:dyDescent="0.25">
      <c r="A46" s="47" t="s">
        <v>365</v>
      </c>
      <c r="B46" s="63" t="s">
        <v>366</v>
      </c>
      <c r="C46" s="43">
        <v>700</v>
      </c>
      <c r="D46" s="46">
        <f t="shared" si="0"/>
        <v>0.7</v>
      </c>
      <c r="E46" s="43">
        <v>700</v>
      </c>
      <c r="F46" s="46">
        <f t="shared" si="1"/>
        <v>0.7</v>
      </c>
      <c r="G46" s="66">
        <f t="shared" si="2"/>
        <v>100</v>
      </c>
      <c r="H46" s="2"/>
    </row>
    <row r="47" spans="1:8" ht="30" x14ac:dyDescent="0.25">
      <c r="A47" s="47" t="s">
        <v>352</v>
      </c>
      <c r="B47" s="63" t="s">
        <v>367</v>
      </c>
      <c r="C47" s="43">
        <v>700</v>
      </c>
      <c r="D47" s="46">
        <f t="shared" si="0"/>
        <v>0.7</v>
      </c>
      <c r="E47" s="43">
        <v>700</v>
      </c>
      <c r="F47" s="46">
        <f t="shared" si="1"/>
        <v>0.7</v>
      </c>
      <c r="G47" s="66">
        <f t="shared" si="2"/>
        <v>100</v>
      </c>
      <c r="H47" s="2"/>
    </row>
    <row r="48" spans="1:8" ht="30" x14ac:dyDescent="0.25">
      <c r="A48" s="47" t="s">
        <v>354</v>
      </c>
      <c r="B48" s="63" t="s">
        <v>368</v>
      </c>
      <c r="C48" s="43">
        <v>700</v>
      </c>
      <c r="D48" s="46">
        <f t="shared" si="0"/>
        <v>0.7</v>
      </c>
      <c r="E48" s="43">
        <v>700</v>
      </c>
      <c r="F48" s="46">
        <f t="shared" si="1"/>
        <v>0.7</v>
      </c>
      <c r="G48" s="66">
        <f t="shared" si="2"/>
        <v>100</v>
      </c>
      <c r="H48" s="2"/>
    </row>
    <row r="49" spans="1:8" x14ac:dyDescent="0.25">
      <c r="A49" s="47" t="s">
        <v>356</v>
      </c>
      <c r="B49" s="63" t="s">
        <v>369</v>
      </c>
      <c r="C49" s="43">
        <v>700</v>
      </c>
      <c r="D49" s="46">
        <f t="shared" si="0"/>
        <v>0.7</v>
      </c>
      <c r="E49" s="43">
        <v>700</v>
      </c>
      <c r="F49" s="46">
        <f t="shared" si="1"/>
        <v>0.7</v>
      </c>
      <c r="G49" s="66">
        <f t="shared" si="2"/>
        <v>100</v>
      </c>
      <c r="H49" s="2"/>
    </row>
    <row r="50" spans="1:8" ht="45" x14ac:dyDescent="0.25">
      <c r="A50" s="47" t="s">
        <v>370</v>
      </c>
      <c r="B50" s="63" t="s">
        <v>371</v>
      </c>
      <c r="C50" s="43">
        <v>7647783.3799999999</v>
      </c>
      <c r="D50" s="46">
        <f t="shared" si="0"/>
        <v>7647.7833799999999</v>
      </c>
      <c r="E50" s="43">
        <v>5956828.6900000004</v>
      </c>
      <c r="F50" s="46">
        <f t="shared" si="1"/>
        <v>5956.8286900000003</v>
      </c>
      <c r="G50" s="66">
        <f t="shared" si="2"/>
        <v>77.889610544905381</v>
      </c>
      <c r="H50" s="2"/>
    </row>
    <row r="51" spans="1:8" ht="75" x14ac:dyDescent="0.25">
      <c r="A51" s="47" t="s">
        <v>320</v>
      </c>
      <c r="B51" s="63" t="s">
        <v>372</v>
      </c>
      <c r="C51" s="43">
        <v>7643783.3799999999</v>
      </c>
      <c r="D51" s="46">
        <f t="shared" si="0"/>
        <v>7643.7833799999999</v>
      </c>
      <c r="E51" s="43">
        <v>5956828.6900000004</v>
      </c>
      <c r="F51" s="46">
        <f t="shared" si="1"/>
        <v>5956.8286900000003</v>
      </c>
      <c r="G51" s="66">
        <f t="shared" si="2"/>
        <v>77.930370261225278</v>
      </c>
      <c r="H51" s="2"/>
    </row>
    <row r="52" spans="1:8" ht="30" x14ac:dyDescent="0.25">
      <c r="A52" s="47" t="s">
        <v>322</v>
      </c>
      <c r="B52" s="63" t="s">
        <v>373</v>
      </c>
      <c r="C52" s="43">
        <v>7643783.3799999999</v>
      </c>
      <c r="D52" s="46">
        <f t="shared" si="0"/>
        <v>7643.7833799999999</v>
      </c>
      <c r="E52" s="43">
        <v>5956828.6900000004</v>
      </c>
      <c r="F52" s="46">
        <f t="shared" si="1"/>
        <v>5956.8286900000003</v>
      </c>
      <c r="G52" s="66">
        <f t="shared" si="2"/>
        <v>77.930370261225278</v>
      </c>
      <c r="H52" s="2"/>
    </row>
    <row r="53" spans="1:8" ht="30" x14ac:dyDescent="0.25">
      <c r="A53" s="47" t="s">
        <v>324</v>
      </c>
      <c r="B53" s="63" t="s">
        <v>374</v>
      </c>
      <c r="C53" s="43">
        <v>5141493.75</v>
      </c>
      <c r="D53" s="46">
        <f t="shared" si="0"/>
        <v>5141.4937499999996</v>
      </c>
      <c r="E53" s="43">
        <v>4005178.95</v>
      </c>
      <c r="F53" s="46">
        <f t="shared" si="1"/>
        <v>4005.17895</v>
      </c>
      <c r="G53" s="66">
        <f t="shared" si="2"/>
        <v>77.899130967532543</v>
      </c>
      <c r="H53" s="2"/>
    </row>
    <row r="54" spans="1:8" ht="45" x14ac:dyDescent="0.25">
      <c r="A54" s="47" t="s">
        <v>326</v>
      </c>
      <c r="B54" s="63" t="s">
        <v>375</v>
      </c>
      <c r="C54" s="43">
        <v>951935.6</v>
      </c>
      <c r="D54" s="46">
        <f t="shared" si="0"/>
        <v>951.93560000000002</v>
      </c>
      <c r="E54" s="43">
        <v>912724.2</v>
      </c>
      <c r="F54" s="46">
        <f t="shared" si="1"/>
        <v>912.7242</v>
      </c>
      <c r="G54" s="66">
        <f t="shared" si="2"/>
        <v>95.880876815616517</v>
      </c>
      <c r="H54" s="2"/>
    </row>
    <row r="55" spans="1:8" ht="49.5" customHeight="1" x14ac:dyDescent="0.25">
      <c r="A55" s="47" t="s">
        <v>328</v>
      </c>
      <c r="B55" s="63" t="s">
        <v>376</v>
      </c>
      <c r="C55" s="43">
        <v>1550354.03</v>
      </c>
      <c r="D55" s="46">
        <f t="shared" si="0"/>
        <v>1550.35403</v>
      </c>
      <c r="E55" s="43">
        <v>1038925.54</v>
      </c>
      <c r="F55" s="46">
        <f t="shared" si="1"/>
        <v>1038.92554</v>
      </c>
      <c r="G55" s="66">
        <f t="shared" si="2"/>
        <v>67.012148186566137</v>
      </c>
      <c r="H55" s="2"/>
    </row>
    <row r="56" spans="1:8" x14ac:dyDescent="0.25">
      <c r="A56" s="47" t="s">
        <v>339</v>
      </c>
      <c r="B56" s="63" t="s">
        <v>377</v>
      </c>
      <c r="C56" s="43">
        <v>4000</v>
      </c>
      <c r="D56" s="46">
        <f t="shared" si="0"/>
        <v>4</v>
      </c>
      <c r="E56" s="43" t="s">
        <v>13</v>
      </c>
      <c r="F56" s="46"/>
      <c r="G56" s="66"/>
      <c r="H56" s="2"/>
    </row>
    <row r="57" spans="1:8" x14ac:dyDescent="0.25">
      <c r="A57" s="47" t="s">
        <v>341</v>
      </c>
      <c r="B57" s="63" t="s">
        <v>378</v>
      </c>
      <c r="C57" s="43">
        <v>4000</v>
      </c>
      <c r="D57" s="46">
        <f t="shared" si="0"/>
        <v>4</v>
      </c>
      <c r="E57" s="43" t="s">
        <v>13</v>
      </c>
      <c r="F57" s="46"/>
      <c r="G57" s="66"/>
      <c r="H57" s="2"/>
    </row>
    <row r="58" spans="1:8" ht="30" x14ac:dyDescent="0.25">
      <c r="A58" s="47" t="s">
        <v>379</v>
      </c>
      <c r="B58" s="63" t="s">
        <v>380</v>
      </c>
      <c r="C58" s="43">
        <v>3000</v>
      </c>
      <c r="D58" s="46">
        <f t="shared" si="0"/>
        <v>3</v>
      </c>
      <c r="E58" s="43" t="s">
        <v>13</v>
      </c>
      <c r="F58" s="46"/>
      <c r="G58" s="66"/>
      <c r="H58" s="2"/>
    </row>
    <row r="59" spans="1:8" x14ac:dyDescent="0.25">
      <c r="A59" s="47" t="s">
        <v>363</v>
      </c>
      <c r="B59" s="63" t="s">
        <v>381</v>
      </c>
      <c r="C59" s="43">
        <v>1000</v>
      </c>
      <c r="D59" s="46">
        <f t="shared" si="0"/>
        <v>1</v>
      </c>
      <c r="E59" s="43" t="s">
        <v>13</v>
      </c>
      <c r="F59" s="46"/>
      <c r="G59" s="66"/>
      <c r="H59" s="2"/>
    </row>
    <row r="60" spans="1:8" x14ac:dyDescent="0.25">
      <c r="A60" s="47" t="s">
        <v>382</v>
      </c>
      <c r="B60" s="63" t="s">
        <v>383</v>
      </c>
      <c r="C60" s="43">
        <v>250000</v>
      </c>
      <c r="D60" s="46">
        <f t="shared" si="0"/>
        <v>250</v>
      </c>
      <c r="E60" s="43" t="s">
        <v>13</v>
      </c>
      <c r="F60" s="46"/>
      <c r="G60" s="66"/>
      <c r="H60" s="2"/>
    </row>
    <row r="61" spans="1:8" x14ac:dyDescent="0.25">
      <c r="A61" s="47" t="s">
        <v>339</v>
      </c>
      <c r="B61" s="63" t="s">
        <v>384</v>
      </c>
      <c r="C61" s="43">
        <v>250000</v>
      </c>
      <c r="D61" s="46">
        <f t="shared" si="0"/>
        <v>250</v>
      </c>
      <c r="E61" s="43" t="s">
        <v>13</v>
      </c>
      <c r="F61" s="46"/>
      <c r="G61" s="66"/>
      <c r="H61" s="2"/>
    </row>
    <row r="62" spans="1:8" x14ac:dyDescent="0.25">
      <c r="A62" s="47" t="s">
        <v>385</v>
      </c>
      <c r="B62" s="63" t="s">
        <v>386</v>
      </c>
      <c r="C62" s="43">
        <v>250000</v>
      </c>
      <c r="D62" s="46">
        <f t="shared" si="0"/>
        <v>250</v>
      </c>
      <c r="E62" s="43" t="s">
        <v>13</v>
      </c>
      <c r="F62" s="46"/>
      <c r="G62" s="66"/>
      <c r="H62" s="2"/>
    </row>
    <row r="63" spans="1:8" x14ac:dyDescent="0.25">
      <c r="A63" s="47" t="s">
        <v>387</v>
      </c>
      <c r="B63" s="63" t="s">
        <v>388</v>
      </c>
      <c r="C63" s="43">
        <v>56884377.939999998</v>
      </c>
      <c r="D63" s="46">
        <f t="shared" si="0"/>
        <v>56884.377939999998</v>
      </c>
      <c r="E63" s="43">
        <v>30931357.18</v>
      </c>
      <c r="F63" s="46">
        <f t="shared" si="1"/>
        <v>30931.357179999999</v>
      </c>
      <c r="G63" s="66">
        <f t="shared" si="2"/>
        <v>54.375837971939333</v>
      </c>
      <c r="H63" s="2"/>
    </row>
    <row r="64" spans="1:8" ht="75" x14ac:dyDescent="0.25">
      <c r="A64" s="47" t="s">
        <v>320</v>
      </c>
      <c r="B64" s="63" t="s">
        <v>389</v>
      </c>
      <c r="C64" s="43">
        <v>34476324.5</v>
      </c>
      <c r="D64" s="46">
        <f t="shared" si="0"/>
        <v>34476.324500000002</v>
      </c>
      <c r="E64" s="43">
        <v>20884841.809999999</v>
      </c>
      <c r="F64" s="46">
        <f t="shared" si="1"/>
        <v>20884.841809999998</v>
      </c>
      <c r="G64" s="66">
        <f t="shared" si="2"/>
        <v>60.577344345392724</v>
      </c>
      <c r="H64" s="2"/>
    </row>
    <row r="65" spans="1:8" x14ac:dyDescent="0.25">
      <c r="A65" s="47" t="s">
        <v>390</v>
      </c>
      <c r="B65" s="63" t="s">
        <v>391</v>
      </c>
      <c r="C65" s="43">
        <v>32972899.5</v>
      </c>
      <c r="D65" s="46">
        <f t="shared" si="0"/>
        <v>32972.8995</v>
      </c>
      <c r="E65" s="43">
        <v>19896027.359999999</v>
      </c>
      <c r="F65" s="46">
        <f t="shared" si="1"/>
        <v>19896.02736</v>
      </c>
      <c r="G65" s="66">
        <f t="shared" si="2"/>
        <v>60.340545301452785</v>
      </c>
      <c r="H65" s="2"/>
    </row>
    <row r="66" spans="1:8" x14ac:dyDescent="0.25">
      <c r="A66" s="47" t="s">
        <v>392</v>
      </c>
      <c r="B66" s="63" t="s">
        <v>393</v>
      </c>
      <c r="C66" s="43">
        <v>24644010</v>
      </c>
      <c r="D66" s="46">
        <f t="shared" si="0"/>
        <v>24644.01</v>
      </c>
      <c r="E66" s="43">
        <v>15322961.66</v>
      </c>
      <c r="F66" s="46">
        <f t="shared" si="1"/>
        <v>15322.961660000001</v>
      </c>
      <c r="G66" s="66">
        <f t="shared" si="2"/>
        <v>62.177225459655318</v>
      </c>
      <c r="H66" s="2"/>
    </row>
    <row r="67" spans="1:8" ht="30" x14ac:dyDescent="0.25">
      <c r="A67" s="47" t="s">
        <v>394</v>
      </c>
      <c r="B67" s="63" t="s">
        <v>395</v>
      </c>
      <c r="C67" s="43">
        <v>27440</v>
      </c>
      <c r="D67" s="46">
        <f t="shared" si="0"/>
        <v>27.44</v>
      </c>
      <c r="E67" s="43">
        <v>25440</v>
      </c>
      <c r="F67" s="46">
        <f t="shared" si="1"/>
        <v>25.44</v>
      </c>
      <c r="G67" s="66">
        <f t="shared" si="2"/>
        <v>92.711370262390673</v>
      </c>
      <c r="H67" s="2"/>
    </row>
    <row r="68" spans="1:8" ht="45" x14ac:dyDescent="0.25">
      <c r="A68" s="47" t="s">
        <v>396</v>
      </c>
      <c r="B68" s="63" t="s">
        <v>397</v>
      </c>
      <c r="C68" s="43">
        <v>8301449.5</v>
      </c>
      <c r="D68" s="46">
        <f t="shared" si="0"/>
        <v>8301.4495000000006</v>
      </c>
      <c r="E68" s="43">
        <v>4547625.7</v>
      </c>
      <c r="F68" s="46">
        <f t="shared" si="1"/>
        <v>4547.6257000000005</v>
      </c>
      <c r="G68" s="66">
        <f t="shared" si="2"/>
        <v>54.781104191502941</v>
      </c>
      <c r="H68" s="2"/>
    </row>
    <row r="69" spans="1:8" ht="30" x14ac:dyDescent="0.25">
      <c r="A69" s="47" t="s">
        <v>322</v>
      </c>
      <c r="B69" s="63" t="s">
        <v>398</v>
      </c>
      <c r="C69" s="43">
        <v>1503425</v>
      </c>
      <c r="D69" s="46">
        <f t="shared" si="0"/>
        <v>1503.425</v>
      </c>
      <c r="E69" s="43">
        <v>988814.45</v>
      </c>
      <c r="F69" s="46">
        <f t="shared" si="1"/>
        <v>988.81444999999997</v>
      </c>
      <c r="G69" s="66">
        <f t="shared" si="2"/>
        <v>65.770786703693233</v>
      </c>
      <c r="H69" s="2"/>
    </row>
    <row r="70" spans="1:8" ht="30" x14ac:dyDescent="0.25">
      <c r="A70" s="47" t="s">
        <v>324</v>
      </c>
      <c r="B70" s="63" t="s">
        <v>399</v>
      </c>
      <c r="C70" s="43">
        <v>1000000</v>
      </c>
      <c r="D70" s="46">
        <f t="shared" si="0"/>
        <v>1000</v>
      </c>
      <c r="E70" s="43">
        <v>623089.62</v>
      </c>
      <c r="F70" s="46">
        <f t="shared" si="1"/>
        <v>623.08961999999997</v>
      </c>
      <c r="G70" s="66">
        <f t="shared" si="2"/>
        <v>62.308962000000001</v>
      </c>
      <c r="H70" s="2"/>
    </row>
    <row r="71" spans="1:8" ht="45" x14ac:dyDescent="0.25">
      <c r="A71" s="47" t="s">
        <v>326</v>
      </c>
      <c r="B71" s="63" t="s">
        <v>400</v>
      </c>
      <c r="C71" s="43">
        <v>200625</v>
      </c>
      <c r="D71" s="46">
        <f t="shared" si="0"/>
        <v>200.625</v>
      </c>
      <c r="E71" s="43">
        <v>200625</v>
      </c>
      <c r="F71" s="46">
        <f t="shared" si="1"/>
        <v>200.625</v>
      </c>
      <c r="G71" s="66">
        <f t="shared" si="2"/>
        <v>100</v>
      </c>
      <c r="H71" s="2"/>
    </row>
    <row r="72" spans="1:8" ht="50.25" customHeight="1" x14ac:dyDescent="0.25">
      <c r="A72" s="47" t="s">
        <v>328</v>
      </c>
      <c r="B72" s="63" t="s">
        <v>401</v>
      </c>
      <c r="C72" s="43">
        <v>302800</v>
      </c>
      <c r="D72" s="46">
        <f t="shared" si="0"/>
        <v>302.8</v>
      </c>
      <c r="E72" s="43">
        <v>165099.82999999999</v>
      </c>
      <c r="F72" s="46">
        <f t="shared" si="1"/>
        <v>165.09983</v>
      </c>
      <c r="G72" s="66">
        <f t="shared" si="2"/>
        <v>54.524382430647286</v>
      </c>
      <c r="H72" s="2"/>
    </row>
    <row r="73" spans="1:8" ht="30" x14ac:dyDescent="0.25">
      <c r="A73" s="47" t="s">
        <v>352</v>
      </c>
      <c r="B73" s="63" t="s">
        <v>402</v>
      </c>
      <c r="C73" s="43">
        <v>21383421.25</v>
      </c>
      <c r="D73" s="46">
        <f t="shared" si="0"/>
        <v>21383.421249999999</v>
      </c>
      <c r="E73" s="43">
        <v>9374656.4000000004</v>
      </c>
      <c r="F73" s="46">
        <f t="shared" si="1"/>
        <v>9374.6563999999998</v>
      </c>
      <c r="G73" s="66">
        <f t="shared" si="2"/>
        <v>43.840769399798454</v>
      </c>
      <c r="H73" s="2"/>
    </row>
    <row r="74" spans="1:8" ht="30" x14ac:dyDescent="0.25">
      <c r="A74" s="47" t="s">
        <v>354</v>
      </c>
      <c r="B74" s="63" t="s">
        <v>403</v>
      </c>
      <c r="C74" s="43">
        <v>21383421.25</v>
      </c>
      <c r="D74" s="46">
        <f t="shared" si="0"/>
        <v>21383.421249999999</v>
      </c>
      <c r="E74" s="43">
        <v>9374656.4000000004</v>
      </c>
      <c r="F74" s="46">
        <f t="shared" si="1"/>
        <v>9374.6563999999998</v>
      </c>
      <c r="G74" s="66">
        <f t="shared" si="2"/>
        <v>43.840769399798454</v>
      </c>
      <c r="H74" s="2"/>
    </row>
    <row r="75" spans="1:8" x14ac:dyDescent="0.25">
      <c r="A75" s="47" t="s">
        <v>356</v>
      </c>
      <c r="B75" s="63" t="s">
        <v>404</v>
      </c>
      <c r="C75" s="43">
        <v>17120040.25</v>
      </c>
      <c r="D75" s="46">
        <f t="shared" si="0"/>
        <v>17120.040249999998</v>
      </c>
      <c r="E75" s="43">
        <v>8301651.4100000001</v>
      </c>
      <c r="F75" s="46">
        <f t="shared" si="1"/>
        <v>8301.6514100000004</v>
      </c>
      <c r="G75" s="66">
        <f t="shared" si="2"/>
        <v>48.490840493205042</v>
      </c>
      <c r="H75" s="2"/>
    </row>
    <row r="76" spans="1:8" x14ac:dyDescent="0.25">
      <c r="A76" s="47" t="s">
        <v>405</v>
      </c>
      <c r="B76" s="63" t="s">
        <v>406</v>
      </c>
      <c r="C76" s="43">
        <v>4263381</v>
      </c>
      <c r="D76" s="46">
        <f t="shared" si="0"/>
        <v>4263.3810000000003</v>
      </c>
      <c r="E76" s="43">
        <v>1073004.99</v>
      </c>
      <c r="F76" s="46">
        <f t="shared" si="1"/>
        <v>1073.0049899999999</v>
      </c>
      <c r="G76" s="66">
        <f t="shared" si="2"/>
        <v>25.167935729881986</v>
      </c>
      <c r="H76" s="2"/>
    </row>
    <row r="77" spans="1:8" x14ac:dyDescent="0.25">
      <c r="A77" s="47" t="s">
        <v>339</v>
      </c>
      <c r="B77" s="63" t="s">
        <v>407</v>
      </c>
      <c r="C77" s="43">
        <v>1024632.19</v>
      </c>
      <c r="D77" s="46">
        <f t="shared" si="0"/>
        <v>1024.63219</v>
      </c>
      <c r="E77" s="43">
        <v>671858.97</v>
      </c>
      <c r="F77" s="46">
        <f t="shared" si="1"/>
        <v>671.85897</v>
      </c>
      <c r="G77" s="66">
        <f t="shared" si="2"/>
        <v>65.570745927863143</v>
      </c>
      <c r="H77" s="2"/>
    </row>
    <row r="78" spans="1:8" x14ac:dyDescent="0.25">
      <c r="A78" s="47" t="s">
        <v>408</v>
      </c>
      <c r="B78" s="63" t="s">
        <v>409</v>
      </c>
      <c r="C78" s="43">
        <v>165632.19</v>
      </c>
      <c r="D78" s="46">
        <f t="shared" ref="D78:D141" si="3">C78/1000</f>
        <v>165.63219000000001</v>
      </c>
      <c r="E78" s="43">
        <v>165632.19</v>
      </c>
      <c r="F78" s="46">
        <f t="shared" ref="F78:F141" si="4">E78/1000</f>
        <v>165.63219000000001</v>
      </c>
      <c r="G78" s="66">
        <f t="shared" ref="G78:G141" si="5">F78/D78*100</f>
        <v>100</v>
      </c>
      <c r="H78" s="2"/>
    </row>
    <row r="79" spans="1:8" ht="45" x14ac:dyDescent="0.25">
      <c r="A79" s="47" t="s">
        <v>410</v>
      </c>
      <c r="B79" s="63" t="s">
        <v>411</v>
      </c>
      <c r="C79" s="43">
        <v>165632.19</v>
      </c>
      <c r="D79" s="46">
        <f t="shared" si="3"/>
        <v>165.63219000000001</v>
      </c>
      <c r="E79" s="43">
        <v>165632.19</v>
      </c>
      <c r="F79" s="46">
        <f t="shared" si="4"/>
        <v>165.63219000000001</v>
      </c>
      <c r="G79" s="66">
        <f t="shared" si="5"/>
        <v>100</v>
      </c>
      <c r="H79" s="2"/>
    </row>
    <row r="80" spans="1:8" x14ac:dyDescent="0.25">
      <c r="A80" s="47" t="s">
        <v>341</v>
      </c>
      <c r="B80" s="63" t="s">
        <v>412</v>
      </c>
      <c r="C80" s="43">
        <v>859000</v>
      </c>
      <c r="D80" s="46">
        <f t="shared" si="3"/>
        <v>859</v>
      </c>
      <c r="E80" s="43">
        <v>506226.78</v>
      </c>
      <c r="F80" s="46">
        <f t="shared" si="4"/>
        <v>506.22678000000002</v>
      </c>
      <c r="G80" s="66">
        <f t="shared" si="5"/>
        <v>58.932104772991856</v>
      </c>
      <c r="H80" s="2"/>
    </row>
    <row r="81" spans="1:8" ht="30" x14ac:dyDescent="0.25">
      <c r="A81" s="47" t="s">
        <v>379</v>
      </c>
      <c r="B81" s="63" t="s">
        <v>413</v>
      </c>
      <c r="C81" s="43">
        <v>718000</v>
      </c>
      <c r="D81" s="46">
        <f t="shared" si="3"/>
        <v>718</v>
      </c>
      <c r="E81" s="43">
        <v>394203</v>
      </c>
      <c r="F81" s="46">
        <f t="shared" si="4"/>
        <v>394.20299999999997</v>
      </c>
      <c r="G81" s="66">
        <f t="shared" si="5"/>
        <v>54.902924791086349</v>
      </c>
      <c r="H81" s="2"/>
    </row>
    <row r="82" spans="1:8" x14ac:dyDescent="0.25">
      <c r="A82" s="47" t="s">
        <v>343</v>
      </c>
      <c r="B82" s="63" t="s">
        <v>414</v>
      </c>
      <c r="C82" s="43">
        <v>32000</v>
      </c>
      <c r="D82" s="46">
        <f t="shared" si="3"/>
        <v>32</v>
      </c>
      <c r="E82" s="43">
        <v>19280</v>
      </c>
      <c r="F82" s="46">
        <f t="shared" si="4"/>
        <v>19.28</v>
      </c>
      <c r="G82" s="66">
        <f t="shared" si="5"/>
        <v>60.25</v>
      </c>
      <c r="H82" s="2"/>
    </row>
    <row r="83" spans="1:8" x14ac:dyDescent="0.25">
      <c r="A83" s="47" t="s">
        <v>363</v>
      </c>
      <c r="B83" s="63" t="s">
        <v>415</v>
      </c>
      <c r="C83" s="43">
        <v>109000</v>
      </c>
      <c r="D83" s="46">
        <f t="shared" si="3"/>
        <v>109</v>
      </c>
      <c r="E83" s="43">
        <v>92743.78</v>
      </c>
      <c r="F83" s="46">
        <f t="shared" si="4"/>
        <v>92.743780000000001</v>
      </c>
      <c r="G83" s="66">
        <f t="shared" si="5"/>
        <v>85.086036697247707</v>
      </c>
      <c r="H83" s="2"/>
    </row>
    <row r="84" spans="1:8" ht="30" x14ac:dyDescent="0.25">
      <c r="A84" s="47" t="s">
        <v>416</v>
      </c>
      <c r="B84" s="63" t="s">
        <v>417</v>
      </c>
      <c r="C84" s="43">
        <v>155000</v>
      </c>
      <c r="D84" s="46">
        <f t="shared" si="3"/>
        <v>155</v>
      </c>
      <c r="E84" s="43">
        <v>37170</v>
      </c>
      <c r="F84" s="46">
        <f t="shared" si="4"/>
        <v>37.17</v>
      </c>
      <c r="G84" s="66">
        <f t="shared" si="5"/>
        <v>23.980645161290322</v>
      </c>
      <c r="H84" s="2"/>
    </row>
    <row r="85" spans="1:8" x14ac:dyDescent="0.25">
      <c r="A85" s="47" t="s">
        <v>418</v>
      </c>
      <c r="B85" s="63" t="s">
        <v>419</v>
      </c>
      <c r="C85" s="43">
        <v>150000</v>
      </c>
      <c r="D85" s="46">
        <f t="shared" si="3"/>
        <v>150</v>
      </c>
      <c r="E85" s="43">
        <v>37170</v>
      </c>
      <c r="F85" s="46">
        <f t="shared" si="4"/>
        <v>37.17</v>
      </c>
      <c r="G85" s="66">
        <f t="shared" si="5"/>
        <v>24.78</v>
      </c>
      <c r="H85" s="2"/>
    </row>
    <row r="86" spans="1:8" ht="30" x14ac:dyDescent="0.25">
      <c r="A86" s="47" t="s">
        <v>352</v>
      </c>
      <c r="B86" s="63" t="s">
        <v>420</v>
      </c>
      <c r="C86" s="43">
        <v>150000</v>
      </c>
      <c r="D86" s="46">
        <f t="shared" si="3"/>
        <v>150</v>
      </c>
      <c r="E86" s="43">
        <v>37170</v>
      </c>
      <c r="F86" s="46">
        <f t="shared" si="4"/>
        <v>37.17</v>
      </c>
      <c r="G86" s="66">
        <f t="shared" si="5"/>
        <v>24.78</v>
      </c>
      <c r="H86" s="2"/>
    </row>
    <row r="87" spans="1:8" ht="30" x14ac:dyDescent="0.25">
      <c r="A87" s="47" t="s">
        <v>354</v>
      </c>
      <c r="B87" s="63" t="s">
        <v>421</v>
      </c>
      <c r="C87" s="43">
        <v>150000</v>
      </c>
      <c r="D87" s="46">
        <f t="shared" si="3"/>
        <v>150</v>
      </c>
      <c r="E87" s="43">
        <v>37170</v>
      </c>
      <c r="F87" s="46">
        <f t="shared" si="4"/>
        <v>37.17</v>
      </c>
      <c r="G87" s="66">
        <f t="shared" si="5"/>
        <v>24.78</v>
      </c>
      <c r="H87" s="2"/>
    </row>
    <row r="88" spans="1:8" x14ac:dyDescent="0.25">
      <c r="A88" s="47" t="s">
        <v>356</v>
      </c>
      <c r="B88" s="63" t="s">
        <v>422</v>
      </c>
      <c r="C88" s="43">
        <v>150000</v>
      </c>
      <c r="D88" s="46">
        <f t="shared" si="3"/>
        <v>150</v>
      </c>
      <c r="E88" s="43">
        <v>37170</v>
      </c>
      <c r="F88" s="46">
        <f t="shared" si="4"/>
        <v>37.17</v>
      </c>
      <c r="G88" s="66">
        <f t="shared" si="5"/>
        <v>24.78</v>
      </c>
      <c r="H88" s="2"/>
    </row>
    <row r="89" spans="1:8" x14ac:dyDescent="0.25">
      <c r="A89" s="47" t="s">
        <v>423</v>
      </c>
      <c r="B89" s="63" t="s">
        <v>424</v>
      </c>
      <c r="C89" s="43">
        <v>5000</v>
      </c>
      <c r="D89" s="46">
        <f t="shared" si="3"/>
        <v>5</v>
      </c>
      <c r="E89" s="43" t="s">
        <v>13</v>
      </c>
      <c r="F89" s="46"/>
      <c r="G89" s="66"/>
      <c r="H89" s="2"/>
    </row>
    <row r="90" spans="1:8" ht="30" x14ac:dyDescent="0.25">
      <c r="A90" s="47" t="s">
        <v>352</v>
      </c>
      <c r="B90" s="63" t="s">
        <v>425</v>
      </c>
      <c r="C90" s="43">
        <v>5000</v>
      </c>
      <c r="D90" s="46">
        <f t="shared" si="3"/>
        <v>5</v>
      </c>
      <c r="E90" s="43" t="s">
        <v>13</v>
      </c>
      <c r="F90" s="46"/>
      <c r="G90" s="66"/>
      <c r="H90" s="2"/>
    </row>
    <row r="91" spans="1:8" ht="30" x14ac:dyDescent="0.25">
      <c r="A91" s="47" t="s">
        <v>354</v>
      </c>
      <c r="B91" s="63" t="s">
        <v>426</v>
      </c>
      <c r="C91" s="43">
        <v>5000</v>
      </c>
      <c r="D91" s="46">
        <f t="shared" si="3"/>
        <v>5</v>
      </c>
      <c r="E91" s="43" t="s">
        <v>13</v>
      </c>
      <c r="F91" s="46"/>
      <c r="G91" s="66"/>
      <c r="H91" s="2"/>
    </row>
    <row r="92" spans="1:8" x14ac:dyDescent="0.25">
      <c r="A92" s="47" t="s">
        <v>356</v>
      </c>
      <c r="B92" s="63" t="s">
        <v>427</v>
      </c>
      <c r="C92" s="43">
        <v>5000</v>
      </c>
      <c r="D92" s="46">
        <f t="shared" si="3"/>
        <v>5</v>
      </c>
      <c r="E92" s="43" t="s">
        <v>13</v>
      </c>
      <c r="F92" s="46"/>
      <c r="G92" s="66"/>
      <c r="H92" s="2"/>
    </row>
    <row r="93" spans="1:8" x14ac:dyDescent="0.25">
      <c r="A93" s="47" t="s">
        <v>428</v>
      </c>
      <c r="B93" s="63" t="s">
        <v>429</v>
      </c>
      <c r="C93" s="43">
        <v>33377900</v>
      </c>
      <c r="D93" s="46">
        <f t="shared" si="3"/>
        <v>33377.9</v>
      </c>
      <c r="E93" s="43">
        <v>25875086.379999999</v>
      </c>
      <c r="F93" s="46">
        <f t="shared" si="4"/>
        <v>25875.086380000001</v>
      </c>
      <c r="G93" s="66">
        <f t="shared" si="5"/>
        <v>77.521612743761594</v>
      </c>
      <c r="H93" s="2"/>
    </row>
    <row r="94" spans="1:8" x14ac:dyDescent="0.25">
      <c r="A94" s="47" t="s">
        <v>430</v>
      </c>
      <c r="B94" s="63" t="s">
        <v>431</v>
      </c>
      <c r="C94" s="43">
        <v>564100</v>
      </c>
      <c r="D94" s="46">
        <f t="shared" si="3"/>
        <v>564.1</v>
      </c>
      <c r="E94" s="43">
        <v>563613.24</v>
      </c>
      <c r="F94" s="46">
        <f t="shared" si="4"/>
        <v>563.61324000000002</v>
      </c>
      <c r="G94" s="66">
        <f t="shared" si="5"/>
        <v>99.913710335046986</v>
      </c>
      <c r="H94" s="2"/>
    </row>
    <row r="95" spans="1:8" ht="30" x14ac:dyDescent="0.25">
      <c r="A95" s="47" t="s">
        <v>352</v>
      </c>
      <c r="B95" s="63" t="s">
        <v>432</v>
      </c>
      <c r="C95" s="43">
        <v>564100</v>
      </c>
      <c r="D95" s="46">
        <f t="shared" si="3"/>
        <v>564.1</v>
      </c>
      <c r="E95" s="43">
        <v>563613.24</v>
      </c>
      <c r="F95" s="46">
        <f t="shared" si="4"/>
        <v>563.61324000000002</v>
      </c>
      <c r="G95" s="66">
        <f t="shared" si="5"/>
        <v>99.913710335046986</v>
      </c>
      <c r="H95" s="2"/>
    </row>
    <row r="96" spans="1:8" ht="30" x14ac:dyDescent="0.25">
      <c r="A96" s="47" t="s">
        <v>354</v>
      </c>
      <c r="B96" s="63" t="s">
        <v>433</v>
      </c>
      <c r="C96" s="43">
        <v>564100</v>
      </c>
      <c r="D96" s="46">
        <f t="shared" si="3"/>
        <v>564.1</v>
      </c>
      <c r="E96" s="43">
        <v>563613.24</v>
      </c>
      <c r="F96" s="46">
        <f t="shared" si="4"/>
        <v>563.61324000000002</v>
      </c>
      <c r="G96" s="66">
        <f t="shared" si="5"/>
        <v>99.913710335046986</v>
      </c>
      <c r="H96" s="2"/>
    </row>
    <row r="97" spans="1:8" x14ac:dyDescent="0.25">
      <c r="A97" s="47" t="s">
        <v>356</v>
      </c>
      <c r="B97" s="63" t="s">
        <v>434</v>
      </c>
      <c r="C97" s="43">
        <v>564100</v>
      </c>
      <c r="D97" s="46">
        <f t="shared" si="3"/>
        <v>564.1</v>
      </c>
      <c r="E97" s="43">
        <v>563613.24</v>
      </c>
      <c r="F97" s="46">
        <f t="shared" si="4"/>
        <v>563.61324000000002</v>
      </c>
      <c r="G97" s="66">
        <f t="shared" si="5"/>
        <v>99.913710335046986</v>
      </c>
      <c r="H97" s="2"/>
    </row>
    <row r="98" spans="1:8" x14ac:dyDescent="0.25">
      <c r="A98" s="47" t="s">
        <v>435</v>
      </c>
      <c r="B98" s="63" t="s">
        <v>436</v>
      </c>
      <c r="C98" s="43">
        <v>15174700</v>
      </c>
      <c r="D98" s="46">
        <f t="shared" si="3"/>
        <v>15174.7</v>
      </c>
      <c r="E98" s="43">
        <v>10105054.24</v>
      </c>
      <c r="F98" s="46">
        <f t="shared" si="4"/>
        <v>10105.054239999999</v>
      </c>
      <c r="G98" s="66">
        <f t="shared" si="5"/>
        <v>66.591459732317603</v>
      </c>
      <c r="H98" s="2"/>
    </row>
    <row r="99" spans="1:8" ht="30" x14ac:dyDescent="0.25">
      <c r="A99" s="47" t="s">
        <v>352</v>
      </c>
      <c r="B99" s="63" t="s">
        <v>437</v>
      </c>
      <c r="C99" s="43">
        <v>15174700</v>
      </c>
      <c r="D99" s="46">
        <f t="shared" si="3"/>
        <v>15174.7</v>
      </c>
      <c r="E99" s="43">
        <v>10105054.24</v>
      </c>
      <c r="F99" s="46">
        <f t="shared" si="4"/>
        <v>10105.054239999999</v>
      </c>
      <c r="G99" s="66">
        <f t="shared" si="5"/>
        <v>66.591459732317603</v>
      </c>
      <c r="H99" s="2"/>
    </row>
    <row r="100" spans="1:8" ht="30" x14ac:dyDescent="0.25">
      <c r="A100" s="47" t="s">
        <v>354</v>
      </c>
      <c r="B100" s="63" t="s">
        <v>438</v>
      </c>
      <c r="C100" s="43">
        <v>15174700</v>
      </c>
      <c r="D100" s="46">
        <f t="shared" si="3"/>
        <v>15174.7</v>
      </c>
      <c r="E100" s="43">
        <v>10105054.24</v>
      </c>
      <c r="F100" s="46">
        <f t="shared" si="4"/>
        <v>10105.054239999999</v>
      </c>
      <c r="G100" s="66">
        <f t="shared" si="5"/>
        <v>66.591459732317603</v>
      </c>
      <c r="H100" s="2"/>
    </row>
    <row r="101" spans="1:8" x14ac:dyDescent="0.25">
      <c r="A101" s="47" t="s">
        <v>356</v>
      </c>
      <c r="B101" s="63" t="s">
        <v>439</v>
      </c>
      <c r="C101" s="43">
        <v>15174700</v>
      </c>
      <c r="D101" s="46">
        <f t="shared" si="3"/>
        <v>15174.7</v>
      </c>
      <c r="E101" s="43">
        <v>10105054.24</v>
      </c>
      <c r="F101" s="46">
        <f t="shared" si="4"/>
        <v>10105.054239999999</v>
      </c>
      <c r="G101" s="66">
        <f t="shared" si="5"/>
        <v>66.591459732317603</v>
      </c>
      <c r="H101" s="2"/>
    </row>
    <row r="102" spans="1:8" x14ac:dyDescent="0.25">
      <c r="A102" s="47" t="s">
        <v>440</v>
      </c>
      <c r="B102" s="63" t="s">
        <v>441</v>
      </c>
      <c r="C102" s="43">
        <v>17498700</v>
      </c>
      <c r="D102" s="46">
        <f t="shared" si="3"/>
        <v>17498.7</v>
      </c>
      <c r="E102" s="43">
        <v>15115144.630000001</v>
      </c>
      <c r="F102" s="46">
        <f t="shared" si="4"/>
        <v>15115.144630000001</v>
      </c>
      <c r="G102" s="66">
        <f t="shared" si="5"/>
        <v>86.378671729899935</v>
      </c>
      <c r="H102" s="2"/>
    </row>
    <row r="103" spans="1:8" ht="30" x14ac:dyDescent="0.25">
      <c r="A103" s="47" t="s">
        <v>352</v>
      </c>
      <c r="B103" s="63" t="s">
        <v>442</v>
      </c>
      <c r="C103" s="43">
        <v>17318700</v>
      </c>
      <c r="D103" s="46">
        <f t="shared" si="3"/>
        <v>17318.7</v>
      </c>
      <c r="E103" s="43">
        <v>14935144.630000001</v>
      </c>
      <c r="F103" s="46">
        <f t="shared" si="4"/>
        <v>14935.144630000001</v>
      </c>
      <c r="G103" s="66">
        <f t="shared" si="5"/>
        <v>86.237099955539392</v>
      </c>
      <c r="H103" s="2"/>
    </row>
    <row r="104" spans="1:8" ht="30" x14ac:dyDescent="0.25">
      <c r="A104" s="47" t="s">
        <v>354</v>
      </c>
      <c r="B104" s="63" t="s">
        <v>443</v>
      </c>
      <c r="C104" s="43">
        <v>17318700</v>
      </c>
      <c r="D104" s="46">
        <f t="shared" si="3"/>
        <v>17318.7</v>
      </c>
      <c r="E104" s="43">
        <v>14935144.630000001</v>
      </c>
      <c r="F104" s="46">
        <f t="shared" si="4"/>
        <v>14935.144630000001</v>
      </c>
      <c r="G104" s="66">
        <f t="shared" si="5"/>
        <v>86.237099955539392</v>
      </c>
      <c r="H104" s="2"/>
    </row>
    <row r="105" spans="1:8" x14ac:dyDescent="0.25">
      <c r="A105" s="47" t="s">
        <v>356</v>
      </c>
      <c r="B105" s="63" t="s">
        <v>444</v>
      </c>
      <c r="C105" s="43">
        <v>17156155.879999999</v>
      </c>
      <c r="D105" s="46">
        <f t="shared" si="3"/>
        <v>17156.155879999998</v>
      </c>
      <c r="E105" s="43">
        <v>14825333.029999999</v>
      </c>
      <c r="F105" s="46">
        <f t="shared" si="4"/>
        <v>14825.33303</v>
      </c>
      <c r="G105" s="66">
        <f t="shared" si="5"/>
        <v>86.414072789364283</v>
      </c>
      <c r="H105" s="2"/>
    </row>
    <row r="106" spans="1:8" x14ac:dyDescent="0.25">
      <c r="A106" s="47" t="s">
        <v>405</v>
      </c>
      <c r="B106" s="63" t="s">
        <v>445</v>
      </c>
      <c r="C106" s="43">
        <v>162544.12</v>
      </c>
      <c r="D106" s="46">
        <f t="shared" si="3"/>
        <v>162.54411999999999</v>
      </c>
      <c r="E106" s="43">
        <v>109811.6</v>
      </c>
      <c r="F106" s="46">
        <f t="shared" si="4"/>
        <v>109.81160000000001</v>
      </c>
      <c r="G106" s="66">
        <f t="shared" si="5"/>
        <v>67.558026706841204</v>
      </c>
      <c r="H106" s="2"/>
    </row>
    <row r="107" spans="1:8" x14ac:dyDescent="0.25">
      <c r="A107" s="47" t="s">
        <v>339</v>
      </c>
      <c r="B107" s="63" t="s">
        <v>446</v>
      </c>
      <c r="C107" s="43">
        <v>180000</v>
      </c>
      <c r="D107" s="46">
        <f t="shared" si="3"/>
        <v>180</v>
      </c>
      <c r="E107" s="43">
        <v>180000</v>
      </c>
      <c r="F107" s="46">
        <f t="shared" si="4"/>
        <v>180</v>
      </c>
      <c r="G107" s="66">
        <f t="shared" si="5"/>
        <v>100</v>
      </c>
      <c r="H107" s="2"/>
    </row>
    <row r="108" spans="1:8" x14ac:dyDescent="0.25">
      <c r="A108" s="47" t="s">
        <v>408</v>
      </c>
      <c r="B108" s="63" t="s">
        <v>447</v>
      </c>
      <c r="C108" s="43">
        <v>180000</v>
      </c>
      <c r="D108" s="46">
        <f t="shared" si="3"/>
        <v>180</v>
      </c>
      <c r="E108" s="43">
        <v>180000</v>
      </c>
      <c r="F108" s="46">
        <f t="shared" si="4"/>
        <v>180</v>
      </c>
      <c r="G108" s="66">
        <f t="shared" si="5"/>
        <v>100</v>
      </c>
      <c r="H108" s="2"/>
    </row>
    <row r="109" spans="1:8" ht="45" x14ac:dyDescent="0.25">
      <c r="A109" s="47" t="s">
        <v>410</v>
      </c>
      <c r="B109" s="63" t="s">
        <v>448</v>
      </c>
      <c r="C109" s="43">
        <v>180000</v>
      </c>
      <c r="D109" s="46">
        <f t="shared" si="3"/>
        <v>180</v>
      </c>
      <c r="E109" s="43">
        <v>180000</v>
      </c>
      <c r="F109" s="46">
        <f t="shared" si="4"/>
        <v>180</v>
      </c>
      <c r="G109" s="66">
        <f t="shared" si="5"/>
        <v>100</v>
      </c>
      <c r="H109" s="2"/>
    </row>
    <row r="110" spans="1:8" x14ac:dyDescent="0.25">
      <c r="A110" s="47" t="s">
        <v>449</v>
      </c>
      <c r="B110" s="63" t="s">
        <v>450</v>
      </c>
      <c r="C110" s="43">
        <v>140400</v>
      </c>
      <c r="D110" s="46">
        <f t="shared" si="3"/>
        <v>140.4</v>
      </c>
      <c r="E110" s="43">
        <v>91274.27</v>
      </c>
      <c r="F110" s="46">
        <f t="shared" si="4"/>
        <v>91.274270000000001</v>
      </c>
      <c r="G110" s="66">
        <f t="shared" si="5"/>
        <v>65.010163817663809</v>
      </c>
      <c r="H110" s="2"/>
    </row>
    <row r="111" spans="1:8" ht="30" x14ac:dyDescent="0.25">
      <c r="A111" s="47" t="s">
        <v>352</v>
      </c>
      <c r="B111" s="63" t="s">
        <v>451</v>
      </c>
      <c r="C111" s="43">
        <v>140400</v>
      </c>
      <c r="D111" s="46">
        <f t="shared" si="3"/>
        <v>140.4</v>
      </c>
      <c r="E111" s="43">
        <v>91274.27</v>
      </c>
      <c r="F111" s="46">
        <f t="shared" si="4"/>
        <v>91.274270000000001</v>
      </c>
      <c r="G111" s="66">
        <f t="shared" si="5"/>
        <v>65.010163817663809</v>
      </c>
      <c r="H111" s="2"/>
    </row>
    <row r="112" spans="1:8" ht="30" x14ac:dyDescent="0.25">
      <c r="A112" s="47" t="s">
        <v>354</v>
      </c>
      <c r="B112" s="63" t="s">
        <v>452</v>
      </c>
      <c r="C112" s="43">
        <v>140400</v>
      </c>
      <c r="D112" s="46">
        <f t="shared" si="3"/>
        <v>140.4</v>
      </c>
      <c r="E112" s="43">
        <v>91274.27</v>
      </c>
      <c r="F112" s="46">
        <f t="shared" si="4"/>
        <v>91.274270000000001</v>
      </c>
      <c r="G112" s="66">
        <f t="shared" si="5"/>
        <v>65.010163817663809</v>
      </c>
      <c r="H112" s="2"/>
    </row>
    <row r="113" spans="1:8" x14ac:dyDescent="0.25">
      <c r="A113" s="47" t="s">
        <v>356</v>
      </c>
      <c r="B113" s="63" t="s">
        <v>453</v>
      </c>
      <c r="C113" s="43">
        <v>140400</v>
      </c>
      <c r="D113" s="46">
        <f t="shared" si="3"/>
        <v>140.4</v>
      </c>
      <c r="E113" s="43">
        <v>91274.27</v>
      </c>
      <c r="F113" s="46">
        <f t="shared" si="4"/>
        <v>91.274270000000001</v>
      </c>
      <c r="G113" s="66">
        <f t="shared" si="5"/>
        <v>65.010163817663809</v>
      </c>
      <c r="H113" s="2"/>
    </row>
    <row r="114" spans="1:8" x14ac:dyDescent="0.25">
      <c r="A114" s="47" t="s">
        <v>454</v>
      </c>
      <c r="B114" s="63" t="s">
        <v>455</v>
      </c>
      <c r="C114" s="43">
        <v>785000</v>
      </c>
      <c r="D114" s="46">
        <f t="shared" si="3"/>
        <v>785</v>
      </c>
      <c r="E114" s="43" t="s">
        <v>13</v>
      </c>
      <c r="F114" s="46"/>
      <c r="G114" s="66"/>
      <c r="H114" s="2"/>
    </row>
    <row r="115" spans="1:8" x14ac:dyDescent="0.25">
      <c r="A115" s="47" t="s">
        <v>456</v>
      </c>
      <c r="B115" s="63" t="s">
        <v>457</v>
      </c>
      <c r="C115" s="43">
        <v>785000</v>
      </c>
      <c r="D115" s="46">
        <f t="shared" si="3"/>
        <v>785</v>
      </c>
      <c r="E115" s="43" t="s">
        <v>13</v>
      </c>
      <c r="F115" s="46"/>
      <c r="G115" s="66"/>
      <c r="H115" s="2"/>
    </row>
    <row r="116" spans="1:8" ht="30" x14ac:dyDescent="0.25">
      <c r="A116" s="47" t="s">
        <v>352</v>
      </c>
      <c r="B116" s="63" t="s">
        <v>458</v>
      </c>
      <c r="C116" s="43">
        <v>785000</v>
      </c>
      <c r="D116" s="46">
        <f t="shared" si="3"/>
        <v>785</v>
      </c>
      <c r="E116" s="43" t="s">
        <v>13</v>
      </c>
      <c r="F116" s="46"/>
      <c r="G116" s="66"/>
      <c r="H116" s="2"/>
    </row>
    <row r="117" spans="1:8" ht="30" x14ac:dyDescent="0.25">
      <c r="A117" s="47" t="s">
        <v>354</v>
      </c>
      <c r="B117" s="63" t="s">
        <v>459</v>
      </c>
      <c r="C117" s="43">
        <v>785000</v>
      </c>
      <c r="D117" s="46">
        <f t="shared" si="3"/>
        <v>785</v>
      </c>
      <c r="E117" s="43" t="s">
        <v>13</v>
      </c>
      <c r="F117" s="46"/>
      <c r="G117" s="66"/>
      <c r="H117" s="2"/>
    </row>
    <row r="118" spans="1:8" x14ac:dyDescent="0.25">
      <c r="A118" s="47" t="s">
        <v>356</v>
      </c>
      <c r="B118" s="63" t="s">
        <v>460</v>
      </c>
      <c r="C118" s="43">
        <v>785000</v>
      </c>
      <c r="D118" s="46">
        <f t="shared" si="3"/>
        <v>785</v>
      </c>
      <c r="E118" s="43" t="s">
        <v>13</v>
      </c>
      <c r="F118" s="46"/>
      <c r="G118" s="66"/>
      <c r="H118" s="2"/>
    </row>
    <row r="119" spans="1:8" x14ac:dyDescent="0.25">
      <c r="A119" s="47" t="s">
        <v>461</v>
      </c>
      <c r="B119" s="63" t="s">
        <v>462</v>
      </c>
      <c r="C119" s="43">
        <v>445972270.87</v>
      </c>
      <c r="D119" s="46">
        <f t="shared" si="3"/>
        <v>445972.27087000001</v>
      </c>
      <c r="E119" s="43">
        <v>341461496.67000002</v>
      </c>
      <c r="F119" s="46">
        <f t="shared" si="4"/>
        <v>341461.49667000002</v>
      </c>
      <c r="G119" s="66">
        <f t="shared" si="5"/>
        <v>76.565634003181188</v>
      </c>
      <c r="H119" s="2"/>
    </row>
    <row r="120" spans="1:8" x14ac:dyDescent="0.25">
      <c r="A120" s="47" t="s">
        <v>463</v>
      </c>
      <c r="B120" s="63" t="s">
        <v>464</v>
      </c>
      <c r="C120" s="43">
        <v>64128359.649999999</v>
      </c>
      <c r="D120" s="46">
        <f t="shared" si="3"/>
        <v>64128.359649999999</v>
      </c>
      <c r="E120" s="43">
        <v>50465808.100000001</v>
      </c>
      <c r="F120" s="46">
        <f t="shared" si="4"/>
        <v>50465.808100000002</v>
      </c>
      <c r="G120" s="66">
        <f t="shared" si="5"/>
        <v>78.694992941395157</v>
      </c>
      <c r="H120" s="2"/>
    </row>
    <row r="121" spans="1:8" ht="30" x14ac:dyDescent="0.25">
      <c r="A121" s="47" t="s">
        <v>465</v>
      </c>
      <c r="B121" s="63" t="s">
        <v>466</v>
      </c>
      <c r="C121" s="43">
        <v>64128359.649999999</v>
      </c>
      <c r="D121" s="46">
        <f t="shared" si="3"/>
        <v>64128.359649999999</v>
      </c>
      <c r="E121" s="43">
        <v>50465808.100000001</v>
      </c>
      <c r="F121" s="46">
        <f t="shared" si="4"/>
        <v>50465.808100000002</v>
      </c>
      <c r="G121" s="66">
        <f t="shared" si="5"/>
        <v>78.694992941395157</v>
      </c>
      <c r="H121" s="2"/>
    </row>
    <row r="122" spans="1:8" x14ac:dyDescent="0.25">
      <c r="A122" s="47" t="s">
        <v>467</v>
      </c>
      <c r="B122" s="63" t="s">
        <v>468</v>
      </c>
      <c r="C122" s="43">
        <v>64128359.649999999</v>
      </c>
      <c r="D122" s="46">
        <f t="shared" si="3"/>
        <v>64128.359649999999</v>
      </c>
      <c r="E122" s="43">
        <v>50465808.100000001</v>
      </c>
      <c r="F122" s="46">
        <f t="shared" si="4"/>
        <v>50465.808100000002</v>
      </c>
      <c r="G122" s="66">
        <f t="shared" si="5"/>
        <v>78.694992941395157</v>
      </c>
      <c r="H122" s="2"/>
    </row>
    <row r="123" spans="1:8" ht="60" x14ac:dyDescent="0.25">
      <c r="A123" s="47" t="s">
        <v>469</v>
      </c>
      <c r="B123" s="63" t="s">
        <v>470</v>
      </c>
      <c r="C123" s="43">
        <v>63946159.649999999</v>
      </c>
      <c r="D123" s="46">
        <f t="shared" si="3"/>
        <v>63946.159650000001</v>
      </c>
      <c r="E123" s="43">
        <v>50387708.100000001</v>
      </c>
      <c r="F123" s="46">
        <f t="shared" si="4"/>
        <v>50387.708100000003</v>
      </c>
      <c r="G123" s="66">
        <f t="shared" si="5"/>
        <v>78.797082382726018</v>
      </c>
      <c r="H123" s="2"/>
    </row>
    <row r="124" spans="1:8" x14ac:dyDescent="0.25">
      <c r="A124" s="47" t="s">
        <v>471</v>
      </c>
      <c r="B124" s="63" t="s">
        <v>472</v>
      </c>
      <c r="C124" s="43">
        <v>182200</v>
      </c>
      <c r="D124" s="46">
        <f t="shared" si="3"/>
        <v>182.2</v>
      </c>
      <c r="E124" s="43">
        <v>78100</v>
      </c>
      <c r="F124" s="46">
        <f t="shared" si="4"/>
        <v>78.099999999999994</v>
      </c>
      <c r="G124" s="66">
        <f t="shared" si="5"/>
        <v>42.864983534577391</v>
      </c>
      <c r="H124" s="2"/>
    </row>
    <row r="125" spans="1:8" x14ac:dyDescent="0.25">
      <c r="A125" s="47" t="s">
        <v>473</v>
      </c>
      <c r="B125" s="63" t="s">
        <v>474</v>
      </c>
      <c r="C125" s="43">
        <v>304923615.89999998</v>
      </c>
      <c r="D125" s="46">
        <f t="shared" si="3"/>
        <v>304923.61589999998</v>
      </c>
      <c r="E125" s="43">
        <v>227750742.31999999</v>
      </c>
      <c r="F125" s="46">
        <f t="shared" si="4"/>
        <v>227750.74231999999</v>
      </c>
      <c r="G125" s="66">
        <f t="shared" si="5"/>
        <v>74.691080140769117</v>
      </c>
      <c r="H125" s="2"/>
    </row>
    <row r="126" spans="1:8" ht="30" x14ac:dyDescent="0.25">
      <c r="A126" s="47" t="s">
        <v>352</v>
      </c>
      <c r="B126" s="63" t="s">
        <v>475</v>
      </c>
      <c r="C126" s="43">
        <v>30000</v>
      </c>
      <c r="D126" s="46">
        <f t="shared" si="3"/>
        <v>30</v>
      </c>
      <c r="E126" s="43">
        <v>23550</v>
      </c>
      <c r="F126" s="46">
        <f t="shared" si="4"/>
        <v>23.55</v>
      </c>
      <c r="G126" s="66">
        <f t="shared" si="5"/>
        <v>78.5</v>
      </c>
      <c r="H126" s="2"/>
    </row>
    <row r="127" spans="1:8" ht="30" x14ac:dyDescent="0.25">
      <c r="A127" s="47" t="s">
        <v>354</v>
      </c>
      <c r="B127" s="63" t="s">
        <v>476</v>
      </c>
      <c r="C127" s="43">
        <v>30000</v>
      </c>
      <c r="D127" s="46">
        <f t="shared" si="3"/>
        <v>30</v>
      </c>
      <c r="E127" s="43">
        <v>23550</v>
      </c>
      <c r="F127" s="46">
        <f t="shared" si="4"/>
        <v>23.55</v>
      </c>
      <c r="G127" s="66">
        <f t="shared" si="5"/>
        <v>78.5</v>
      </c>
      <c r="H127" s="2"/>
    </row>
    <row r="128" spans="1:8" x14ac:dyDescent="0.25">
      <c r="A128" s="47" t="s">
        <v>356</v>
      </c>
      <c r="B128" s="63" t="s">
        <v>477</v>
      </c>
      <c r="C128" s="43">
        <v>30000</v>
      </c>
      <c r="D128" s="46">
        <f t="shared" si="3"/>
        <v>30</v>
      </c>
      <c r="E128" s="43">
        <v>23550</v>
      </c>
      <c r="F128" s="46">
        <f t="shared" si="4"/>
        <v>23.55</v>
      </c>
      <c r="G128" s="66">
        <f t="shared" si="5"/>
        <v>78.5</v>
      </c>
      <c r="H128" s="2"/>
    </row>
    <row r="129" spans="1:8" ht="30" x14ac:dyDescent="0.25">
      <c r="A129" s="47" t="s">
        <v>465</v>
      </c>
      <c r="B129" s="63" t="s">
        <v>478</v>
      </c>
      <c r="C129" s="43">
        <v>304893615.89999998</v>
      </c>
      <c r="D129" s="46">
        <f t="shared" si="3"/>
        <v>304893.61589999998</v>
      </c>
      <c r="E129" s="43">
        <v>227727192.31999999</v>
      </c>
      <c r="F129" s="46">
        <f t="shared" si="4"/>
        <v>227727.19232</v>
      </c>
      <c r="G129" s="66">
        <f t="shared" si="5"/>
        <v>74.690705362191224</v>
      </c>
      <c r="H129" s="2"/>
    </row>
    <row r="130" spans="1:8" x14ac:dyDescent="0.25">
      <c r="A130" s="47" t="s">
        <v>467</v>
      </c>
      <c r="B130" s="63" t="s">
        <v>479</v>
      </c>
      <c r="C130" s="43">
        <v>304893615.89999998</v>
      </c>
      <c r="D130" s="46">
        <f t="shared" si="3"/>
        <v>304893.61589999998</v>
      </c>
      <c r="E130" s="43">
        <v>227727192.31999999</v>
      </c>
      <c r="F130" s="46">
        <f t="shared" si="4"/>
        <v>227727.19232</v>
      </c>
      <c r="G130" s="66">
        <f t="shared" si="5"/>
        <v>74.690705362191224</v>
      </c>
      <c r="H130" s="2"/>
    </row>
    <row r="131" spans="1:8" ht="60" x14ac:dyDescent="0.25">
      <c r="A131" s="47" t="s">
        <v>469</v>
      </c>
      <c r="B131" s="63" t="s">
        <v>480</v>
      </c>
      <c r="C131" s="43">
        <v>245834025.56999999</v>
      </c>
      <c r="D131" s="46">
        <f t="shared" si="3"/>
        <v>245834.02557</v>
      </c>
      <c r="E131" s="43">
        <v>193940327.68000001</v>
      </c>
      <c r="F131" s="46">
        <f t="shared" si="4"/>
        <v>193940.32768000002</v>
      </c>
      <c r="G131" s="66">
        <f t="shared" si="5"/>
        <v>78.890758604437565</v>
      </c>
      <c r="H131" s="2"/>
    </row>
    <row r="132" spans="1:8" x14ac:dyDescent="0.25">
      <c r="A132" s="47" t="s">
        <v>471</v>
      </c>
      <c r="B132" s="63" t="s">
        <v>481</v>
      </c>
      <c r="C132" s="43">
        <v>59059590.329999998</v>
      </c>
      <c r="D132" s="46">
        <f t="shared" si="3"/>
        <v>59059.590329999999</v>
      </c>
      <c r="E132" s="43">
        <v>33786864.640000001</v>
      </c>
      <c r="F132" s="46">
        <f t="shared" si="4"/>
        <v>33786.86464</v>
      </c>
      <c r="G132" s="66">
        <f t="shared" si="5"/>
        <v>57.208091778512681</v>
      </c>
      <c r="H132" s="2"/>
    </row>
    <row r="133" spans="1:8" x14ac:dyDescent="0.25">
      <c r="A133" s="47" t="s">
        <v>482</v>
      </c>
      <c r="B133" s="63" t="s">
        <v>483</v>
      </c>
      <c r="C133" s="43">
        <v>30755171.989999998</v>
      </c>
      <c r="D133" s="46">
        <f t="shared" si="3"/>
        <v>30755.171989999999</v>
      </c>
      <c r="E133" s="43">
        <v>25959428.789999999</v>
      </c>
      <c r="F133" s="46">
        <f t="shared" si="4"/>
        <v>25959.428789999998</v>
      </c>
      <c r="G133" s="66">
        <f t="shared" si="5"/>
        <v>84.40670986473647</v>
      </c>
      <c r="H133" s="2"/>
    </row>
    <row r="134" spans="1:8" ht="30" x14ac:dyDescent="0.25">
      <c r="A134" s="47" t="s">
        <v>465</v>
      </c>
      <c r="B134" s="63" t="s">
        <v>484</v>
      </c>
      <c r="C134" s="43">
        <v>30755171.989999998</v>
      </c>
      <c r="D134" s="46">
        <f t="shared" si="3"/>
        <v>30755.171989999999</v>
      </c>
      <c r="E134" s="43">
        <v>25959428.789999999</v>
      </c>
      <c r="F134" s="46">
        <f t="shared" si="4"/>
        <v>25959.428789999998</v>
      </c>
      <c r="G134" s="66">
        <f t="shared" si="5"/>
        <v>84.40670986473647</v>
      </c>
      <c r="H134" s="2"/>
    </row>
    <row r="135" spans="1:8" x14ac:dyDescent="0.25">
      <c r="A135" s="47" t="s">
        <v>467</v>
      </c>
      <c r="B135" s="63" t="s">
        <v>485</v>
      </c>
      <c r="C135" s="43">
        <v>30755171.989999998</v>
      </c>
      <c r="D135" s="46">
        <f t="shared" si="3"/>
        <v>30755.171989999999</v>
      </c>
      <c r="E135" s="43">
        <v>25959428.789999999</v>
      </c>
      <c r="F135" s="46">
        <f t="shared" si="4"/>
        <v>25959.428789999998</v>
      </c>
      <c r="G135" s="66">
        <f t="shared" si="5"/>
        <v>84.40670986473647</v>
      </c>
      <c r="H135" s="2"/>
    </row>
    <row r="136" spans="1:8" ht="60" x14ac:dyDescent="0.25">
      <c r="A136" s="47" t="s">
        <v>469</v>
      </c>
      <c r="B136" s="63" t="s">
        <v>486</v>
      </c>
      <c r="C136" s="43">
        <v>22093430.710000001</v>
      </c>
      <c r="D136" s="46">
        <f t="shared" si="3"/>
        <v>22093.430710000001</v>
      </c>
      <c r="E136" s="43">
        <v>20592482.710000001</v>
      </c>
      <c r="F136" s="46">
        <f t="shared" si="4"/>
        <v>20592.48271</v>
      </c>
      <c r="G136" s="66">
        <f t="shared" si="5"/>
        <v>93.206360661223002</v>
      </c>
      <c r="H136" s="2"/>
    </row>
    <row r="137" spans="1:8" x14ac:dyDescent="0.25">
      <c r="A137" s="47" t="s">
        <v>471</v>
      </c>
      <c r="B137" s="63" t="s">
        <v>487</v>
      </c>
      <c r="C137" s="43">
        <v>3229768.33</v>
      </c>
      <c r="D137" s="46">
        <f t="shared" si="3"/>
        <v>3229.7683299999999</v>
      </c>
      <c r="E137" s="43">
        <v>3229768.33</v>
      </c>
      <c r="F137" s="46">
        <f t="shared" si="4"/>
        <v>3229.7683299999999</v>
      </c>
      <c r="G137" s="66">
        <f t="shared" si="5"/>
        <v>100</v>
      </c>
      <c r="H137" s="2"/>
    </row>
    <row r="138" spans="1:8" ht="90" x14ac:dyDescent="0.25">
      <c r="A138" s="47" t="s">
        <v>488</v>
      </c>
      <c r="B138" s="63" t="s">
        <v>489</v>
      </c>
      <c r="C138" s="43">
        <v>5431972.9500000002</v>
      </c>
      <c r="D138" s="46">
        <f t="shared" si="3"/>
        <v>5431.9729500000003</v>
      </c>
      <c r="E138" s="43">
        <v>2137177.75</v>
      </c>
      <c r="F138" s="46">
        <f t="shared" si="4"/>
        <v>2137.1777499999998</v>
      </c>
      <c r="G138" s="66">
        <f t="shared" si="5"/>
        <v>39.344410763312062</v>
      </c>
      <c r="H138" s="2"/>
    </row>
    <row r="139" spans="1:8" x14ac:dyDescent="0.25">
      <c r="A139" s="47" t="s">
        <v>490</v>
      </c>
      <c r="B139" s="63" t="s">
        <v>491</v>
      </c>
      <c r="C139" s="43">
        <v>30000</v>
      </c>
      <c r="D139" s="46">
        <f t="shared" si="3"/>
        <v>30</v>
      </c>
      <c r="E139" s="43">
        <v>17650</v>
      </c>
      <c r="F139" s="46">
        <f t="shared" si="4"/>
        <v>17.649999999999999</v>
      </c>
      <c r="G139" s="66">
        <f t="shared" si="5"/>
        <v>58.833333333333329</v>
      </c>
      <c r="H139" s="2"/>
    </row>
    <row r="140" spans="1:8" ht="30" x14ac:dyDescent="0.25">
      <c r="A140" s="47" t="s">
        <v>352</v>
      </c>
      <c r="B140" s="63" t="s">
        <v>492</v>
      </c>
      <c r="C140" s="43">
        <v>30000</v>
      </c>
      <c r="D140" s="46">
        <f t="shared" si="3"/>
        <v>30</v>
      </c>
      <c r="E140" s="43">
        <v>17650</v>
      </c>
      <c r="F140" s="46">
        <f t="shared" si="4"/>
        <v>17.649999999999999</v>
      </c>
      <c r="G140" s="66">
        <f t="shared" si="5"/>
        <v>58.833333333333329</v>
      </c>
      <c r="H140" s="2"/>
    </row>
    <row r="141" spans="1:8" ht="30" x14ac:dyDescent="0.25">
      <c r="A141" s="47" t="s">
        <v>354</v>
      </c>
      <c r="B141" s="63" t="s">
        <v>493</v>
      </c>
      <c r="C141" s="43">
        <v>30000</v>
      </c>
      <c r="D141" s="46">
        <f t="shared" si="3"/>
        <v>30</v>
      </c>
      <c r="E141" s="43">
        <v>17650</v>
      </c>
      <c r="F141" s="46">
        <f t="shared" si="4"/>
        <v>17.649999999999999</v>
      </c>
      <c r="G141" s="66">
        <f t="shared" si="5"/>
        <v>58.833333333333329</v>
      </c>
      <c r="H141" s="2"/>
    </row>
    <row r="142" spans="1:8" x14ac:dyDescent="0.25">
      <c r="A142" s="47" t="s">
        <v>356</v>
      </c>
      <c r="B142" s="63" t="s">
        <v>494</v>
      </c>
      <c r="C142" s="43">
        <v>30000</v>
      </c>
      <c r="D142" s="46">
        <f t="shared" ref="D142:D205" si="6">C142/1000</f>
        <v>30</v>
      </c>
      <c r="E142" s="43">
        <v>17650</v>
      </c>
      <c r="F142" s="46">
        <f t="shared" ref="F142:F205" si="7">E142/1000</f>
        <v>17.649999999999999</v>
      </c>
      <c r="G142" s="66">
        <f t="shared" ref="G142:G205" si="8">F142/D142*100</f>
        <v>58.833333333333329</v>
      </c>
      <c r="H142" s="2"/>
    </row>
    <row r="143" spans="1:8" x14ac:dyDescent="0.25">
      <c r="A143" s="47" t="s">
        <v>495</v>
      </c>
      <c r="B143" s="63" t="s">
        <v>496</v>
      </c>
      <c r="C143" s="43">
        <v>46135123.329999998</v>
      </c>
      <c r="D143" s="46">
        <f t="shared" si="6"/>
        <v>46135.123329999995</v>
      </c>
      <c r="E143" s="43">
        <v>37267867.460000001</v>
      </c>
      <c r="F143" s="46">
        <f t="shared" si="7"/>
        <v>37267.867460000001</v>
      </c>
      <c r="G143" s="66">
        <f t="shared" si="8"/>
        <v>80.779815398837485</v>
      </c>
      <c r="H143" s="2"/>
    </row>
    <row r="144" spans="1:8" ht="75" x14ac:dyDescent="0.25">
      <c r="A144" s="47" t="s">
        <v>320</v>
      </c>
      <c r="B144" s="63" t="s">
        <v>497</v>
      </c>
      <c r="C144" s="43">
        <v>41600000</v>
      </c>
      <c r="D144" s="46">
        <f t="shared" si="6"/>
        <v>41600</v>
      </c>
      <c r="E144" s="43">
        <v>33080438.579999998</v>
      </c>
      <c r="F144" s="46">
        <f t="shared" si="7"/>
        <v>33080.438580000002</v>
      </c>
      <c r="G144" s="66">
        <f t="shared" si="8"/>
        <v>79.520285048076929</v>
      </c>
      <c r="H144" s="2"/>
    </row>
    <row r="145" spans="1:8" x14ac:dyDescent="0.25">
      <c r="A145" s="47" t="s">
        <v>390</v>
      </c>
      <c r="B145" s="63" t="s">
        <v>498</v>
      </c>
      <c r="C145" s="43">
        <v>41600000</v>
      </c>
      <c r="D145" s="46">
        <f t="shared" si="6"/>
        <v>41600</v>
      </c>
      <c r="E145" s="43">
        <v>33080438.579999998</v>
      </c>
      <c r="F145" s="46">
        <f t="shared" si="7"/>
        <v>33080.438580000002</v>
      </c>
      <c r="G145" s="66">
        <f t="shared" si="8"/>
        <v>79.520285048076929</v>
      </c>
      <c r="H145" s="2"/>
    </row>
    <row r="146" spans="1:8" x14ac:dyDescent="0.25">
      <c r="A146" s="47" t="s">
        <v>392</v>
      </c>
      <c r="B146" s="63" t="s">
        <v>499</v>
      </c>
      <c r="C146" s="43">
        <v>32000000</v>
      </c>
      <c r="D146" s="46">
        <f t="shared" si="6"/>
        <v>32000</v>
      </c>
      <c r="E146" s="43">
        <v>25169054.059999999</v>
      </c>
      <c r="F146" s="46">
        <f t="shared" si="7"/>
        <v>25169.054059999999</v>
      </c>
      <c r="G146" s="66">
        <f t="shared" si="8"/>
        <v>78.653293937499996</v>
      </c>
      <c r="H146" s="2"/>
    </row>
    <row r="147" spans="1:8" ht="30" x14ac:dyDescent="0.25">
      <c r="A147" s="47" t="s">
        <v>394</v>
      </c>
      <c r="B147" s="63" t="s">
        <v>500</v>
      </c>
      <c r="C147" s="43">
        <v>20000</v>
      </c>
      <c r="D147" s="46">
        <f t="shared" si="6"/>
        <v>20</v>
      </c>
      <c r="E147" s="43">
        <v>5939.96</v>
      </c>
      <c r="F147" s="46">
        <f t="shared" si="7"/>
        <v>5.9399600000000001</v>
      </c>
      <c r="G147" s="66">
        <f t="shared" si="8"/>
        <v>29.6998</v>
      </c>
      <c r="H147" s="2"/>
    </row>
    <row r="148" spans="1:8" ht="45" x14ac:dyDescent="0.25">
      <c r="A148" s="47" t="s">
        <v>396</v>
      </c>
      <c r="B148" s="63" t="s">
        <v>501</v>
      </c>
      <c r="C148" s="43">
        <v>9580000</v>
      </c>
      <c r="D148" s="46">
        <f t="shared" si="6"/>
        <v>9580</v>
      </c>
      <c r="E148" s="43">
        <v>7905444.5599999996</v>
      </c>
      <c r="F148" s="46">
        <f t="shared" si="7"/>
        <v>7905.4445599999999</v>
      </c>
      <c r="G148" s="66">
        <f t="shared" si="8"/>
        <v>82.520298121085588</v>
      </c>
      <c r="H148" s="2"/>
    </row>
    <row r="149" spans="1:8" ht="30" x14ac:dyDescent="0.25">
      <c r="A149" s="47" t="s">
        <v>352</v>
      </c>
      <c r="B149" s="63" t="s">
        <v>502</v>
      </c>
      <c r="C149" s="43">
        <v>509400</v>
      </c>
      <c r="D149" s="46">
        <f t="shared" si="6"/>
        <v>509.4</v>
      </c>
      <c r="E149" s="43">
        <v>327801.7</v>
      </c>
      <c r="F149" s="46">
        <f t="shared" si="7"/>
        <v>327.80170000000004</v>
      </c>
      <c r="G149" s="66">
        <f t="shared" si="8"/>
        <v>64.350549666274063</v>
      </c>
      <c r="H149" s="2"/>
    </row>
    <row r="150" spans="1:8" ht="30" x14ac:dyDescent="0.25">
      <c r="A150" s="47" t="s">
        <v>354</v>
      </c>
      <c r="B150" s="63" t="s">
        <v>503</v>
      </c>
      <c r="C150" s="43">
        <v>509400</v>
      </c>
      <c r="D150" s="46">
        <f t="shared" si="6"/>
        <v>509.4</v>
      </c>
      <c r="E150" s="43">
        <v>327801.7</v>
      </c>
      <c r="F150" s="46">
        <f t="shared" si="7"/>
        <v>327.80170000000004</v>
      </c>
      <c r="G150" s="66">
        <f t="shared" si="8"/>
        <v>64.350549666274063</v>
      </c>
      <c r="H150" s="2"/>
    </row>
    <row r="151" spans="1:8" x14ac:dyDescent="0.25">
      <c r="A151" s="47" t="s">
        <v>356</v>
      </c>
      <c r="B151" s="63" t="s">
        <v>504</v>
      </c>
      <c r="C151" s="43">
        <v>509400</v>
      </c>
      <c r="D151" s="46">
        <f t="shared" si="6"/>
        <v>509.4</v>
      </c>
      <c r="E151" s="43">
        <v>327801.7</v>
      </c>
      <c r="F151" s="46">
        <f t="shared" si="7"/>
        <v>327.80170000000004</v>
      </c>
      <c r="G151" s="66">
        <f t="shared" si="8"/>
        <v>64.350549666274063</v>
      </c>
      <c r="H151" s="2"/>
    </row>
    <row r="152" spans="1:8" x14ac:dyDescent="0.25">
      <c r="A152" s="47" t="s">
        <v>505</v>
      </c>
      <c r="B152" s="63" t="s">
        <v>506</v>
      </c>
      <c r="C152" s="43">
        <v>103052</v>
      </c>
      <c r="D152" s="46">
        <f t="shared" si="6"/>
        <v>103.05200000000001</v>
      </c>
      <c r="E152" s="43" t="s">
        <v>13</v>
      </c>
      <c r="F152" s="46"/>
      <c r="G152" s="66"/>
      <c r="H152" s="2"/>
    </row>
    <row r="153" spans="1:8" x14ac:dyDescent="0.25">
      <c r="A153" s="47" t="s">
        <v>507</v>
      </c>
      <c r="B153" s="63" t="s">
        <v>508</v>
      </c>
      <c r="C153" s="43">
        <v>103052</v>
      </c>
      <c r="D153" s="46">
        <f t="shared" si="6"/>
        <v>103.05200000000001</v>
      </c>
      <c r="E153" s="43" t="s">
        <v>13</v>
      </c>
      <c r="F153" s="46"/>
      <c r="G153" s="66"/>
      <c r="H153" s="2"/>
    </row>
    <row r="154" spans="1:8" ht="30" x14ac:dyDescent="0.25">
      <c r="A154" s="47" t="s">
        <v>465</v>
      </c>
      <c r="B154" s="63" t="s">
        <v>509</v>
      </c>
      <c r="C154" s="43">
        <v>3922671.33</v>
      </c>
      <c r="D154" s="46">
        <f t="shared" si="6"/>
        <v>3922.6713300000001</v>
      </c>
      <c r="E154" s="43">
        <v>3859627.18</v>
      </c>
      <c r="F154" s="46">
        <f t="shared" si="7"/>
        <v>3859.62718</v>
      </c>
      <c r="G154" s="66">
        <f t="shared" si="8"/>
        <v>98.39282609486429</v>
      </c>
      <c r="H154" s="2"/>
    </row>
    <row r="155" spans="1:8" x14ac:dyDescent="0.25">
      <c r="A155" s="47" t="s">
        <v>467</v>
      </c>
      <c r="B155" s="63" t="s">
        <v>510</v>
      </c>
      <c r="C155" s="43">
        <v>3922671.33</v>
      </c>
      <c r="D155" s="46">
        <f t="shared" si="6"/>
        <v>3922.6713300000001</v>
      </c>
      <c r="E155" s="43">
        <v>3859627.18</v>
      </c>
      <c r="F155" s="46">
        <f t="shared" si="7"/>
        <v>3859.62718</v>
      </c>
      <c r="G155" s="66">
        <f t="shared" si="8"/>
        <v>98.39282609486429</v>
      </c>
      <c r="H155" s="2"/>
    </row>
    <row r="156" spans="1:8" ht="60" x14ac:dyDescent="0.25">
      <c r="A156" s="47" t="s">
        <v>469</v>
      </c>
      <c r="B156" s="63" t="s">
        <v>511</v>
      </c>
      <c r="C156" s="43">
        <v>3685453</v>
      </c>
      <c r="D156" s="46">
        <f t="shared" si="6"/>
        <v>3685.453</v>
      </c>
      <c r="E156" s="43">
        <v>3685453</v>
      </c>
      <c r="F156" s="46">
        <f t="shared" si="7"/>
        <v>3685.453</v>
      </c>
      <c r="G156" s="66">
        <f t="shared" si="8"/>
        <v>100</v>
      </c>
      <c r="H156" s="2"/>
    </row>
    <row r="157" spans="1:8" x14ac:dyDescent="0.25">
      <c r="A157" s="47" t="s">
        <v>471</v>
      </c>
      <c r="B157" s="63" t="s">
        <v>512</v>
      </c>
      <c r="C157" s="43">
        <v>237218.33</v>
      </c>
      <c r="D157" s="46">
        <f t="shared" si="6"/>
        <v>237.21832999999998</v>
      </c>
      <c r="E157" s="43">
        <v>174174.18</v>
      </c>
      <c r="F157" s="46">
        <f t="shared" si="7"/>
        <v>174.17418000000001</v>
      </c>
      <c r="G157" s="66">
        <f t="shared" si="8"/>
        <v>73.423575657075077</v>
      </c>
      <c r="H157" s="2"/>
    </row>
    <row r="158" spans="1:8" x14ac:dyDescent="0.25">
      <c r="A158" s="47" t="s">
        <v>513</v>
      </c>
      <c r="B158" s="63" t="s">
        <v>514</v>
      </c>
      <c r="C158" s="43">
        <v>52497324.530000001</v>
      </c>
      <c r="D158" s="46">
        <f t="shared" si="6"/>
        <v>52497.324529999998</v>
      </c>
      <c r="E158" s="43">
        <v>40621205.549999997</v>
      </c>
      <c r="F158" s="46">
        <f t="shared" si="7"/>
        <v>40621.205549999999</v>
      </c>
      <c r="G158" s="66">
        <f t="shared" si="8"/>
        <v>77.377668126280795</v>
      </c>
      <c r="H158" s="2"/>
    </row>
    <row r="159" spans="1:8" x14ac:dyDescent="0.25">
      <c r="A159" s="47" t="s">
        <v>515</v>
      </c>
      <c r="B159" s="63" t="s">
        <v>516</v>
      </c>
      <c r="C159" s="43">
        <v>52497324.530000001</v>
      </c>
      <c r="D159" s="46">
        <f t="shared" si="6"/>
        <v>52497.324529999998</v>
      </c>
      <c r="E159" s="43">
        <v>40621205.549999997</v>
      </c>
      <c r="F159" s="46">
        <f t="shared" si="7"/>
        <v>40621.205549999999</v>
      </c>
      <c r="G159" s="66">
        <f t="shared" si="8"/>
        <v>77.377668126280795</v>
      </c>
      <c r="H159" s="2"/>
    </row>
    <row r="160" spans="1:8" ht="75" x14ac:dyDescent="0.25">
      <c r="A160" s="47" t="s">
        <v>320</v>
      </c>
      <c r="B160" s="63" t="s">
        <v>517</v>
      </c>
      <c r="C160" s="43">
        <v>10780000</v>
      </c>
      <c r="D160" s="46">
        <f t="shared" si="6"/>
        <v>10780</v>
      </c>
      <c r="E160" s="43">
        <v>7468287.8600000003</v>
      </c>
      <c r="F160" s="46">
        <f t="shared" si="7"/>
        <v>7468.2878600000004</v>
      </c>
      <c r="G160" s="66">
        <f t="shared" si="8"/>
        <v>69.279108163265306</v>
      </c>
      <c r="H160" s="2"/>
    </row>
    <row r="161" spans="1:8" x14ac:dyDescent="0.25">
      <c r="A161" s="47" t="s">
        <v>390</v>
      </c>
      <c r="B161" s="63" t="s">
        <v>518</v>
      </c>
      <c r="C161" s="43">
        <v>10780000</v>
      </c>
      <c r="D161" s="46">
        <f t="shared" si="6"/>
        <v>10780</v>
      </c>
      <c r="E161" s="43">
        <v>7468287.8600000003</v>
      </c>
      <c r="F161" s="46">
        <f t="shared" si="7"/>
        <v>7468.2878600000004</v>
      </c>
      <c r="G161" s="66">
        <f t="shared" si="8"/>
        <v>69.279108163265306</v>
      </c>
      <c r="H161" s="2"/>
    </row>
    <row r="162" spans="1:8" x14ac:dyDescent="0.25">
      <c r="A162" s="47" t="s">
        <v>392</v>
      </c>
      <c r="B162" s="63" t="s">
        <v>519</v>
      </c>
      <c r="C162" s="43">
        <v>8279000</v>
      </c>
      <c r="D162" s="46">
        <f t="shared" si="6"/>
        <v>8279</v>
      </c>
      <c r="E162" s="43">
        <v>5715941.96</v>
      </c>
      <c r="F162" s="46">
        <f t="shared" si="7"/>
        <v>5715.9419600000001</v>
      </c>
      <c r="G162" s="66">
        <f t="shared" si="8"/>
        <v>69.041453798767975</v>
      </c>
      <c r="H162" s="2"/>
    </row>
    <row r="163" spans="1:8" ht="30" x14ac:dyDescent="0.25">
      <c r="A163" s="47" t="s">
        <v>394</v>
      </c>
      <c r="B163" s="63" t="s">
        <v>520</v>
      </c>
      <c r="C163" s="43">
        <v>5000</v>
      </c>
      <c r="D163" s="46">
        <f t="shared" si="6"/>
        <v>5</v>
      </c>
      <c r="E163" s="43">
        <v>336.68</v>
      </c>
      <c r="F163" s="46">
        <f t="shared" si="7"/>
        <v>0.33667999999999998</v>
      </c>
      <c r="G163" s="66">
        <f t="shared" si="8"/>
        <v>6.7335999999999991</v>
      </c>
      <c r="H163" s="2"/>
    </row>
    <row r="164" spans="1:8" ht="45" x14ac:dyDescent="0.25">
      <c r="A164" s="47" t="s">
        <v>396</v>
      </c>
      <c r="B164" s="63" t="s">
        <v>521</v>
      </c>
      <c r="C164" s="43">
        <v>2496000</v>
      </c>
      <c r="D164" s="46">
        <f t="shared" si="6"/>
        <v>2496</v>
      </c>
      <c r="E164" s="43">
        <v>1752009.22</v>
      </c>
      <c r="F164" s="46">
        <f t="shared" si="7"/>
        <v>1752.0092199999999</v>
      </c>
      <c r="G164" s="66">
        <f t="shared" si="8"/>
        <v>70.192677083333336</v>
      </c>
      <c r="H164" s="2"/>
    </row>
    <row r="165" spans="1:8" ht="30" x14ac:dyDescent="0.25">
      <c r="A165" s="47" t="s">
        <v>352</v>
      </c>
      <c r="B165" s="63" t="s">
        <v>522</v>
      </c>
      <c r="C165" s="43">
        <v>184400</v>
      </c>
      <c r="D165" s="46">
        <f t="shared" si="6"/>
        <v>184.4</v>
      </c>
      <c r="E165" s="43">
        <v>76714.16</v>
      </c>
      <c r="F165" s="46">
        <f t="shared" si="7"/>
        <v>76.714160000000007</v>
      </c>
      <c r="G165" s="66">
        <f t="shared" si="8"/>
        <v>41.602039045553148</v>
      </c>
      <c r="H165" s="2"/>
    </row>
    <row r="166" spans="1:8" ht="30" x14ac:dyDescent="0.25">
      <c r="A166" s="47" t="s">
        <v>354</v>
      </c>
      <c r="B166" s="63" t="s">
        <v>523</v>
      </c>
      <c r="C166" s="43">
        <v>184400</v>
      </c>
      <c r="D166" s="46">
        <f t="shared" si="6"/>
        <v>184.4</v>
      </c>
      <c r="E166" s="43">
        <v>76714.16</v>
      </c>
      <c r="F166" s="46">
        <f t="shared" si="7"/>
        <v>76.714160000000007</v>
      </c>
      <c r="G166" s="66">
        <f t="shared" si="8"/>
        <v>41.602039045553148</v>
      </c>
      <c r="H166" s="2"/>
    </row>
    <row r="167" spans="1:8" x14ac:dyDescent="0.25">
      <c r="A167" s="47" t="s">
        <v>356</v>
      </c>
      <c r="B167" s="63" t="s">
        <v>524</v>
      </c>
      <c r="C167" s="43">
        <v>184400</v>
      </c>
      <c r="D167" s="46">
        <f t="shared" si="6"/>
        <v>184.4</v>
      </c>
      <c r="E167" s="43">
        <v>76714.16</v>
      </c>
      <c r="F167" s="46">
        <f t="shared" si="7"/>
        <v>76.714160000000007</v>
      </c>
      <c r="G167" s="66">
        <f t="shared" si="8"/>
        <v>41.602039045553148</v>
      </c>
      <c r="H167" s="2"/>
    </row>
    <row r="168" spans="1:8" ht="30" x14ac:dyDescent="0.25">
      <c r="A168" s="47" t="s">
        <v>465</v>
      </c>
      <c r="B168" s="63" t="s">
        <v>525</v>
      </c>
      <c r="C168" s="43">
        <v>41532924.530000001</v>
      </c>
      <c r="D168" s="46">
        <f t="shared" si="6"/>
        <v>41532.924530000004</v>
      </c>
      <c r="E168" s="43">
        <v>33076203.530000001</v>
      </c>
      <c r="F168" s="46">
        <f t="shared" si="7"/>
        <v>33076.203529999999</v>
      </c>
      <c r="G168" s="66">
        <f t="shared" si="8"/>
        <v>79.638513069573136</v>
      </c>
      <c r="H168" s="2"/>
    </row>
    <row r="169" spans="1:8" x14ac:dyDescent="0.25">
      <c r="A169" s="47" t="s">
        <v>467</v>
      </c>
      <c r="B169" s="63" t="s">
        <v>526</v>
      </c>
      <c r="C169" s="43">
        <v>41532924.530000001</v>
      </c>
      <c r="D169" s="46">
        <f t="shared" si="6"/>
        <v>41532.924530000004</v>
      </c>
      <c r="E169" s="43">
        <v>33076203.530000001</v>
      </c>
      <c r="F169" s="46">
        <f t="shared" si="7"/>
        <v>33076.203529999999</v>
      </c>
      <c r="G169" s="66">
        <f t="shared" si="8"/>
        <v>79.638513069573136</v>
      </c>
      <c r="H169" s="2"/>
    </row>
    <row r="170" spans="1:8" ht="60" x14ac:dyDescent="0.25">
      <c r="A170" s="47" t="s">
        <v>469</v>
      </c>
      <c r="B170" s="63" t="s">
        <v>527</v>
      </c>
      <c r="C170" s="43">
        <v>41288300</v>
      </c>
      <c r="D170" s="46">
        <f t="shared" si="6"/>
        <v>41288.300000000003</v>
      </c>
      <c r="E170" s="43">
        <v>32831579</v>
      </c>
      <c r="F170" s="46">
        <f t="shared" si="7"/>
        <v>32831.578999999998</v>
      </c>
      <c r="G170" s="66">
        <f t="shared" si="8"/>
        <v>79.517875524058866</v>
      </c>
      <c r="H170" s="2"/>
    </row>
    <row r="171" spans="1:8" x14ac:dyDescent="0.25">
      <c r="A171" s="47" t="s">
        <v>471</v>
      </c>
      <c r="B171" s="63" t="s">
        <v>528</v>
      </c>
      <c r="C171" s="43">
        <v>244624.53</v>
      </c>
      <c r="D171" s="46">
        <f t="shared" si="6"/>
        <v>244.62452999999999</v>
      </c>
      <c r="E171" s="43">
        <v>244624.53</v>
      </c>
      <c r="F171" s="46">
        <f t="shared" si="7"/>
        <v>244.62452999999999</v>
      </c>
      <c r="G171" s="66">
        <f t="shared" si="8"/>
        <v>100</v>
      </c>
      <c r="H171" s="2"/>
    </row>
    <row r="172" spans="1:8" x14ac:dyDescent="0.25">
      <c r="A172" s="47" t="s">
        <v>529</v>
      </c>
      <c r="B172" s="63" t="s">
        <v>530</v>
      </c>
      <c r="C172" s="43">
        <v>26931230</v>
      </c>
      <c r="D172" s="46">
        <f t="shared" si="6"/>
        <v>26931.23</v>
      </c>
      <c r="E172" s="43">
        <v>22279040.780000001</v>
      </c>
      <c r="F172" s="46">
        <f t="shared" si="7"/>
        <v>22279.040780000003</v>
      </c>
      <c r="G172" s="66">
        <f t="shared" si="8"/>
        <v>82.725671200312817</v>
      </c>
      <c r="H172" s="2"/>
    </row>
    <row r="173" spans="1:8" x14ac:dyDescent="0.25">
      <c r="A173" s="47" t="s">
        <v>531</v>
      </c>
      <c r="B173" s="63" t="s">
        <v>532</v>
      </c>
      <c r="C173" s="43">
        <v>21203730</v>
      </c>
      <c r="D173" s="46">
        <f t="shared" si="6"/>
        <v>21203.73</v>
      </c>
      <c r="E173" s="43">
        <v>18169030.18</v>
      </c>
      <c r="F173" s="46">
        <f t="shared" si="7"/>
        <v>18169.030179999998</v>
      </c>
      <c r="G173" s="66">
        <f t="shared" si="8"/>
        <v>85.687896327674423</v>
      </c>
      <c r="H173" s="2"/>
    </row>
    <row r="174" spans="1:8" x14ac:dyDescent="0.25">
      <c r="A174" s="47" t="s">
        <v>505</v>
      </c>
      <c r="B174" s="63" t="s">
        <v>533</v>
      </c>
      <c r="C174" s="43">
        <v>4701530</v>
      </c>
      <c r="D174" s="46">
        <f t="shared" si="6"/>
        <v>4701.53</v>
      </c>
      <c r="E174" s="43">
        <v>4444530</v>
      </c>
      <c r="F174" s="46">
        <f t="shared" si="7"/>
        <v>4444.53</v>
      </c>
      <c r="G174" s="66">
        <f t="shared" si="8"/>
        <v>94.533694350562484</v>
      </c>
      <c r="H174" s="2"/>
    </row>
    <row r="175" spans="1:8" ht="30" x14ac:dyDescent="0.25">
      <c r="A175" s="47" t="s">
        <v>534</v>
      </c>
      <c r="B175" s="63" t="s">
        <v>535</v>
      </c>
      <c r="C175" s="43">
        <v>4701530</v>
      </c>
      <c r="D175" s="46">
        <f t="shared" si="6"/>
        <v>4701.53</v>
      </c>
      <c r="E175" s="43">
        <v>4444530</v>
      </c>
      <c r="F175" s="46">
        <f t="shared" si="7"/>
        <v>4444.53</v>
      </c>
      <c r="G175" s="66">
        <f t="shared" si="8"/>
        <v>94.533694350562484</v>
      </c>
      <c r="H175" s="2"/>
    </row>
    <row r="176" spans="1:8" ht="45" x14ac:dyDescent="0.25">
      <c r="A176" s="47" t="s">
        <v>536</v>
      </c>
      <c r="B176" s="63" t="s">
        <v>537</v>
      </c>
      <c r="C176" s="43">
        <v>398000</v>
      </c>
      <c r="D176" s="46">
        <f t="shared" si="6"/>
        <v>398</v>
      </c>
      <c r="E176" s="43">
        <v>141000</v>
      </c>
      <c r="F176" s="46">
        <f t="shared" si="7"/>
        <v>141</v>
      </c>
      <c r="G176" s="66">
        <f t="shared" si="8"/>
        <v>35.427135678391956</v>
      </c>
      <c r="H176" s="2"/>
    </row>
    <row r="177" spans="1:8" x14ac:dyDescent="0.25">
      <c r="A177" s="47" t="s">
        <v>538</v>
      </c>
      <c r="B177" s="63" t="s">
        <v>539</v>
      </c>
      <c r="C177" s="43">
        <v>4303530</v>
      </c>
      <c r="D177" s="46">
        <f t="shared" si="6"/>
        <v>4303.53</v>
      </c>
      <c r="E177" s="43">
        <v>4303530</v>
      </c>
      <c r="F177" s="46">
        <f t="shared" si="7"/>
        <v>4303.53</v>
      </c>
      <c r="G177" s="66">
        <f t="shared" si="8"/>
        <v>100</v>
      </c>
      <c r="H177" s="2"/>
    </row>
    <row r="178" spans="1:8" ht="30" x14ac:dyDescent="0.25">
      <c r="A178" s="47" t="s">
        <v>465</v>
      </c>
      <c r="B178" s="63" t="s">
        <v>540</v>
      </c>
      <c r="C178" s="43">
        <v>16261800</v>
      </c>
      <c r="D178" s="46">
        <f t="shared" si="6"/>
        <v>16261.8</v>
      </c>
      <c r="E178" s="43">
        <v>13546524</v>
      </c>
      <c r="F178" s="46">
        <f t="shared" si="7"/>
        <v>13546.523999999999</v>
      </c>
      <c r="G178" s="66">
        <f t="shared" si="8"/>
        <v>83.302734014684717</v>
      </c>
      <c r="H178" s="2"/>
    </row>
    <row r="179" spans="1:8" x14ac:dyDescent="0.25">
      <c r="A179" s="47" t="s">
        <v>467</v>
      </c>
      <c r="B179" s="63" t="s">
        <v>541</v>
      </c>
      <c r="C179" s="43">
        <v>16261800</v>
      </c>
      <c r="D179" s="46">
        <f t="shared" si="6"/>
        <v>16261.8</v>
      </c>
      <c r="E179" s="43">
        <v>13546524</v>
      </c>
      <c r="F179" s="46">
        <f t="shared" si="7"/>
        <v>13546.523999999999</v>
      </c>
      <c r="G179" s="66">
        <f t="shared" si="8"/>
        <v>83.302734014684717</v>
      </c>
      <c r="H179" s="2"/>
    </row>
    <row r="180" spans="1:8" ht="60" x14ac:dyDescent="0.25">
      <c r="A180" s="47" t="s">
        <v>469</v>
      </c>
      <c r="B180" s="63" t="s">
        <v>542</v>
      </c>
      <c r="C180" s="43">
        <v>2935400</v>
      </c>
      <c r="D180" s="46">
        <f t="shared" si="6"/>
        <v>2935.4</v>
      </c>
      <c r="E180" s="43">
        <v>1664700</v>
      </c>
      <c r="F180" s="46">
        <f t="shared" si="7"/>
        <v>1664.7</v>
      </c>
      <c r="G180" s="66">
        <f t="shared" si="8"/>
        <v>56.711180759010695</v>
      </c>
      <c r="H180" s="2"/>
    </row>
    <row r="181" spans="1:8" x14ac:dyDescent="0.25">
      <c r="A181" s="47" t="s">
        <v>471</v>
      </c>
      <c r="B181" s="63" t="s">
        <v>543</v>
      </c>
      <c r="C181" s="43">
        <v>13326400</v>
      </c>
      <c r="D181" s="46">
        <f t="shared" si="6"/>
        <v>13326.4</v>
      </c>
      <c r="E181" s="43">
        <v>11881824</v>
      </c>
      <c r="F181" s="46">
        <f t="shared" si="7"/>
        <v>11881.824000000001</v>
      </c>
      <c r="G181" s="66">
        <f t="shared" si="8"/>
        <v>89.160043222475693</v>
      </c>
      <c r="H181" s="2"/>
    </row>
    <row r="182" spans="1:8" x14ac:dyDescent="0.25">
      <c r="A182" s="47" t="s">
        <v>339</v>
      </c>
      <c r="B182" s="63" t="s">
        <v>544</v>
      </c>
      <c r="C182" s="43">
        <v>240400</v>
      </c>
      <c r="D182" s="46">
        <f t="shared" si="6"/>
        <v>240.4</v>
      </c>
      <c r="E182" s="43">
        <v>177976.18</v>
      </c>
      <c r="F182" s="46">
        <f t="shared" si="7"/>
        <v>177.97618</v>
      </c>
      <c r="G182" s="66">
        <f t="shared" si="8"/>
        <v>74.033352745424281</v>
      </c>
      <c r="H182" s="2"/>
    </row>
    <row r="183" spans="1:8" ht="60" x14ac:dyDescent="0.25">
      <c r="A183" s="47" t="s">
        <v>545</v>
      </c>
      <c r="B183" s="63" t="s">
        <v>546</v>
      </c>
      <c r="C183" s="43">
        <v>240400</v>
      </c>
      <c r="D183" s="46">
        <f t="shared" si="6"/>
        <v>240.4</v>
      </c>
      <c r="E183" s="43">
        <v>177976.18</v>
      </c>
      <c r="F183" s="46">
        <f t="shared" si="7"/>
        <v>177.97618</v>
      </c>
      <c r="G183" s="66">
        <f t="shared" si="8"/>
        <v>74.033352745424281</v>
      </c>
      <c r="H183" s="2"/>
    </row>
    <row r="184" spans="1:8" ht="60" x14ac:dyDescent="0.25">
      <c r="A184" s="47" t="s">
        <v>547</v>
      </c>
      <c r="B184" s="63" t="s">
        <v>548</v>
      </c>
      <c r="C184" s="43">
        <v>240400</v>
      </c>
      <c r="D184" s="46">
        <f t="shared" si="6"/>
        <v>240.4</v>
      </c>
      <c r="E184" s="43">
        <v>177976.18</v>
      </c>
      <c r="F184" s="46">
        <f t="shared" si="7"/>
        <v>177.97618</v>
      </c>
      <c r="G184" s="66">
        <f t="shared" si="8"/>
        <v>74.033352745424281</v>
      </c>
      <c r="H184" s="2"/>
    </row>
    <row r="185" spans="1:8" x14ac:dyDescent="0.25">
      <c r="A185" s="47" t="s">
        <v>549</v>
      </c>
      <c r="B185" s="63" t="s">
        <v>550</v>
      </c>
      <c r="C185" s="43">
        <v>5546500</v>
      </c>
      <c r="D185" s="46">
        <f t="shared" si="6"/>
        <v>5546.5</v>
      </c>
      <c r="E185" s="43">
        <v>3974169.6</v>
      </c>
      <c r="F185" s="46">
        <f t="shared" si="7"/>
        <v>3974.1696000000002</v>
      </c>
      <c r="G185" s="66">
        <f t="shared" si="8"/>
        <v>71.651845307851801</v>
      </c>
      <c r="H185" s="2"/>
    </row>
    <row r="186" spans="1:8" x14ac:dyDescent="0.25">
      <c r="A186" s="47" t="s">
        <v>505</v>
      </c>
      <c r="B186" s="63" t="s">
        <v>551</v>
      </c>
      <c r="C186" s="43">
        <v>4774900</v>
      </c>
      <c r="D186" s="46">
        <f t="shared" si="6"/>
        <v>4774.8999999999996</v>
      </c>
      <c r="E186" s="43">
        <v>3364369.6</v>
      </c>
      <c r="F186" s="46">
        <f t="shared" si="7"/>
        <v>3364.3696</v>
      </c>
      <c r="G186" s="66">
        <f t="shared" si="8"/>
        <v>70.45947768539655</v>
      </c>
      <c r="H186" s="2"/>
    </row>
    <row r="187" spans="1:8" ht="30" x14ac:dyDescent="0.25">
      <c r="A187" s="47" t="s">
        <v>552</v>
      </c>
      <c r="B187" s="63" t="s">
        <v>553</v>
      </c>
      <c r="C187" s="43">
        <v>4774900</v>
      </c>
      <c r="D187" s="46">
        <f t="shared" si="6"/>
        <v>4774.8999999999996</v>
      </c>
      <c r="E187" s="43">
        <v>3364369.6</v>
      </c>
      <c r="F187" s="46">
        <f t="shared" si="7"/>
        <v>3364.3696</v>
      </c>
      <c r="G187" s="66">
        <f t="shared" si="8"/>
        <v>70.45947768539655</v>
      </c>
      <c r="H187" s="2"/>
    </row>
    <row r="188" spans="1:8" ht="30" x14ac:dyDescent="0.25">
      <c r="A188" s="47" t="s">
        <v>554</v>
      </c>
      <c r="B188" s="63" t="s">
        <v>555</v>
      </c>
      <c r="C188" s="43">
        <v>4774900</v>
      </c>
      <c r="D188" s="46">
        <f t="shared" si="6"/>
        <v>4774.8999999999996</v>
      </c>
      <c r="E188" s="43">
        <v>3364369.6</v>
      </c>
      <c r="F188" s="46">
        <f t="shared" si="7"/>
        <v>3364.3696</v>
      </c>
      <c r="G188" s="66">
        <f t="shared" si="8"/>
        <v>70.45947768539655</v>
      </c>
      <c r="H188" s="2"/>
    </row>
    <row r="189" spans="1:8" ht="30" x14ac:dyDescent="0.25">
      <c r="A189" s="47" t="s">
        <v>465</v>
      </c>
      <c r="B189" s="63" t="s">
        <v>556</v>
      </c>
      <c r="C189" s="43">
        <v>771600</v>
      </c>
      <c r="D189" s="46">
        <f t="shared" si="6"/>
        <v>771.6</v>
      </c>
      <c r="E189" s="43">
        <v>609800</v>
      </c>
      <c r="F189" s="46">
        <f t="shared" si="7"/>
        <v>609.79999999999995</v>
      </c>
      <c r="G189" s="66">
        <f t="shared" si="8"/>
        <v>79.03058579574909</v>
      </c>
      <c r="H189" s="2"/>
    </row>
    <row r="190" spans="1:8" x14ac:dyDescent="0.25">
      <c r="A190" s="47" t="s">
        <v>467</v>
      </c>
      <c r="B190" s="63" t="s">
        <v>557</v>
      </c>
      <c r="C190" s="43">
        <v>771600</v>
      </c>
      <c r="D190" s="46">
        <f t="shared" si="6"/>
        <v>771.6</v>
      </c>
      <c r="E190" s="43">
        <v>609800</v>
      </c>
      <c r="F190" s="46">
        <f t="shared" si="7"/>
        <v>609.79999999999995</v>
      </c>
      <c r="G190" s="66">
        <f t="shared" si="8"/>
        <v>79.03058579574909</v>
      </c>
      <c r="H190" s="2"/>
    </row>
    <row r="191" spans="1:8" x14ac:dyDescent="0.25">
      <c r="A191" s="47" t="s">
        <v>471</v>
      </c>
      <c r="B191" s="63" t="s">
        <v>558</v>
      </c>
      <c r="C191" s="43">
        <v>771600</v>
      </c>
      <c r="D191" s="46">
        <f t="shared" si="6"/>
        <v>771.6</v>
      </c>
      <c r="E191" s="43">
        <v>609800</v>
      </c>
      <c r="F191" s="46">
        <f t="shared" si="7"/>
        <v>609.79999999999995</v>
      </c>
      <c r="G191" s="66">
        <f t="shared" si="8"/>
        <v>79.03058579574909</v>
      </c>
      <c r="H191" s="2"/>
    </row>
    <row r="192" spans="1:8" x14ac:dyDescent="0.25">
      <c r="A192" s="47" t="s">
        <v>559</v>
      </c>
      <c r="B192" s="63" t="s">
        <v>560</v>
      </c>
      <c r="C192" s="43">
        <v>181000</v>
      </c>
      <c r="D192" s="46">
        <f t="shared" si="6"/>
        <v>181</v>
      </c>
      <c r="E192" s="43">
        <v>135841</v>
      </c>
      <c r="F192" s="46">
        <f t="shared" si="7"/>
        <v>135.84100000000001</v>
      </c>
      <c r="G192" s="66">
        <f t="shared" si="8"/>
        <v>75.050276243093933</v>
      </c>
      <c r="H192" s="2"/>
    </row>
    <row r="193" spans="1:8" ht="30" x14ac:dyDescent="0.25">
      <c r="A193" s="47" t="s">
        <v>465</v>
      </c>
      <c r="B193" s="63" t="s">
        <v>561</v>
      </c>
      <c r="C193" s="43">
        <v>181000</v>
      </c>
      <c r="D193" s="46">
        <f t="shared" si="6"/>
        <v>181</v>
      </c>
      <c r="E193" s="43">
        <v>135841</v>
      </c>
      <c r="F193" s="46">
        <f t="shared" si="7"/>
        <v>135.84100000000001</v>
      </c>
      <c r="G193" s="66">
        <f t="shared" si="8"/>
        <v>75.050276243093933</v>
      </c>
      <c r="H193" s="2"/>
    </row>
    <row r="194" spans="1:8" ht="60" x14ac:dyDescent="0.25">
      <c r="A194" s="47" t="s">
        <v>562</v>
      </c>
      <c r="B194" s="63" t="s">
        <v>563</v>
      </c>
      <c r="C194" s="43">
        <v>181000</v>
      </c>
      <c r="D194" s="46">
        <f t="shared" si="6"/>
        <v>181</v>
      </c>
      <c r="E194" s="43">
        <v>135841</v>
      </c>
      <c r="F194" s="46">
        <f t="shared" si="7"/>
        <v>135.84100000000001</v>
      </c>
      <c r="G194" s="66">
        <f t="shared" si="8"/>
        <v>75.050276243093933</v>
      </c>
      <c r="H194" s="2"/>
    </row>
    <row r="195" spans="1:8" ht="30" x14ac:dyDescent="0.25">
      <c r="A195" s="47" t="s">
        <v>564</v>
      </c>
      <c r="B195" s="63" t="s">
        <v>565</v>
      </c>
      <c r="C195" s="43">
        <v>181000</v>
      </c>
      <c r="D195" s="46">
        <f t="shared" si="6"/>
        <v>181</v>
      </c>
      <c r="E195" s="43">
        <v>135841</v>
      </c>
      <c r="F195" s="46">
        <f t="shared" si="7"/>
        <v>135.84100000000001</v>
      </c>
      <c r="G195" s="66">
        <f t="shared" si="8"/>
        <v>75.050276243093933</v>
      </c>
      <c r="H195" s="2"/>
    </row>
    <row r="196" spans="1:8" x14ac:dyDescent="0.25">
      <c r="A196" s="47" t="s">
        <v>566</v>
      </c>
      <c r="B196" s="63" t="s">
        <v>567</v>
      </c>
      <c r="C196" s="43">
        <v>418000</v>
      </c>
      <c r="D196" s="46">
        <f t="shared" si="6"/>
        <v>418</v>
      </c>
      <c r="E196" s="43">
        <v>327370.34000000003</v>
      </c>
      <c r="F196" s="46">
        <f t="shared" si="7"/>
        <v>327.37034</v>
      </c>
      <c r="G196" s="66">
        <f t="shared" si="8"/>
        <v>78.318263157894734</v>
      </c>
      <c r="H196" s="2"/>
    </row>
    <row r="197" spans="1:8" x14ac:dyDescent="0.25">
      <c r="A197" s="47" t="s">
        <v>568</v>
      </c>
      <c r="B197" s="63" t="s">
        <v>569</v>
      </c>
      <c r="C197" s="43">
        <v>418000</v>
      </c>
      <c r="D197" s="46">
        <f t="shared" si="6"/>
        <v>418</v>
      </c>
      <c r="E197" s="43">
        <v>327370.34000000003</v>
      </c>
      <c r="F197" s="46">
        <f t="shared" si="7"/>
        <v>327.37034</v>
      </c>
      <c r="G197" s="66">
        <f t="shared" si="8"/>
        <v>78.318263157894734</v>
      </c>
      <c r="H197" s="2"/>
    </row>
    <row r="198" spans="1:8" ht="75" x14ac:dyDescent="0.25">
      <c r="A198" s="47" t="s">
        <v>320</v>
      </c>
      <c r="B198" s="63" t="s">
        <v>570</v>
      </c>
      <c r="C198" s="43">
        <v>10000</v>
      </c>
      <c r="D198" s="46">
        <f t="shared" si="6"/>
        <v>10</v>
      </c>
      <c r="E198" s="43" t="s">
        <v>13</v>
      </c>
      <c r="F198" s="46"/>
      <c r="G198" s="66"/>
      <c r="H198" s="2"/>
    </row>
    <row r="199" spans="1:8" ht="30" x14ac:dyDescent="0.25">
      <c r="A199" s="47" t="s">
        <v>322</v>
      </c>
      <c r="B199" s="63" t="s">
        <v>571</v>
      </c>
      <c r="C199" s="43">
        <v>10000</v>
      </c>
      <c r="D199" s="46">
        <f t="shared" si="6"/>
        <v>10</v>
      </c>
      <c r="E199" s="43" t="s">
        <v>13</v>
      </c>
      <c r="F199" s="46"/>
      <c r="G199" s="66"/>
      <c r="H199" s="2"/>
    </row>
    <row r="200" spans="1:8" ht="30" x14ac:dyDescent="0.25">
      <c r="A200" s="47" t="s">
        <v>336</v>
      </c>
      <c r="B200" s="63" t="s">
        <v>572</v>
      </c>
      <c r="C200" s="43">
        <v>10000</v>
      </c>
      <c r="D200" s="46">
        <f t="shared" si="6"/>
        <v>10</v>
      </c>
      <c r="E200" s="43" t="s">
        <v>13</v>
      </c>
      <c r="F200" s="46"/>
      <c r="G200" s="66"/>
      <c r="H200" s="2"/>
    </row>
    <row r="201" spans="1:8" ht="30" x14ac:dyDescent="0.25">
      <c r="A201" s="47" t="s">
        <v>352</v>
      </c>
      <c r="B201" s="63" t="s">
        <v>573</v>
      </c>
      <c r="C201" s="43">
        <v>323000</v>
      </c>
      <c r="D201" s="46">
        <f t="shared" si="6"/>
        <v>323</v>
      </c>
      <c r="E201" s="43">
        <v>242520.34</v>
      </c>
      <c r="F201" s="46">
        <f t="shared" si="7"/>
        <v>242.52034</v>
      </c>
      <c r="G201" s="66">
        <f t="shared" si="8"/>
        <v>75.083696594427238</v>
      </c>
      <c r="H201" s="2"/>
    </row>
    <row r="202" spans="1:8" ht="30" x14ac:dyDescent="0.25">
      <c r="A202" s="47" t="s">
        <v>354</v>
      </c>
      <c r="B202" s="63" t="s">
        <v>574</v>
      </c>
      <c r="C202" s="43">
        <v>323000</v>
      </c>
      <c r="D202" s="46">
        <f t="shared" si="6"/>
        <v>323</v>
      </c>
      <c r="E202" s="43">
        <v>242520.34</v>
      </c>
      <c r="F202" s="46">
        <f t="shared" si="7"/>
        <v>242.52034</v>
      </c>
      <c r="G202" s="66">
        <f t="shared" si="8"/>
        <v>75.083696594427238</v>
      </c>
      <c r="H202" s="2"/>
    </row>
    <row r="203" spans="1:8" x14ac:dyDescent="0.25">
      <c r="A203" s="47" t="s">
        <v>356</v>
      </c>
      <c r="B203" s="63" t="s">
        <v>575</v>
      </c>
      <c r="C203" s="43">
        <v>323000</v>
      </c>
      <c r="D203" s="46">
        <f t="shared" si="6"/>
        <v>323</v>
      </c>
      <c r="E203" s="43">
        <v>242520.34</v>
      </c>
      <c r="F203" s="46">
        <f t="shared" si="7"/>
        <v>242.52034</v>
      </c>
      <c r="G203" s="66">
        <f t="shared" si="8"/>
        <v>75.083696594427238</v>
      </c>
      <c r="H203" s="2"/>
    </row>
    <row r="204" spans="1:8" x14ac:dyDescent="0.25">
      <c r="A204" s="47" t="s">
        <v>505</v>
      </c>
      <c r="B204" s="63" t="s">
        <v>576</v>
      </c>
      <c r="C204" s="43">
        <v>85000</v>
      </c>
      <c r="D204" s="46">
        <f t="shared" si="6"/>
        <v>85</v>
      </c>
      <c r="E204" s="43">
        <v>84850</v>
      </c>
      <c r="F204" s="46">
        <f t="shared" si="7"/>
        <v>84.85</v>
      </c>
      <c r="G204" s="66">
        <f t="shared" si="8"/>
        <v>99.823529411764696</v>
      </c>
      <c r="H204" s="2"/>
    </row>
    <row r="205" spans="1:8" x14ac:dyDescent="0.25">
      <c r="A205" s="47" t="s">
        <v>577</v>
      </c>
      <c r="B205" s="63" t="s">
        <v>578</v>
      </c>
      <c r="C205" s="43">
        <v>85000</v>
      </c>
      <c r="D205" s="46">
        <f t="shared" si="6"/>
        <v>85</v>
      </c>
      <c r="E205" s="43">
        <v>84850</v>
      </c>
      <c r="F205" s="46">
        <f t="shared" si="7"/>
        <v>84.85</v>
      </c>
      <c r="G205" s="66">
        <f t="shared" si="8"/>
        <v>99.823529411764696</v>
      </c>
      <c r="H205" s="2"/>
    </row>
    <row r="206" spans="1:8" x14ac:dyDescent="0.25">
      <c r="A206" s="47" t="s">
        <v>579</v>
      </c>
      <c r="B206" s="63" t="s">
        <v>580</v>
      </c>
      <c r="C206" s="43">
        <v>30000</v>
      </c>
      <c r="D206" s="46">
        <f t="shared" ref="D206:D220" si="9">C206/1000</f>
        <v>30</v>
      </c>
      <c r="E206" s="43">
        <v>30000</v>
      </c>
      <c r="F206" s="46">
        <f t="shared" ref="F206:F220" si="10">E206/1000</f>
        <v>30</v>
      </c>
      <c r="G206" s="66">
        <f t="shared" ref="G206:G220" si="11">F206/D206*100</f>
        <v>100</v>
      </c>
      <c r="H206" s="2"/>
    </row>
    <row r="207" spans="1:8" x14ac:dyDescent="0.25">
      <c r="A207" s="47" t="s">
        <v>581</v>
      </c>
      <c r="B207" s="63" t="s">
        <v>582</v>
      </c>
      <c r="C207" s="43">
        <v>30000</v>
      </c>
      <c r="D207" s="46">
        <f t="shared" si="9"/>
        <v>30</v>
      </c>
      <c r="E207" s="43">
        <v>30000</v>
      </c>
      <c r="F207" s="46">
        <f t="shared" si="10"/>
        <v>30</v>
      </c>
      <c r="G207" s="66">
        <f t="shared" si="11"/>
        <v>100</v>
      </c>
      <c r="H207" s="2"/>
    </row>
    <row r="208" spans="1:8" ht="30" x14ac:dyDescent="0.25">
      <c r="A208" s="47" t="s">
        <v>352</v>
      </c>
      <c r="B208" s="63" t="s">
        <v>583</v>
      </c>
      <c r="C208" s="43">
        <v>30000</v>
      </c>
      <c r="D208" s="46">
        <f t="shared" si="9"/>
        <v>30</v>
      </c>
      <c r="E208" s="43">
        <v>30000</v>
      </c>
      <c r="F208" s="46">
        <f t="shared" si="10"/>
        <v>30</v>
      </c>
      <c r="G208" s="66">
        <f t="shared" si="11"/>
        <v>100</v>
      </c>
      <c r="H208" s="2"/>
    </row>
    <row r="209" spans="1:8" ht="30" x14ac:dyDescent="0.25">
      <c r="A209" s="47" t="s">
        <v>354</v>
      </c>
      <c r="B209" s="63" t="s">
        <v>584</v>
      </c>
      <c r="C209" s="43">
        <v>30000</v>
      </c>
      <c r="D209" s="46">
        <f t="shared" si="9"/>
        <v>30</v>
      </c>
      <c r="E209" s="43">
        <v>30000</v>
      </c>
      <c r="F209" s="46">
        <f t="shared" si="10"/>
        <v>30</v>
      </c>
      <c r="G209" s="66">
        <f t="shared" si="11"/>
        <v>100</v>
      </c>
      <c r="H209" s="2"/>
    </row>
    <row r="210" spans="1:8" x14ac:dyDescent="0.25">
      <c r="A210" s="47" t="s">
        <v>356</v>
      </c>
      <c r="B210" s="63" t="s">
        <v>585</v>
      </c>
      <c r="C210" s="43">
        <v>30000</v>
      </c>
      <c r="D210" s="46">
        <f t="shared" si="9"/>
        <v>30</v>
      </c>
      <c r="E210" s="43">
        <v>30000</v>
      </c>
      <c r="F210" s="46">
        <f t="shared" si="10"/>
        <v>30</v>
      </c>
      <c r="G210" s="66">
        <f t="shared" si="11"/>
        <v>100</v>
      </c>
      <c r="H210" s="2"/>
    </row>
    <row r="211" spans="1:8" ht="45" x14ac:dyDescent="0.25">
      <c r="A211" s="47" t="s">
        <v>586</v>
      </c>
      <c r="B211" s="63" t="s">
        <v>587</v>
      </c>
      <c r="C211" s="43">
        <v>23254222.5</v>
      </c>
      <c r="D211" s="46">
        <f t="shared" si="9"/>
        <v>23254.2225</v>
      </c>
      <c r="E211" s="43">
        <v>19253726.32</v>
      </c>
      <c r="F211" s="46">
        <f t="shared" si="10"/>
        <v>19253.726320000002</v>
      </c>
      <c r="G211" s="66">
        <f t="shared" si="11"/>
        <v>82.796689160430986</v>
      </c>
      <c r="H211" s="2"/>
    </row>
    <row r="212" spans="1:8" ht="45" x14ac:dyDescent="0.25">
      <c r="A212" s="47" t="s">
        <v>588</v>
      </c>
      <c r="B212" s="63" t="s">
        <v>589</v>
      </c>
      <c r="C212" s="43">
        <v>15311700</v>
      </c>
      <c r="D212" s="46">
        <f t="shared" si="9"/>
        <v>15311.7</v>
      </c>
      <c r="E212" s="43">
        <v>15311700</v>
      </c>
      <c r="F212" s="46">
        <f t="shared" si="10"/>
        <v>15311.7</v>
      </c>
      <c r="G212" s="66">
        <f t="shared" si="11"/>
        <v>100</v>
      </c>
      <c r="H212" s="2"/>
    </row>
    <row r="213" spans="1:8" x14ac:dyDescent="0.25">
      <c r="A213" s="47" t="s">
        <v>358</v>
      </c>
      <c r="B213" s="63" t="s">
        <v>590</v>
      </c>
      <c r="C213" s="43">
        <v>15311700</v>
      </c>
      <c r="D213" s="46">
        <f t="shared" si="9"/>
        <v>15311.7</v>
      </c>
      <c r="E213" s="43">
        <v>15311700</v>
      </c>
      <c r="F213" s="46">
        <f t="shared" si="10"/>
        <v>15311.7</v>
      </c>
      <c r="G213" s="66">
        <f t="shared" si="11"/>
        <v>100</v>
      </c>
      <c r="H213" s="2"/>
    </row>
    <row r="214" spans="1:8" x14ac:dyDescent="0.25">
      <c r="A214" s="47" t="s">
        <v>591</v>
      </c>
      <c r="B214" s="63" t="s">
        <v>592</v>
      </c>
      <c r="C214" s="43">
        <v>15311700</v>
      </c>
      <c r="D214" s="46">
        <f t="shared" si="9"/>
        <v>15311.7</v>
      </c>
      <c r="E214" s="43">
        <v>15311700</v>
      </c>
      <c r="F214" s="46">
        <f t="shared" si="10"/>
        <v>15311.7</v>
      </c>
      <c r="G214" s="66">
        <f t="shared" si="11"/>
        <v>100</v>
      </c>
      <c r="H214" s="2"/>
    </row>
    <row r="215" spans="1:8" x14ac:dyDescent="0.25">
      <c r="A215" s="47" t="s">
        <v>224</v>
      </c>
      <c r="B215" s="63" t="s">
        <v>593</v>
      </c>
      <c r="C215" s="43">
        <v>15311700</v>
      </c>
      <c r="D215" s="46">
        <f t="shared" si="9"/>
        <v>15311.7</v>
      </c>
      <c r="E215" s="43">
        <v>15311700</v>
      </c>
      <c r="F215" s="46">
        <f t="shared" si="10"/>
        <v>15311.7</v>
      </c>
      <c r="G215" s="66">
        <f t="shared" si="11"/>
        <v>100</v>
      </c>
      <c r="H215" s="2"/>
    </row>
    <row r="216" spans="1:8" ht="30" x14ac:dyDescent="0.25">
      <c r="A216" s="47" t="s">
        <v>594</v>
      </c>
      <c r="B216" s="63" t="s">
        <v>595</v>
      </c>
      <c r="C216" s="43">
        <v>7942522.5</v>
      </c>
      <c r="D216" s="46">
        <f t="shared" si="9"/>
        <v>7942.5225</v>
      </c>
      <c r="E216" s="43">
        <v>3942026.32</v>
      </c>
      <c r="F216" s="46">
        <f t="shared" si="10"/>
        <v>3942.0263199999999</v>
      </c>
      <c r="G216" s="66">
        <f t="shared" si="11"/>
        <v>49.631918826795896</v>
      </c>
      <c r="H216" s="2"/>
    </row>
    <row r="217" spans="1:8" x14ac:dyDescent="0.25">
      <c r="A217" s="47" t="s">
        <v>358</v>
      </c>
      <c r="B217" s="63" t="s">
        <v>596</v>
      </c>
      <c r="C217" s="43">
        <v>7942522.5</v>
      </c>
      <c r="D217" s="46">
        <f t="shared" si="9"/>
        <v>7942.5225</v>
      </c>
      <c r="E217" s="43">
        <v>3942026.32</v>
      </c>
      <c r="F217" s="46">
        <f t="shared" si="10"/>
        <v>3942.0263199999999</v>
      </c>
      <c r="G217" s="66">
        <f t="shared" si="11"/>
        <v>49.631918826795896</v>
      </c>
      <c r="H217" s="2"/>
    </row>
    <row r="218" spans="1:8" x14ac:dyDescent="0.25">
      <c r="A218" s="47" t="s">
        <v>284</v>
      </c>
      <c r="B218" s="63" t="s">
        <v>597</v>
      </c>
      <c r="C218" s="43">
        <v>7942522.5</v>
      </c>
      <c r="D218" s="46">
        <f t="shared" si="9"/>
        <v>7942.5225</v>
      </c>
      <c r="E218" s="43">
        <v>3942026.32</v>
      </c>
      <c r="F218" s="46">
        <f t="shared" si="10"/>
        <v>3942.0263199999999</v>
      </c>
      <c r="G218" s="66">
        <f t="shared" si="11"/>
        <v>49.631918826795896</v>
      </c>
      <c r="H218" s="2"/>
    </row>
    <row r="219" spans="1:8" ht="12.95" customHeight="1" x14ac:dyDescent="0.25">
      <c r="A219" s="67"/>
      <c r="B219" s="68"/>
      <c r="C219" s="68"/>
      <c r="D219" s="46"/>
      <c r="E219" s="68"/>
      <c r="F219" s="46"/>
      <c r="G219" s="66"/>
      <c r="H219" s="2"/>
    </row>
    <row r="220" spans="1:8" ht="54.75" customHeight="1" x14ac:dyDescent="0.25">
      <c r="A220" s="69" t="s">
        <v>598</v>
      </c>
      <c r="B220" s="70" t="s">
        <v>12</v>
      </c>
      <c r="C220" s="71">
        <v>-42411100</v>
      </c>
      <c r="D220" s="46">
        <f t="shared" si="9"/>
        <v>-42411.1</v>
      </c>
      <c r="E220" s="71">
        <v>33286079.719999999</v>
      </c>
      <c r="F220" s="46">
        <f t="shared" si="10"/>
        <v>33286.079720000002</v>
      </c>
      <c r="G220" s="66">
        <f t="shared" si="11"/>
        <v>-78.484358387309001</v>
      </c>
      <c r="H220" s="2"/>
    </row>
    <row r="221" spans="1:8" ht="12.95" customHeight="1" x14ac:dyDescent="0.25">
      <c r="A221" s="72"/>
      <c r="B221" s="73"/>
      <c r="C221" s="74"/>
      <c r="D221" s="74"/>
      <c r="E221" s="74"/>
      <c r="F221" s="74"/>
      <c r="G221" s="74"/>
      <c r="H221" s="2"/>
    </row>
    <row r="222" spans="1:8" ht="12.95" customHeight="1" x14ac:dyDescent="0.25">
      <c r="A222" s="75"/>
      <c r="B222" s="75"/>
      <c r="C222" s="76"/>
      <c r="D222" s="76"/>
      <c r="E222" s="76"/>
      <c r="F222" s="76"/>
      <c r="G222" s="64"/>
      <c r="H222" s="2"/>
    </row>
  </sheetData>
  <mergeCells count="12">
    <mergeCell ref="F10:F11"/>
    <mergeCell ref="G10:G11"/>
    <mergeCell ref="A10:A11"/>
    <mergeCell ref="C10:C11"/>
    <mergeCell ref="B10:B11"/>
    <mergeCell ref="D10:D11"/>
    <mergeCell ref="E10:E11"/>
    <mergeCell ref="D2:G2"/>
    <mergeCell ref="D3:G3"/>
    <mergeCell ref="D4:G4"/>
    <mergeCell ref="D5:G5"/>
    <mergeCell ref="A7:G7"/>
  </mergeCells>
  <pageMargins left="1.1811023622047245" right="0.39370078740157483" top="0.78740157480314965" bottom="0.78740157480314965" header="0" footer="0"/>
  <pageSetup paperSize="9" scale="63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54.140625" style="1" customWidth="1"/>
    <col min="2" max="2" width="28.42578125" style="1" customWidth="1"/>
    <col min="3" max="3" width="18.7109375" style="1" hidden="1" customWidth="1"/>
    <col min="4" max="4" width="23.42578125" style="1" customWidth="1"/>
    <col min="5" max="5" width="18.7109375" style="1" hidden="1" customWidth="1"/>
    <col min="6" max="6" width="23.5703125" style="1" customWidth="1"/>
    <col min="7" max="7" width="24.140625" style="1" customWidth="1"/>
    <col min="8" max="8" width="9.140625" style="1" customWidth="1"/>
    <col min="9" max="16384" width="9.140625" style="1"/>
  </cols>
  <sheetData>
    <row r="1" spans="1:8" ht="20.25" customHeight="1" x14ac:dyDescent="0.3">
      <c r="A1" s="25"/>
      <c r="B1" s="25"/>
      <c r="C1" s="25"/>
      <c r="D1" s="25"/>
      <c r="E1" s="25"/>
      <c r="F1" s="25"/>
      <c r="G1" s="25"/>
    </row>
    <row r="2" spans="1:8" ht="18.75" x14ac:dyDescent="0.3">
      <c r="A2" s="25"/>
      <c r="B2" s="25"/>
      <c r="C2" s="25"/>
      <c r="D2" s="85" t="s">
        <v>661</v>
      </c>
      <c r="E2" s="85"/>
      <c r="F2" s="85"/>
      <c r="G2" s="85"/>
    </row>
    <row r="3" spans="1:8" ht="21" customHeight="1" x14ac:dyDescent="0.3">
      <c r="A3" s="26"/>
      <c r="B3" s="36"/>
      <c r="C3" s="27"/>
      <c r="D3" s="86" t="s">
        <v>651</v>
      </c>
      <c r="E3" s="86"/>
      <c r="F3" s="86"/>
      <c r="G3" s="86"/>
      <c r="H3" s="2"/>
    </row>
    <row r="4" spans="1:8" ht="21.75" customHeight="1" x14ac:dyDescent="0.3">
      <c r="A4" s="26"/>
      <c r="B4" s="36"/>
      <c r="C4" s="27"/>
      <c r="D4" s="86" t="s">
        <v>652</v>
      </c>
      <c r="E4" s="86"/>
      <c r="F4" s="86"/>
      <c r="G4" s="86"/>
      <c r="H4" s="2"/>
    </row>
    <row r="5" spans="1:8" ht="21.75" customHeight="1" x14ac:dyDescent="0.3">
      <c r="A5" s="26"/>
      <c r="B5" s="36"/>
      <c r="C5" s="27"/>
      <c r="D5" s="99" t="s">
        <v>663</v>
      </c>
      <c r="E5" s="99"/>
      <c r="F5" s="99"/>
      <c r="G5" s="99"/>
      <c r="H5" s="2"/>
    </row>
    <row r="6" spans="1:8" ht="19.5" customHeight="1" x14ac:dyDescent="0.3">
      <c r="A6" s="26"/>
      <c r="B6" s="36"/>
      <c r="C6" s="27"/>
      <c r="D6" s="27"/>
      <c r="E6" s="27"/>
      <c r="F6" s="27"/>
      <c r="G6" s="27"/>
      <c r="H6" s="2"/>
    </row>
    <row r="7" spans="1:8" ht="23.25" customHeight="1" x14ac:dyDescent="0.3">
      <c r="A7" s="89" t="s">
        <v>662</v>
      </c>
      <c r="B7" s="89"/>
      <c r="C7" s="89"/>
      <c r="D7" s="89"/>
      <c r="E7" s="89"/>
      <c r="F7" s="89"/>
      <c r="G7" s="89"/>
      <c r="H7" s="2"/>
    </row>
    <row r="8" spans="1:8" ht="18" customHeight="1" x14ac:dyDescent="0.3">
      <c r="A8" s="90"/>
      <c r="B8" s="91"/>
      <c r="C8" s="37"/>
      <c r="D8" s="37"/>
      <c r="E8" s="37"/>
      <c r="F8" s="38"/>
      <c r="G8" s="38"/>
      <c r="H8" s="2"/>
    </row>
    <row r="9" spans="1:8" ht="18.75" customHeight="1" x14ac:dyDescent="0.3">
      <c r="A9" s="39"/>
      <c r="B9" s="40"/>
      <c r="C9" s="31"/>
      <c r="D9" s="31"/>
      <c r="E9" s="37"/>
      <c r="F9" s="37"/>
      <c r="G9" s="37" t="s">
        <v>653</v>
      </c>
      <c r="H9" s="2"/>
    </row>
    <row r="10" spans="1:8" ht="11.45" customHeight="1" x14ac:dyDescent="0.25">
      <c r="A10" s="92" t="s">
        <v>2</v>
      </c>
      <c r="B10" s="92" t="s">
        <v>599</v>
      </c>
      <c r="C10" s="94"/>
      <c r="D10" s="95" t="s">
        <v>656</v>
      </c>
      <c r="E10" s="94"/>
      <c r="F10" s="95" t="s">
        <v>657</v>
      </c>
      <c r="G10" s="97" t="s">
        <v>655</v>
      </c>
      <c r="H10" s="2"/>
    </row>
    <row r="11" spans="1:8" ht="42.75" customHeight="1" x14ac:dyDescent="0.25">
      <c r="A11" s="93"/>
      <c r="B11" s="93"/>
      <c r="C11" s="94"/>
      <c r="D11" s="96"/>
      <c r="E11" s="94"/>
      <c r="F11" s="96"/>
      <c r="G11" s="97"/>
      <c r="H11" s="2"/>
    </row>
    <row r="12" spans="1:8" ht="11.45" customHeight="1" x14ac:dyDescent="0.25">
      <c r="A12" s="6" t="s">
        <v>4</v>
      </c>
      <c r="B12" s="22" t="s">
        <v>5</v>
      </c>
      <c r="C12" s="7" t="s">
        <v>7</v>
      </c>
      <c r="D12" s="23" t="s">
        <v>6</v>
      </c>
      <c r="E12" s="7" t="s">
        <v>9</v>
      </c>
      <c r="F12" s="23" t="s">
        <v>7</v>
      </c>
      <c r="G12" s="23" t="s">
        <v>8</v>
      </c>
      <c r="H12" s="2"/>
    </row>
    <row r="13" spans="1:8" ht="29.25" customHeight="1" x14ac:dyDescent="0.25">
      <c r="A13" s="48" t="s">
        <v>600</v>
      </c>
      <c r="B13" s="49" t="s">
        <v>12</v>
      </c>
      <c r="C13" s="50">
        <v>42411100</v>
      </c>
      <c r="D13" s="50">
        <f>C13/1000</f>
        <v>42411.1</v>
      </c>
      <c r="E13" s="50">
        <v>-33286079.719999999</v>
      </c>
      <c r="F13" s="50">
        <f>E13/1000</f>
        <v>-33286.079720000002</v>
      </c>
      <c r="G13" s="51">
        <f>F13/D13*100</f>
        <v>-78.484358387309001</v>
      </c>
      <c r="H13" s="2"/>
    </row>
    <row r="14" spans="1:8" ht="19.5" customHeight="1" x14ac:dyDescent="0.25">
      <c r="A14" s="52" t="s">
        <v>601</v>
      </c>
      <c r="B14" s="53"/>
      <c r="C14" s="53"/>
      <c r="D14" s="50"/>
      <c r="E14" s="53"/>
      <c r="F14" s="50"/>
      <c r="G14" s="51"/>
      <c r="H14" s="2"/>
    </row>
    <row r="15" spans="1:8" ht="24.75" customHeight="1" x14ac:dyDescent="0.25">
      <c r="A15" s="54" t="s">
        <v>602</v>
      </c>
      <c r="B15" s="55" t="s">
        <v>12</v>
      </c>
      <c r="C15" s="56" t="s">
        <v>13</v>
      </c>
      <c r="D15" s="50"/>
      <c r="E15" s="56">
        <v>19436474.670000002</v>
      </c>
      <c r="F15" s="50">
        <f t="shared" ref="F15:F42" si="0">E15/1000</f>
        <v>19436.474670000003</v>
      </c>
      <c r="G15" s="51"/>
      <c r="H15" s="2"/>
    </row>
    <row r="16" spans="1:8" ht="12.95" customHeight="1" x14ac:dyDescent="0.25">
      <c r="A16" s="57" t="s">
        <v>603</v>
      </c>
      <c r="B16" s="53"/>
      <c r="C16" s="53"/>
      <c r="D16" s="50"/>
      <c r="E16" s="53"/>
      <c r="F16" s="50"/>
      <c r="G16" s="51"/>
      <c r="H16" s="2"/>
    </row>
    <row r="17" spans="1:8" ht="26.25" x14ac:dyDescent="0.25">
      <c r="A17" s="58" t="s">
        <v>604</v>
      </c>
      <c r="B17" s="55" t="s">
        <v>605</v>
      </c>
      <c r="C17" s="56" t="s">
        <v>13</v>
      </c>
      <c r="D17" s="50"/>
      <c r="E17" s="56">
        <v>19436474.670000002</v>
      </c>
      <c r="F17" s="50">
        <f t="shared" si="0"/>
        <v>19436.474670000003</v>
      </c>
      <c r="G17" s="51"/>
      <c r="H17" s="2"/>
    </row>
    <row r="18" spans="1:8" ht="26.25" x14ac:dyDescent="0.25">
      <c r="A18" s="58" t="s">
        <v>606</v>
      </c>
      <c r="B18" s="55" t="s">
        <v>607</v>
      </c>
      <c r="C18" s="56" t="s">
        <v>13</v>
      </c>
      <c r="D18" s="50"/>
      <c r="E18" s="56" t="s">
        <v>13</v>
      </c>
      <c r="F18" s="50"/>
      <c r="G18" s="51"/>
      <c r="H18" s="2"/>
    </row>
    <row r="19" spans="1:8" ht="26.25" x14ac:dyDescent="0.25">
      <c r="A19" s="58" t="s">
        <v>608</v>
      </c>
      <c r="B19" s="55" t="s">
        <v>609</v>
      </c>
      <c r="C19" s="56">
        <v>600000</v>
      </c>
      <c r="D19" s="50">
        <f t="shared" ref="D19:D42" si="1">C19/1000</f>
        <v>600</v>
      </c>
      <c r="E19" s="56" t="s">
        <v>13</v>
      </c>
      <c r="F19" s="50"/>
      <c r="G19" s="51">
        <f t="shared" ref="G19:G42" si="2">F19/D19*100</f>
        <v>0</v>
      </c>
      <c r="H19" s="2"/>
    </row>
    <row r="20" spans="1:8" ht="39" x14ac:dyDescent="0.25">
      <c r="A20" s="58" t="s">
        <v>610</v>
      </c>
      <c r="B20" s="55" t="s">
        <v>611</v>
      </c>
      <c r="C20" s="56">
        <v>600000</v>
      </c>
      <c r="D20" s="50">
        <f t="shared" si="1"/>
        <v>600</v>
      </c>
      <c r="E20" s="56" t="s">
        <v>13</v>
      </c>
      <c r="F20" s="50"/>
      <c r="G20" s="51">
        <f t="shared" si="2"/>
        <v>0</v>
      </c>
      <c r="H20" s="2"/>
    </row>
    <row r="21" spans="1:8" ht="51.75" x14ac:dyDescent="0.25">
      <c r="A21" s="58" t="s">
        <v>612</v>
      </c>
      <c r="B21" s="55" t="s">
        <v>613</v>
      </c>
      <c r="C21" s="56">
        <v>600000</v>
      </c>
      <c r="D21" s="50">
        <f t="shared" si="1"/>
        <v>600</v>
      </c>
      <c r="E21" s="56" t="s">
        <v>13</v>
      </c>
      <c r="F21" s="50"/>
      <c r="G21" s="51">
        <f t="shared" si="2"/>
        <v>0</v>
      </c>
      <c r="H21" s="2"/>
    </row>
    <row r="22" spans="1:8" ht="28.5" customHeight="1" x14ac:dyDescent="0.25">
      <c r="A22" s="58" t="s">
        <v>614</v>
      </c>
      <c r="B22" s="55" t="s">
        <v>615</v>
      </c>
      <c r="C22" s="56">
        <v>-600000</v>
      </c>
      <c r="D22" s="50">
        <f t="shared" si="1"/>
        <v>-600</v>
      </c>
      <c r="E22" s="56" t="s">
        <v>13</v>
      </c>
      <c r="F22" s="50"/>
      <c r="G22" s="51">
        <f t="shared" si="2"/>
        <v>0</v>
      </c>
      <c r="H22" s="2"/>
    </row>
    <row r="23" spans="1:8" ht="39" customHeight="1" x14ac:dyDescent="0.25">
      <c r="A23" s="58" t="s">
        <v>616</v>
      </c>
      <c r="B23" s="55" t="s">
        <v>617</v>
      </c>
      <c r="C23" s="56">
        <v>-600000</v>
      </c>
      <c r="D23" s="50">
        <f t="shared" si="1"/>
        <v>-600</v>
      </c>
      <c r="E23" s="56" t="s">
        <v>13</v>
      </c>
      <c r="F23" s="50"/>
      <c r="G23" s="51">
        <f t="shared" si="2"/>
        <v>0</v>
      </c>
      <c r="H23" s="2"/>
    </row>
    <row r="24" spans="1:8" ht="39" x14ac:dyDescent="0.25">
      <c r="A24" s="58" t="s">
        <v>618</v>
      </c>
      <c r="B24" s="55" t="s">
        <v>619</v>
      </c>
      <c r="C24" s="56">
        <v>-600000</v>
      </c>
      <c r="D24" s="50">
        <f t="shared" si="1"/>
        <v>-600</v>
      </c>
      <c r="E24" s="56" t="s">
        <v>13</v>
      </c>
      <c r="F24" s="50"/>
      <c r="G24" s="51">
        <f t="shared" si="2"/>
        <v>0</v>
      </c>
      <c r="H24" s="2"/>
    </row>
    <row r="25" spans="1:8" ht="26.25" x14ac:dyDescent="0.25">
      <c r="A25" s="58" t="s">
        <v>620</v>
      </c>
      <c r="B25" s="55" t="s">
        <v>621</v>
      </c>
      <c r="C25" s="56" t="s">
        <v>13</v>
      </c>
      <c r="D25" s="50"/>
      <c r="E25" s="56">
        <v>19436474.670000002</v>
      </c>
      <c r="F25" s="50">
        <f t="shared" si="0"/>
        <v>19436.474670000003</v>
      </c>
      <c r="G25" s="51"/>
      <c r="H25" s="2"/>
    </row>
    <row r="26" spans="1:8" ht="65.25" customHeight="1" x14ac:dyDescent="0.25">
      <c r="A26" s="58" t="s">
        <v>622</v>
      </c>
      <c r="B26" s="55" t="s">
        <v>623</v>
      </c>
      <c r="C26" s="56" t="s">
        <v>13</v>
      </c>
      <c r="D26" s="50"/>
      <c r="E26" s="56">
        <v>19436474.670000002</v>
      </c>
      <c r="F26" s="50">
        <f t="shared" si="0"/>
        <v>19436.474670000003</v>
      </c>
      <c r="G26" s="51"/>
      <c r="H26" s="2"/>
    </row>
    <row r="27" spans="1:8" ht="145.5" customHeight="1" x14ac:dyDescent="0.25">
      <c r="A27" s="58" t="s">
        <v>624</v>
      </c>
      <c r="B27" s="55" t="s">
        <v>625</v>
      </c>
      <c r="C27" s="56" t="s">
        <v>13</v>
      </c>
      <c r="D27" s="50"/>
      <c r="E27" s="56">
        <v>19436474.670000002</v>
      </c>
      <c r="F27" s="50">
        <f t="shared" si="0"/>
        <v>19436.474670000003</v>
      </c>
      <c r="G27" s="51"/>
      <c r="H27" s="2"/>
    </row>
    <row r="28" spans="1:8" ht="208.5" customHeight="1" x14ac:dyDescent="0.25">
      <c r="A28" s="58" t="s">
        <v>626</v>
      </c>
      <c r="B28" s="55" t="s">
        <v>627</v>
      </c>
      <c r="C28" s="56" t="s">
        <v>13</v>
      </c>
      <c r="D28" s="50"/>
      <c r="E28" s="56">
        <v>19436474.670000002</v>
      </c>
      <c r="F28" s="50">
        <f t="shared" si="0"/>
        <v>19436.474670000003</v>
      </c>
      <c r="G28" s="51"/>
      <c r="H28" s="2"/>
    </row>
    <row r="29" spans="1:8" ht="24.75" customHeight="1" x14ac:dyDescent="0.25">
      <c r="A29" s="54" t="s">
        <v>628</v>
      </c>
      <c r="B29" s="55" t="s">
        <v>12</v>
      </c>
      <c r="C29" s="56" t="s">
        <v>13</v>
      </c>
      <c r="D29" s="50"/>
      <c r="E29" s="56" t="s">
        <v>13</v>
      </c>
      <c r="F29" s="50"/>
      <c r="G29" s="51"/>
      <c r="H29" s="2"/>
    </row>
    <row r="30" spans="1:8" ht="15" customHeight="1" x14ac:dyDescent="0.25">
      <c r="A30" s="57" t="s">
        <v>603</v>
      </c>
      <c r="B30" s="53"/>
      <c r="C30" s="53"/>
      <c r="D30" s="50"/>
      <c r="E30" s="53"/>
      <c r="F30" s="50"/>
      <c r="G30" s="51"/>
      <c r="H30" s="2"/>
    </row>
    <row r="31" spans="1:8" ht="21.75" customHeight="1" x14ac:dyDescent="0.25">
      <c r="A31" s="54" t="s">
        <v>629</v>
      </c>
      <c r="B31" s="55" t="s">
        <v>12</v>
      </c>
      <c r="C31" s="56">
        <v>42411100</v>
      </c>
      <c r="D31" s="50">
        <f t="shared" si="1"/>
        <v>42411.1</v>
      </c>
      <c r="E31" s="56">
        <v>-52722554.390000001</v>
      </c>
      <c r="F31" s="50">
        <f t="shared" si="0"/>
        <v>-52722.554389999998</v>
      </c>
      <c r="G31" s="51">
        <f t="shared" si="2"/>
        <v>-124.31310291409561</v>
      </c>
      <c r="H31" s="2"/>
    </row>
    <row r="32" spans="1:8" ht="25.5" customHeight="1" x14ac:dyDescent="0.25">
      <c r="A32" s="58" t="s">
        <v>630</v>
      </c>
      <c r="B32" s="55" t="s">
        <v>631</v>
      </c>
      <c r="C32" s="56">
        <v>42411100</v>
      </c>
      <c r="D32" s="50">
        <f t="shared" si="1"/>
        <v>42411.1</v>
      </c>
      <c r="E32" s="56">
        <v>-52722554.390000001</v>
      </c>
      <c r="F32" s="50">
        <f t="shared" si="0"/>
        <v>-52722.554389999998</v>
      </c>
      <c r="G32" s="51">
        <f t="shared" si="2"/>
        <v>-124.31310291409561</v>
      </c>
      <c r="H32" s="2"/>
    </row>
    <row r="33" spans="1:8" ht="18" customHeight="1" x14ac:dyDescent="0.25">
      <c r="A33" s="54" t="s">
        <v>632</v>
      </c>
      <c r="B33" s="55" t="s">
        <v>12</v>
      </c>
      <c r="C33" s="56">
        <v>-644973031.72000003</v>
      </c>
      <c r="D33" s="50">
        <f t="shared" si="1"/>
        <v>-644973.03172000009</v>
      </c>
      <c r="E33" s="56">
        <v>-841803139.01999998</v>
      </c>
      <c r="F33" s="50">
        <f t="shared" si="0"/>
        <v>-841803.13902</v>
      </c>
      <c r="G33" s="51">
        <f t="shared" si="2"/>
        <v>130.51757168436913</v>
      </c>
      <c r="H33" s="2"/>
    </row>
    <row r="34" spans="1:8" x14ac:dyDescent="0.25">
      <c r="A34" s="58" t="s">
        <v>633</v>
      </c>
      <c r="B34" s="55" t="s">
        <v>634</v>
      </c>
      <c r="C34" s="56">
        <v>-644973031.72000003</v>
      </c>
      <c r="D34" s="50">
        <f t="shared" si="1"/>
        <v>-644973.03172000009</v>
      </c>
      <c r="E34" s="56">
        <v>-841803139.01999998</v>
      </c>
      <c r="F34" s="50">
        <f t="shared" si="0"/>
        <v>-841803.13902</v>
      </c>
      <c r="G34" s="51">
        <f t="shared" si="2"/>
        <v>130.51757168436913</v>
      </c>
      <c r="H34" s="2"/>
    </row>
    <row r="35" spans="1:8" x14ac:dyDescent="0.25">
      <c r="A35" s="58" t="s">
        <v>635</v>
      </c>
      <c r="B35" s="55" t="s">
        <v>636</v>
      </c>
      <c r="C35" s="56">
        <v>-644973031.72000003</v>
      </c>
      <c r="D35" s="50">
        <f t="shared" si="1"/>
        <v>-644973.03172000009</v>
      </c>
      <c r="E35" s="56">
        <v>-841803139.01999998</v>
      </c>
      <c r="F35" s="50">
        <f t="shared" si="0"/>
        <v>-841803.13902</v>
      </c>
      <c r="G35" s="51">
        <f t="shared" si="2"/>
        <v>130.51757168436913</v>
      </c>
      <c r="H35" s="2"/>
    </row>
    <row r="36" spans="1:8" x14ac:dyDescent="0.25">
      <c r="A36" s="58" t="s">
        <v>637</v>
      </c>
      <c r="B36" s="55" t="s">
        <v>638</v>
      </c>
      <c r="C36" s="56">
        <v>-644973031.72000003</v>
      </c>
      <c r="D36" s="50">
        <f t="shared" si="1"/>
        <v>-644973.03172000009</v>
      </c>
      <c r="E36" s="56">
        <v>-841803139.01999998</v>
      </c>
      <c r="F36" s="50">
        <f t="shared" si="0"/>
        <v>-841803.13902</v>
      </c>
      <c r="G36" s="51">
        <f t="shared" si="2"/>
        <v>130.51757168436913</v>
      </c>
      <c r="H36" s="2"/>
    </row>
    <row r="37" spans="1:8" ht="26.25" x14ac:dyDescent="0.25">
      <c r="A37" s="58" t="s">
        <v>639</v>
      </c>
      <c r="B37" s="55" t="s">
        <v>640</v>
      </c>
      <c r="C37" s="56">
        <v>-644973031.72000003</v>
      </c>
      <c r="D37" s="50">
        <f t="shared" si="1"/>
        <v>-644973.03172000009</v>
      </c>
      <c r="E37" s="56">
        <v>-841803139.01999998</v>
      </c>
      <c r="F37" s="50">
        <f t="shared" si="0"/>
        <v>-841803.13902</v>
      </c>
      <c r="G37" s="51">
        <f t="shared" si="2"/>
        <v>130.51757168436913</v>
      </c>
      <c r="H37" s="2"/>
    </row>
    <row r="38" spans="1:8" ht="18.75" customHeight="1" x14ac:dyDescent="0.25">
      <c r="A38" s="54" t="s">
        <v>641</v>
      </c>
      <c r="B38" s="55" t="s">
        <v>12</v>
      </c>
      <c r="C38" s="56">
        <v>687384131.72000003</v>
      </c>
      <c r="D38" s="50">
        <f t="shared" si="1"/>
        <v>687384.13172000006</v>
      </c>
      <c r="E38" s="56">
        <v>789080584.63</v>
      </c>
      <c r="F38" s="50">
        <f t="shared" si="0"/>
        <v>789080.58462999994</v>
      </c>
      <c r="G38" s="51">
        <f t="shared" si="2"/>
        <v>114.7947047679921</v>
      </c>
      <c r="H38" s="2"/>
    </row>
    <row r="39" spans="1:8" x14ac:dyDescent="0.25">
      <c r="A39" s="58" t="s">
        <v>642</v>
      </c>
      <c r="B39" s="55" t="s">
        <v>643</v>
      </c>
      <c r="C39" s="56">
        <v>687384131.72000003</v>
      </c>
      <c r="D39" s="50">
        <f t="shared" si="1"/>
        <v>687384.13172000006</v>
      </c>
      <c r="E39" s="56">
        <v>789080584.63</v>
      </c>
      <c r="F39" s="50">
        <f t="shared" si="0"/>
        <v>789080.58462999994</v>
      </c>
      <c r="G39" s="51">
        <f t="shared" si="2"/>
        <v>114.7947047679921</v>
      </c>
      <c r="H39" s="2"/>
    </row>
    <row r="40" spans="1:8" x14ac:dyDescent="0.25">
      <c r="A40" s="58" t="s">
        <v>644</v>
      </c>
      <c r="B40" s="55" t="s">
        <v>645</v>
      </c>
      <c r="C40" s="56">
        <v>687384131.72000003</v>
      </c>
      <c r="D40" s="50">
        <f t="shared" si="1"/>
        <v>687384.13172000006</v>
      </c>
      <c r="E40" s="56">
        <v>789080584.63</v>
      </c>
      <c r="F40" s="50">
        <f t="shared" si="0"/>
        <v>789080.58462999994</v>
      </c>
      <c r="G40" s="51">
        <f t="shared" si="2"/>
        <v>114.7947047679921</v>
      </c>
      <c r="H40" s="2"/>
    </row>
    <row r="41" spans="1:8" x14ac:dyDescent="0.25">
      <c r="A41" s="58" t="s">
        <v>646</v>
      </c>
      <c r="B41" s="55" t="s">
        <v>647</v>
      </c>
      <c r="C41" s="56">
        <v>687384131.72000003</v>
      </c>
      <c r="D41" s="50">
        <f t="shared" si="1"/>
        <v>687384.13172000006</v>
      </c>
      <c r="E41" s="56">
        <v>789080584.63</v>
      </c>
      <c r="F41" s="50">
        <f t="shared" si="0"/>
        <v>789080.58462999994</v>
      </c>
      <c r="G41" s="51">
        <f t="shared" si="2"/>
        <v>114.7947047679921</v>
      </c>
      <c r="H41" s="2"/>
    </row>
    <row r="42" spans="1:8" ht="26.25" x14ac:dyDescent="0.25">
      <c r="A42" s="58" t="s">
        <v>648</v>
      </c>
      <c r="B42" s="55" t="s">
        <v>649</v>
      </c>
      <c r="C42" s="56">
        <v>687384131.72000003</v>
      </c>
      <c r="D42" s="50">
        <f t="shared" si="1"/>
        <v>687384.13172000006</v>
      </c>
      <c r="E42" s="56">
        <v>789080584.63</v>
      </c>
      <c r="F42" s="50">
        <f t="shared" si="0"/>
        <v>789080.58462999994</v>
      </c>
      <c r="G42" s="51">
        <f t="shared" si="2"/>
        <v>114.7947047679921</v>
      </c>
      <c r="H42" s="2"/>
    </row>
    <row r="43" spans="1:8" ht="12.95" customHeight="1" x14ac:dyDescent="0.25">
      <c r="A43" s="33"/>
      <c r="B43" s="24"/>
      <c r="C43" s="34"/>
      <c r="D43" s="35"/>
      <c r="E43" s="35"/>
      <c r="F43" s="35"/>
      <c r="G43" s="35"/>
      <c r="H43" s="2"/>
    </row>
    <row r="44" spans="1:8" ht="12.95" customHeight="1" x14ac:dyDescent="0.25">
      <c r="A44" s="3"/>
      <c r="B44" s="3"/>
      <c r="C44" s="4"/>
      <c r="D44" s="4"/>
      <c r="E44" s="4"/>
      <c r="F44" s="4"/>
      <c r="G44" s="2"/>
      <c r="H44" s="2"/>
    </row>
  </sheetData>
  <mergeCells count="13">
    <mergeCell ref="E10:E11"/>
    <mergeCell ref="F10:F11"/>
    <mergeCell ref="G10:G11"/>
    <mergeCell ref="A8:B8"/>
    <mergeCell ref="A10:A11"/>
    <mergeCell ref="B10:B11"/>
    <mergeCell ref="C10:C11"/>
    <mergeCell ref="D10:D11"/>
    <mergeCell ref="D2:G2"/>
    <mergeCell ref="D3:G3"/>
    <mergeCell ref="D4:G4"/>
    <mergeCell ref="D5:G5"/>
    <mergeCell ref="A7:G7"/>
  </mergeCells>
  <pageMargins left="1.1811023622047245" right="0.39370078740157483" top="0.78740157480314965" bottom="0.78740157480314965" header="0" footer="0"/>
  <pageSetup paperSize="9" scale="54" fitToWidth="2" fitToHeight="0" orientation="portrait" r:id="rId1"/>
  <headerFooter>
    <oddFooter xml:space="preserve">&amp;R
</oddFooter>
    <evenFooter>&amp;R&amp;D СТР. &amp;P</evenFooter>
  </headerFooter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4096973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M_Период=сентябрь 2023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895E1F-4169-40D5-80EA-6C15C97A21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2023-10-16T10:55:14Z</cp:lastPrinted>
  <dcterms:created xsi:type="dcterms:W3CDTF">2023-10-16T06:05:10Z</dcterms:created>
  <dcterms:modified xsi:type="dcterms:W3CDTF">2023-10-17T11:34:18Z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812_Орг=64012_Ф=0503317M_Период=сентябрь 2023 года.xlsx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