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7495" windowHeight="1170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Доходы!$11:$13</definedName>
    <definedName name="_xlnm.Print_Titles" localSheetId="2">Источники!$10:$12</definedName>
    <definedName name="_xlnm.Print_Titles" localSheetId="1">Расходы!$10:$12</definedName>
    <definedName name="_xlnm.Print_Area" localSheetId="0">Доходы!$A$1:$AG$164</definedName>
    <definedName name="_xlnm.Print_Area" localSheetId="2">Источники!$A$1:$G$42</definedName>
    <definedName name="_xlnm.Print_Area" localSheetId="1">Расходы!$A$1:$G$221</definedName>
  </definedNames>
  <calcPr calcId="144525"/>
</workbook>
</file>

<file path=xl/calcChain.xml><?xml version="1.0" encoding="utf-8"?>
<calcChain xmlns="http://schemas.openxmlformats.org/spreadsheetml/2006/main">
  <c r="G13" i="4" l="1"/>
  <c r="F15" i="4"/>
  <c r="F17" i="4"/>
  <c r="F25" i="4"/>
  <c r="F26" i="4"/>
  <c r="F27" i="4"/>
  <c r="F28" i="4"/>
  <c r="F31" i="4"/>
  <c r="F32" i="4"/>
  <c r="F33" i="4"/>
  <c r="F34" i="4"/>
  <c r="F35" i="4"/>
  <c r="F36" i="4"/>
  <c r="F37" i="4"/>
  <c r="F38" i="4"/>
  <c r="F39" i="4"/>
  <c r="F40" i="4"/>
  <c r="F41" i="4"/>
  <c r="F42" i="4"/>
  <c r="F13" i="4"/>
  <c r="D19" i="4"/>
  <c r="D20" i="4"/>
  <c r="D21" i="4"/>
  <c r="D22" i="4"/>
  <c r="D23" i="4"/>
  <c r="D24" i="4"/>
  <c r="D31" i="4"/>
  <c r="D32" i="4"/>
  <c r="D33" i="4"/>
  <c r="G33" i="4" s="1"/>
  <c r="D34" i="4"/>
  <c r="D35" i="4"/>
  <c r="D36" i="4"/>
  <c r="D37" i="4"/>
  <c r="G37" i="4" s="1"/>
  <c r="D38" i="4"/>
  <c r="D39" i="4"/>
  <c r="D40" i="4"/>
  <c r="D41" i="4"/>
  <c r="G41" i="4" s="1"/>
  <c r="D42" i="4"/>
  <c r="D13" i="4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6" i="3"/>
  <c r="F47" i="3"/>
  <c r="F48" i="3"/>
  <c r="G48" i="3" s="1"/>
  <c r="F49" i="3"/>
  <c r="F50" i="3"/>
  <c r="F51" i="3"/>
  <c r="F52" i="3"/>
  <c r="G52" i="3" s="1"/>
  <c r="F53" i="3"/>
  <c r="F54" i="3"/>
  <c r="F55" i="3"/>
  <c r="F63" i="3"/>
  <c r="F64" i="3"/>
  <c r="F65" i="3"/>
  <c r="F66" i="3"/>
  <c r="F68" i="3"/>
  <c r="G68" i="3" s="1"/>
  <c r="F69" i="3"/>
  <c r="F70" i="3"/>
  <c r="F72" i="3"/>
  <c r="G72" i="3" s="1"/>
  <c r="F73" i="3"/>
  <c r="F74" i="3"/>
  <c r="F75" i="3"/>
  <c r="F76" i="3"/>
  <c r="G76" i="3" s="1"/>
  <c r="F77" i="3"/>
  <c r="F78" i="3"/>
  <c r="F79" i="3"/>
  <c r="F80" i="3"/>
  <c r="G80" i="3" s="1"/>
  <c r="F81" i="3"/>
  <c r="F82" i="3"/>
  <c r="F83" i="3"/>
  <c r="F84" i="3"/>
  <c r="G84" i="3" s="1"/>
  <c r="F85" i="3"/>
  <c r="F86" i="3"/>
  <c r="F87" i="3"/>
  <c r="F88" i="3"/>
  <c r="G88" i="3" s="1"/>
  <c r="F93" i="3"/>
  <c r="F94" i="3"/>
  <c r="F95" i="3"/>
  <c r="F96" i="3"/>
  <c r="G96" i="3" s="1"/>
  <c r="F97" i="3"/>
  <c r="F98" i="3"/>
  <c r="F99" i="3"/>
  <c r="F100" i="3"/>
  <c r="G100" i="3" s="1"/>
  <c r="F101" i="3"/>
  <c r="F102" i="3"/>
  <c r="F103" i="3"/>
  <c r="F104" i="3"/>
  <c r="G104" i="3" s="1"/>
  <c r="F105" i="3"/>
  <c r="F106" i="3"/>
  <c r="F107" i="3"/>
  <c r="F108" i="3"/>
  <c r="G108" i="3" s="1"/>
  <c r="F109" i="3"/>
  <c r="F110" i="3"/>
  <c r="F111" i="3"/>
  <c r="F112" i="3"/>
  <c r="G112" i="3" s="1"/>
  <c r="F113" i="3"/>
  <c r="F119" i="3"/>
  <c r="F120" i="3"/>
  <c r="F121" i="3"/>
  <c r="F122" i="3"/>
  <c r="F123" i="3"/>
  <c r="F125" i="3"/>
  <c r="F126" i="3"/>
  <c r="F127" i="3"/>
  <c r="G127" i="3" s="1"/>
  <c r="F128" i="3"/>
  <c r="F129" i="3"/>
  <c r="F130" i="3"/>
  <c r="F131" i="3"/>
  <c r="G131" i="3" s="1"/>
  <c r="F132" i="3"/>
  <c r="F133" i="3"/>
  <c r="F134" i="3"/>
  <c r="F135" i="3"/>
  <c r="G135" i="3" s="1"/>
  <c r="F136" i="3"/>
  <c r="F137" i="3"/>
  <c r="F138" i="3"/>
  <c r="F139" i="3"/>
  <c r="G139" i="3" s="1"/>
  <c r="F140" i="3"/>
  <c r="F141" i="3"/>
  <c r="F142" i="3"/>
  <c r="F143" i="3"/>
  <c r="G143" i="3" s="1"/>
  <c r="F144" i="3"/>
  <c r="F145" i="3"/>
  <c r="F146" i="3"/>
  <c r="F147" i="3"/>
  <c r="G147" i="3" s="1"/>
  <c r="F148" i="3"/>
  <c r="F149" i="3"/>
  <c r="F150" i="3"/>
  <c r="F153" i="3"/>
  <c r="F154" i="3"/>
  <c r="F155" i="3"/>
  <c r="F156" i="3"/>
  <c r="G156" i="3" s="1"/>
  <c r="F157" i="3"/>
  <c r="F158" i="3"/>
  <c r="F159" i="3"/>
  <c r="F160" i="3"/>
  <c r="G160" i="3" s="1"/>
  <c r="F161" i="3"/>
  <c r="F162" i="3"/>
  <c r="F163" i="3"/>
  <c r="F167" i="3"/>
  <c r="G167" i="3" s="1"/>
  <c r="F168" i="3"/>
  <c r="G168" i="3" s="1"/>
  <c r="F169" i="3"/>
  <c r="F170" i="3"/>
  <c r="F171" i="3"/>
  <c r="G171" i="3" s="1"/>
  <c r="F172" i="3"/>
  <c r="G172" i="3" s="1"/>
  <c r="F173" i="3"/>
  <c r="F174" i="3"/>
  <c r="F175" i="3"/>
  <c r="G175" i="3" s="1"/>
  <c r="F176" i="3"/>
  <c r="G176" i="3" s="1"/>
  <c r="F177" i="3"/>
  <c r="F178" i="3"/>
  <c r="F179" i="3"/>
  <c r="G179" i="3" s="1"/>
  <c r="F180" i="3"/>
  <c r="G180" i="3" s="1"/>
  <c r="F181" i="3"/>
  <c r="F182" i="3"/>
  <c r="F183" i="3"/>
  <c r="G183" i="3" s="1"/>
  <c r="F184" i="3"/>
  <c r="G184" i="3" s="1"/>
  <c r="F185" i="3"/>
  <c r="F186" i="3"/>
  <c r="F187" i="3"/>
  <c r="G187" i="3" s="1"/>
  <c r="F188" i="3"/>
  <c r="G188" i="3" s="1"/>
  <c r="F189" i="3"/>
  <c r="F190" i="3"/>
  <c r="F191" i="3"/>
  <c r="G191" i="3" s="1"/>
  <c r="F192" i="3"/>
  <c r="G192" i="3" s="1"/>
  <c r="F193" i="3"/>
  <c r="F194" i="3"/>
  <c r="F195" i="3"/>
  <c r="G195" i="3" s="1"/>
  <c r="F196" i="3"/>
  <c r="G196" i="3" s="1"/>
  <c r="F200" i="3"/>
  <c r="F201" i="3"/>
  <c r="F202" i="3"/>
  <c r="F203" i="3"/>
  <c r="G203" i="3" s="1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9" i="3"/>
  <c r="F13" i="3"/>
  <c r="G13" i="3" s="1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9" i="3"/>
  <c r="D13" i="3"/>
  <c r="G31" i="4" l="1"/>
  <c r="G39" i="4"/>
  <c r="G35" i="4"/>
  <c r="G40" i="4"/>
  <c r="G42" i="4"/>
  <c r="G38" i="4"/>
  <c r="G34" i="4"/>
  <c r="G36" i="4"/>
  <c r="G32" i="4"/>
  <c r="G215" i="3"/>
  <c r="G39" i="3"/>
  <c r="G207" i="3"/>
  <c r="G211" i="3"/>
  <c r="G63" i="3"/>
  <c r="G55" i="3"/>
  <c r="G51" i="3"/>
  <c r="G47" i="3"/>
  <c r="G150" i="3"/>
  <c r="G138" i="3"/>
  <c r="G126" i="3"/>
  <c r="G205" i="3"/>
  <c r="G204" i="3"/>
  <c r="G200" i="3"/>
  <c r="G193" i="3"/>
  <c r="G189" i="3"/>
  <c r="G185" i="3"/>
  <c r="G181" i="3"/>
  <c r="G177" i="3"/>
  <c r="G173" i="3"/>
  <c r="G169" i="3"/>
  <c r="G162" i="3"/>
  <c r="G158" i="3"/>
  <c r="G154" i="3"/>
  <c r="G148" i="3"/>
  <c r="G144" i="3"/>
  <c r="G140" i="3"/>
  <c r="G136" i="3"/>
  <c r="G132" i="3"/>
  <c r="G128" i="3"/>
  <c r="G123" i="3"/>
  <c r="G119" i="3"/>
  <c r="G110" i="3"/>
  <c r="G106" i="3"/>
  <c r="G102" i="3"/>
  <c r="G98" i="3"/>
  <c r="G94" i="3"/>
  <c r="G86" i="3"/>
  <c r="G82" i="3"/>
  <c r="G78" i="3"/>
  <c r="G161" i="3"/>
  <c r="G157" i="3"/>
  <c r="G153" i="3"/>
  <c r="G122" i="3"/>
  <c r="G113" i="3"/>
  <c r="G109" i="3"/>
  <c r="G105" i="3"/>
  <c r="G101" i="3"/>
  <c r="G97" i="3"/>
  <c r="G93" i="3"/>
  <c r="G85" i="3"/>
  <c r="G81" i="3"/>
  <c r="G146" i="3"/>
  <c r="G130" i="3"/>
  <c r="G121" i="3"/>
  <c r="G202" i="3"/>
  <c r="G142" i="3"/>
  <c r="G134" i="3"/>
  <c r="G201" i="3"/>
  <c r="G194" i="3"/>
  <c r="G190" i="3"/>
  <c r="G186" i="3"/>
  <c r="G182" i="3"/>
  <c r="G178" i="3"/>
  <c r="G174" i="3"/>
  <c r="G170" i="3"/>
  <c r="G163" i="3"/>
  <c r="G159" i="3"/>
  <c r="G155" i="3"/>
  <c r="G149" i="3"/>
  <c r="G145" i="3"/>
  <c r="G141" i="3"/>
  <c r="G137" i="3"/>
  <c r="G133" i="3"/>
  <c r="G129" i="3"/>
  <c r="G125" i="3"/>
  <c r="G120" i="3"/>
  <c r="G111" i="3"/>
  <c r="G107" i="3"/>
  <c r="G103" i="3"/>
  <c r="G99" i="3"/>
  <c r="G95" i="3"/>
  <c r="G87" i="3"/>
  <c r="G83" i="3"/>
  <c r="G79" i="3"/>
  <c r="G216" i="3"/>
  <c r="G212" i="3"/>
  <c r="G208" i="3"/>
  <c r="G40" i="3"/>
  <c r="G36" i="3"/>
  <c r="G32" i="3"/>
  <c r="G28" i="3"/>
  <c r="G24" i="3"/>
  <c r="G20" i="3"/>
  <c r="G16" i="3"/>
  <c r="G214" i="3"/>
  <c r="G206" i="3"/>
  <c r="G74" i="3"/>
  <c r="G69" i="3"/>
  <c r="G64" i="3"/>
  <c r="G53" i="3"/>
  <c r="G49" i="3"/>
  <c r="G41" i="3"/>
  <c r="G37" i="3"/>
  <c r="G33" i="3"/>
  <c r="G29" i="3"/>
  <c r="G25" i="3"/>
  <c r="G21" i="3"/>
  <c r="G17" i="3"/>
  <c r="G77" i="3"/>
  <c r="G73" i="3"/>
  <c r="G210" i="3"/>
  <c r="G66" i="3"/>
  <c r="G31" i="3"/>
  <c r="G19" i="3"/>
  <c r="G219" i="3"/>
  <c r="G35" i="3"/>
  <c r="G27" i="3"/>
  <c r="G23" i="3"/>
  <c r="G15" i="3"/>
  <c r="G217" i="3"/>
  <c r="G213" i="3"/>
  <c r="G209" i="3"/>
  <c r="G75" i="3"/>
  <c r="G70" i="3"/>
  <c r="G65" i="3"/>
  <c r="G54" i="3"/>
  <c r="G50" i="3"/>
  <c r="G46" i="3"/>
  <c r="G42" i="3"/>
  <c r="G38" i="3"/>
  <c r="G34" i="3"/>
  <c r="G30" i="3"/>
  <c r="G26" i="3"/>
  <c r="G22" i="3"/>
  <c r="G18" i="3"/>
  <c r="AG39" i="2"/>
  <c r="AG86" i="2"/>
  <c r="AG104" i="2"/>
  <c r="W16" i="2"/>
  <c r="W17" i="2"/>
  <c r="AG17" i="2" s="1"/>
  <c r="W18" i="2"/>
  <c r="W19" i="2"/>
  <c r="W20" i="2"/>
  <c r="W21" i="2"/>
  <c r="AG21" i="2" s="1"/>
  <c r="W22" i="2"/>
  <c r="W23" i="2"/>
  <c r="W24" i="2"/>
  <c r="W25" i="2"/>
  <c r="AG25" i="2" s="1"/>
  <c r="W26" i="2"/>
  <c r="W27" i="2"/>
  <c r="W28" i="2"/>
  <c r="W29" i="2"/>
  <c r="AG29" i="2" s="1"/>
  <c r="W30" i="2"/>
  <c r="W31" i="2"/>
  <c r="W32" i="2"/>
  <c r="W33" i="2"/>
  <c r="AG33" i="2" s="1"/>
  <c r="W34" i="2"/>
  <c r="W35" i="2"/>
  <c r="W36" i="2"/>
  <c r="W37" i="2"/>
  <c r="AG37" i="2" s="1"/>
  <c r="W38" i="2"/>
  <c r="W39" i="2"/>
  <c r="W40" i="2"/>
  <c r="W41" i="2"/>
  <c r="AG41" i="2" s="1"/>
  <c r="W42" i="2"/>
  <c r="W43" i="2"/>
  <c r="AG43" i="2" s="1"/>
  <c r="W44" i="2"/>
  <c r="W45" i="2"/>
  <c r="AG45" i="2" s="1"/>
  <c r="W46" i="2"/>
  <c r="W47" i="2"/>
  <c r="AG47" i="2" s="1"/>
  <c r="W48" i="2"/>
  <c r="W49" i="2"/>
  <c r="AG49" i="2" s="1"/>
  <c r="W50" i="2"/>
  <c r="W51" i="2"/>
  <c r="AG51" i="2" s="1"/>
  <c r="W52" i="2"/>
  <c r="W53" i="2"/>
  <c r="AG53" i="2" s="1"/>
  <c r="W54" i="2"/>
  <c r="W55" i="2"/>
  <c r="W56" i="2"/>
  <c r="W57" i="2"/>
  <c r="AG57" i="2" s="1"/>
  <c r="W58" i="2"/>
  <c r="W59" i="2"/>
  <c r="AG59" i="2" s="1"/>
  <c r="W60" i="2"/>
  <c r="W61" i="2"/>
  <c r="AG61" i="2" s="1"/>
  <c r="W62" i="2"/>
  <c r="W63" i="2"/>
  <c r="AG63" i="2" s="1"/>
  <c r="W64" i="2"/>
  <c r="W65" i="2"/>
  <c r="AG65" i="2" s="1"/>
  <c r="W66" i="2"/>
  <c r="W67" i="2"/>
  <c r="AG67" i="2" s="1"/>
  <c r="W68" i="2"/>
  <c r="W69" i="2"/>
  <c r="W70" i="2"/>
  <c r="W71" i="2"/>
  <c r="W72" i="2"/>
  <c r="W73" i="2"/>
  <c r="AG73" i="2" s="1"/>
  <c r="W74" i="2"/>
  <c r="W75" i="2"/>
  <c r="W76" i="2"/>
  <c r="AG76" i="2" s="1"/>
  <c r="W77" i="2"/>
  <c r="AG77" i="2" s="1"/>
  <c r="W78" i="2"/>
  <c r="W79" i="2"/>
  <c r="W80" i="2"/>
  <c r="AG80" i="2" s="1"/>
  <c r="W81" i="2"/>
  <c r="AG81" i="2" s="1"/>
  <c r="W84" i="2"/>
  <c r="W85" i="2"/>
  <c r="AG85" i="2" s="1"/>
  <c r="W86" i="2"/>
  <c r="W87" i="2"/>
  <c r="W88" i="2"/>
  <c r="W89" i="2"/>
  <c r="AG89" i="2" s="1"/>
  <c r="W90" i="2"/>
  <c r="AG90" i="2" s="1"/>
  <c r="W91" i="2"/>
  <c r="W96" i="2"/>
  <c r="W97" i="2"/>
  <c r="W98" i="2"/>
  <c r="W99" i="2"/>
  <c r="AG99" i="2" s="1"/>
  <c r="W100" i="2"/>
  <c r="AG100" i="2" s="1"/>
  <c r="W101" i="2"/>
  <c r="W102" i="2"/>
  <c r="W103" i="2"/>
  <c r="AG103" i="2" s="1"/>
  <c r="W104" i="2"/>
  <c r="W105" i="2"/>
  <c r="W106" i="2"/>
  <c r="W107" i="2"/>
  <c r="AG107" i="2" s="1"/>
  <c r="W108" i="2"/>
  <c r="AG108" i="2" s="1"/>
  <c r="W109" i="2"/>
  <c r="W110" i="2"/>
  <c r="W111" i="2"/>
  <c r="AG111" i="2" s="1"/>
  <c r="W112" i="2"/>
  <c r="AG112" i="2" s="1"/>
  <c r="W113" i="2"/>
  <c r="W114" i="2"/>
  <c r="W115" i="2"/>
  <c r="AG115" i="2" s="1"/>
  <c r="W117" i="2"/>
  <c r="W118" i="2"/>
  <c r="W119" i="2"/>
  <c r="W120" i="2"/>
  <c r="AG120" i="2" s="1"/>
  <c r="W121" i="2"/>
  <c r="W122" i="2"/>
  <c r="W123" i="2"/>
  <c r="W124" i="2"/>
  <c r="AG124" i="2" s="1"/>
  <c r="W125" i="2"/>
  <c r="W126" i="2"/>
  <c r="W127" i="2"/>
  <c r="W128" i="2"/>
  <c r="AG128" i="2" s="1"/>
  <c r="W129" i="2"/>
  <c r="W130" i="2"/>
  <c r="W131" i="2"/>
  <c r="W132" i="2"/>
  <c r="AG132" i="2" s="1"/>
  <c r="W133" i="2"/>
  <c r="W134" i="2"/>
  <c r="W135" i="2"/>
  <c r="W136" i="2"/>
  <c r="AG136" i="2" s="1"/>
  <c r="W137" i="2"/>
  <c r="W138" i="2"/>
  <c r="W139" i="2"/>
  <c r="W140" i="2"/>
  <c r="AG140" i="2" s="1"/>
  <c r="W141" i="2"/>
  <c r="W142" i="2"/>
  <c r="W143" i="2"/>
  <c r="W144" i="2"/>
  <c r="AG144" i="2" s="1"/>
  <c r="W145" i="2"/>
  <c r="W146" i="2"/>
  <c r="W147" i="2"/>
  <c r="W148" i="2"/>
  <c r="AG148" i="2" s="1"/>
  <c r="W149" i="2"/>
  <c r="W150" i="2"/>
  <c r="W151" i="2"/>
  <c r="W152" i="2"/>
  <c r="AG152" i="2" s="1"/>
  <c r="W153" i="2"/>
  <c r="W154" i="2"/>
  <c r="W155" i="2"/>
  <c r="W156" i="2"/>
  <c r="W157" i="2"/>
  <c r="W158" i="2"/>
  <c r="W159" i="2"/>
  <c r="W160" i="2"/>
  <c r="W161" i="2"/>
  <c r="W162" i="2"/>
  <c r="W14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6" i="2"/>
  <c r="D37" i="2"/>
  <c r="D38" i="2"/>
  <c r="AG38" i="2" s="1"/>
  <c r="D39" i="2"/>
  <c r="D40" i="2"/>
  <c r="D41" i="2"/>
  <c r="D42" i="2"/>
  <c r="AG42" i="2" s="1"/>
  <c r="D43" i="2"/>
  <c r="D44" i="2"/>
  <c r="D45" i="2"/>
  <c r="D46" i="2"/>
  <c r="AG46" i="2" s="1"/>
  <c r="D47" i="2"/>
  <c r="D48" i="2"/>
  <c r="D49" i="2"/>
  <c r="D50" i="2"/>
  <c r="AG50" i="2" s="1"/>
  <c r="D51" i="2"/>
  <c r="D52" i="2"/>
  <c r="D53" i="2"/>
  <c r="D54" i="2"/>
  <c r="AG54" i="2" s="1"/>
  <c r="D55" i="2"/>
  <c r="AG55" i="2" s="1"/>
  <c r="D56" i="2"/>
  <c r="D57" i="2"/>
  <c r="D58" i="2"/>
  <c r="AG58" i="2" s="1"/>
  <c r="D59" i="2"/>
  <c r="D60" i="2"/>
  <c r="D61" i="2"/>
  <c r="D62" i="2"/>
  <c r="AG62" i="2" s="1"/>
  <c r="D63" i="2"/>
  <c r="D64" i="2"/>
  <c r="D65" i="2"/>
  <c r="D66" i="2"/>
  <c r="AG66" i="2" s="1"/>
  <c r="D67" i="2"/>
  <c r="D68" i="2"/>
  <c r="D70" i="2"/>
  <c r="D71" i="2"/>
  <c r="AG71" i="2" s="1"/>
  <c r="D72" i="2"/>
  <c r="AG72" i="2" s="1"/>
  <c r="D73" i="2"/>
  <c r="D74" i="2"/>
  <c r="D75" i="2"/>
  <c r="AG75" i="2" s="1"/>
  <c r="D76" i="2"/>
  <c r="D77" i="2"/>
  <c r="D78" i="2"/>
  <c r="D79" i="2"/>
  <c r="AG79" i="2" s="1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AG117" i="2" s="1"/>
  <c r="D118" i="2"/>
  <c r="D119" i="2"/>
  <c r="D120" i="2"/>
  <c r="D121" i="2"/>
  <c r="AG121" i="2" s="1"/>
  <c r="D122" i="2"/>
  <c r="D123" i="2"/>
  <c r="D124" i="2"/>
  <c r="D125" i="2"/>
  <c r="AG125" i="2" s="1"/>
  <c r="D126" i="2"/>
  <c r="D127" i="2"/>
  <c r="D128" i="2"/>
  <c r="D129" i="2"/>
  <c r="AG129" i="2" s="1"/>
  <c r="D130" i="2"/>
  <c r="D131" i="2"/>
  <c r="D132" i="2"/>
  <c r="D133" i="2"/>
  <c r="AG133" i="2" s="1"/>
  <c r="D134" i="2"/>
  <c r="D135" i="2"/>
  <c r="D136" i="2"/>
  <c r="D137" i="2"/>
  <c r="AG137" i="2" s="1"/>
  <c r="D138" i="2"/>
  <c r="D139" i="2"/>
  <c r="D140" i="2"/>
  <c r="D141" i="2"/>
  <c r="AG141" i="2" s="1"/>
  <c r="D142" i="2"/>
  <c r="D143" i="2"/>
  <c r="D144" i="2"/>
  <c r="D145" i="2"/>
  <c r="AG145" i="2" s="1"/>
  <c r="D146" i="2"/>
  <c r="D147" i="2"/>
  <c r="D148" i="2"/>
  <c r="D149" i="2"/>
  <c r="AG149" i="2" s="1"/>
  <c r="D150" i="2"/>
  <c r="D151" i="2"/>
  <c r="D152" i="2"/>
  <c r="D153" i="2"/>
  <c r="AG153" i="2" s="1"/>
  <c r="D154" i="2"/>
  <c r="D14" i="2"/>
  <c r="AG14" i="2" l="1"/>
  <c r="AG151" i="2"/>
  <c r="AG147" i="2"/>
  <c r="AG143" i="2"/>
  <c r="AG139" i="2"/>
  <c r="AG135" i="2"/>
  <c r="AG131" i="2"/>
  <c r="AG127" i="2"/>
  <c r="AG123" i="2"/>
  <c r="AG119" i="2"/>
  <c r="AG114" i="2"/>
  <c r="AG110" i="2"/>
  <c r="AG106" i="2"/>
  <c r="AG102" i="2"/>
  <c r="AG98" i="2"/>
  <c r="AG68" i="2"/>
  <c r="AG64" i="2"/>
  <c r="AG60" i="2"/>
  <c r="AG56" i="2"/>
  <c r="AG52" i="2"/>
  <c r="AG48" i="2"/>
  <c r="AG44" i="2"/>
  <c r="AG40" i="2"/>
  <c r="AG36" i="2"/>
  <c r="AG32" i="2"/>
  <c r="AG28" i="2"/>
  <c r="AG24" i="2"/>
  <c r="AG20" i="2"/>
  <c r="AG16" i="2"/>
  <c r="AG91" i="2"/>
  <c r="AG154" i="2"/>
  <c r="AG150" i="2"/>
  <c r="AG146" i="2"/>
  <c r="AG142" i="2"/>
  <c r="AG138" i="2"/>
  <c r="AG134" i="2"/>
  <c r="AG130" i="2"/>
  <c r="AG126" i="2"/>
  <c r="AG122" i="2"/>
  <c r="AG118" i="2"/>
  <c r="AG113" i="2"/>
  <c r="AG109" i="2"/>
  <c r="AG105" i="2"/>
  <c r="AG101" i="2"/>
  <c r="AG31" i="2"/>
  <c r="AG27" i="2"/>
  <c r="AG23" i="2"/>
  <c r="AG19" i="2"/>
  <c r="AG88" i="2"/>
  <c r="AG84" i="2"/>
  <c r="AG78" i="2"/>
  <c r="AG74" i="2"/>
  <c r="AG70" i="2"/>
  <c r="AG30" i="2"/>
  <c r="AG26" i="2"/>
  <c r="AG22" i="2"/>
  <c r="AG18" i="2"/>
  <c r="AG87" i="2"/>
</calcChain>
</file>

<file path=xl/sharedStrings.xml><?xml version="1.0" encoding="utf-8"?>
<sst xmlns="http://schemas.openxmlformats.org/spreadsheetml/2006/main" count="4241" uniqueCount="700">
  <si>
    <t>КОДЫ</t>
  </si>
  <si>
    <t xml:space="preserve">             по ОКЕИ  </t>
  </si>
  <si>
    <t>383</t>
  </si>
  <si>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</si>
  <si>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</si>
  <si>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</si>
  <si>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</si>
  <si>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</si>
  <si>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</si>
  <si>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</si>
  <si>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</si>
  <si>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</si>
  <si>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</si>
  <si>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</si>
  <si>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</si>
  <si>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</si>
  <si>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</si>
  <si>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</si>
  <si>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</si>
  <si>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</si>
  <si>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</si>
  <si>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</si>
  <si>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</si>
  <si>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</si>
  <si>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</si>
  <si>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</si>
  <si>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</si>
  <si>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</si>
  <si>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</si>
  <si>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</si>
  <si>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</si>
  <si>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</si>
  <si>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</si>
  <si>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</si>
  <si>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</si>
  <si>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</si>
  <si>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</si>
  <si>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</si>
  <si>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</si>
  <si>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</si>
  <si>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</si>
  <si>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</si>
  <si>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</si>
  <si>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</si>
  <si>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</si>
  <si>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</si>
  <si>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</si>
  <si>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</si>
  <si>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</si>
  <si>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</si>
  <si>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</si>
  <si>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Доходы бюджета - всего</t>
  </si>
  <si>
    <t>010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</si>
  <si>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</si>
  <si>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</si>
  <si>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</si>
  <si>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</si>
  <si>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</si>
  <si>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</si>
  <si>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</si>
  <si>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</si>
  <si>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</si>
  <si>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</si>
  <si>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</si>
  <si>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</si>
  <si>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</si>
  <si>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</si>
  <si>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</si>
  <si>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</si>
  <si>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</si>
  <si>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</si>
  <si>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</si>
  <si>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</si>
  <si>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</si>
  <si>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</si>
  <si>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</si>
  <si>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</si>
  <si>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</si>
  <si>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</si>
  <si>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</si>
  <si>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</si>
  <si>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</si>
  <si>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</si>
  <si>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</si>
  <si>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</si>
  <si>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</si>
  <si>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</si>
  <si>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</si>
  <si>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</si>
  <si>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</si>
  <si>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</si>
  <si>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</si>
  <si>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</si>
  <si>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</si>
  <si>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</si>
  <si>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</si>
  <si>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</si>
  <si>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</si>
  <si>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</si>
  <si>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</si>
  <si>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</si>
  <si>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</si>
  <si>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</si>
  <si>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</si>
  <si>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</si>
  <si>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</si>
  <si>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</si>
  <si>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</si>
  <si>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</si>
  <si>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</si>
  <si>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</si>
  <si>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</si>
  <si>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</si>
  <si>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</si>
  <si>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</si>
  <si>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Единый сельскохозяйственный налог (за налоговые периоды, истекшие до 1 января 2011 года)</t>
  </si>
  <si>
    <t xml:space="preserve"> 000 1050302001 0000 110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</si>
  <si>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</si>
  <si>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</si>
  <si>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</si>
  <si>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</si>
  <si>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</si>
  <si>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</si>
  <si>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</si>
  <si>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</si>
  <si>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</si>
  <si>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</si>
  <si>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</si>
  <si>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</si>
  <si>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</si>
  <si>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</si>
  <si>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</si>
  <si>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</si>
  <si>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</si>
  <si>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</si>
  <si>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</si>
  <si>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</si>
  <si>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</si>
  <si>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</si>
  <si>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</si>
  <si>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</si>
  <si>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</si>
  <si>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</si>
  <si>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</si>
  <si>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</si>
  <si>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</si>
  <si>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</si>
  <si>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</si>
  <si>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</si>
  <si>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</si>
  <si>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</si>
  <si>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</si>
  <si>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</si>
  <si>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</si>
  <si>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</si>
  <si>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</si>
  <si>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</si>
  <si>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</si>
  <si>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</si>
  <si>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</si>
  <si>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</si>
  <si>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</si>
  <si>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</si>
  <si>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</si>
  <si>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</si>
  <si>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</si>
  <si>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</si>
  <si>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</si>
  <si>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</si>
  <si>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</si>
  <si>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</si>
  <si>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</si>
  <si>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</si>
  <si>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</si>
  <si>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</si>
  <si>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</si>
  <si>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</si>
  <si>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</si>
  <si>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</si>
  <si>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</si>
  <si>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</si>
  <si>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</si>
  <si>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</si>
  <si>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</si>
  <si>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</si>
  <si>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</si>
  <si>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</si>
  <si>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</si>
  <si>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</si>
  <si>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</si>
  <si>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</si>
  <si>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</si>
  <si>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</si>
  <si>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</si>
  <si>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</si>
  <si>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</si>
  <si>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</si>
  <si>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</si>
  <si>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</si>
  <si>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</si>
  <si>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</si>
  <si>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</si>
  <si>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</si>
  <si>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</si>
  <si>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</si>
  <si>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</si>
  <si>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</si>
  <si>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</si>
  <si>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</si>
  <si>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</si>
  <si>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</si>
  <si>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</si>
  <si>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</si>
  <si>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</si>
  <si>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</si>
  <si>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</si>
  <si>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</si>
  <si>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</si>
  <si>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</si>
  <si>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</si>
  <si>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</si>
  <si>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</si>
  <si>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</si>
  <si>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</si>
  <si>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</si>
  <si>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</si>
  <si>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</si>
  <si>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</si>
  <si>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</si>
  <si>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</si>
  <si>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</si>
  <si>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</si>
  <si>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</si>
  <si>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</si>
  <si>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</si>
  <si>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</si>
  <si>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</si>
  <si>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</si>
  <si>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</si>
  <si>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</si>
  <si>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</si>
  <si>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</si>
  <si>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</si>
  <si>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</si>
  <si>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</si>
  <si>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</si>
  <si>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</si>
  <si>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</si>
  <si>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</si>
  <si>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</si>
  <si>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</si>
  <si>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</si>
  <si>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</si>
  <si>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</si>
  <si>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</si>
  <si>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</si>
  <si>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</si>
  <si>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</si>
  <si>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</si>
  <si>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</si>
  <si>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</si>
  <si>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</si>
  <si>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</si>
  <si>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</si>
  <si>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</si>
  <si>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</si>
  <si>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 000 2021500900 0000 150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</si>
  <si>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</si>
  <si>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 000 2021500905 0000 150</t>
  </si>
  <si>
    <t>Прочие дотации</t>
  </si>
  <si>
    <t xml:space="preserve"> 000 2021999900 0000 150</t>
  </si>
  <si>
    <t>Прочие дотации бюджетам муниципальных районов</t>
  </si>
  <si>
    <t xml:space="preserve"> 000 2021999905 0000 150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</si>
  <si>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</si>
  <si>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</si>
  <si>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</si>
  <si>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</si>
  <si>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</si>
  <si>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</si>
  <si>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</si>
  <si>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000 2022517100 0000 150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</si>
  <si>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</si>
  <si>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000 2022517105 0000 150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</si>
  <si>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</si>
  <si>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</si>
  <si>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</si>
  <si>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</si>
  <si>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</si>
  <si>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</si>
  <si>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</si>
  <si>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</si>
  <si>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</si>
  <si>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</si>
  <si>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</si>
  <si>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</si>
  <si>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</si>
  <si>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</si>
  <si>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</si>
  <si>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</si>
  <si>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</si>
  <si>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</si>
  <si>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</si>
  <si>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</si>
  <si>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</si>
  <si>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</si>
  <si>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</si>
  <si>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</si>
  <si>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</si>
  <si>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</si>
  <si>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</si>
  <si>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</si>
  <si>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</si>
  <si>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</si>
  <si>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</si>
  <si>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</si>
  <si>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</si>
  <si>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</si>
  <si>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</si>
  <si>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</si>
  <si>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районов из бюджета субъекта Российской Федерации</t>
  </si>
  <si>
    <t xml:space="preserve"> 000 2023690005 0000 150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</si>
  <si>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</si>
  <si>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</si>
  <si>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</si>
  <si>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</si>
  <si>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</si>
  <si>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</si>
  <si>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</si>
  <si>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</si>
  <si>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</si>
  <si>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</si>
  <si>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</si>
  <si>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</si>
  <si>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</si>
  <si>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</si>
  <si>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</si>
  <si>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</si>
  <si>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>Доходы бюджетов муниципальных районов от возврата организациями остатков субсидий прошлых лет</t>
  </si>
  <si>
    <t xml:space="preserve"> 000 2180500005 0000 150</t>
  </si>
  <si>
    <t>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</si>
  <si>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</si>
  <si>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</si>
  <si>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</si>
  <si>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</si>
  <si>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</si>
  <si>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</si>
  <si>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</si>
  <si>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</si>
  <si>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</si>
  <si>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</si>
  <si>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</si>
  <si>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</si>
  <si>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</si>
  <si>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</si>
  <si>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</si>
  <si>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</si>
  <si>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</si>
  <si>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</si>
  <si>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</si>
  <si>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</si>
  <si>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</si>
  <si>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</si>
  <si>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</si>
  <si>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</si>
  <si>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</si>
  <si>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</si>
  <si>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</si>
  <si>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</si>
  <si>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</si>
  <si>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</si>
  <si>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</si>
  <si>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</si>
  <si>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</si>
  <si>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</si>
  <si>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</si>
  <si>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</si>
  <si>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</si>
  <si>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</si>
  <si>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</si>
  <si>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</si>
  <si>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</si>
  <si>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</si>
  <si>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</si>
  <si>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</si>
  <si>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</si>
  <si>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</si>
  <si>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</si>
  <si>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</si>
  <si>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</si>
  <si>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</si>
  <si>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</si>
  <si>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>Межбюджетные трансферты</t>
  </si>
  <si>
    <t xml:space="preserve"> 000 0104 0000000000 500</t>
  </si>
  <si>
    <t xml:space="preserve"> 000 0104 0000000000 540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</si>
  <si>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</si>
  <si>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</si>
  <si>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</si>
  <si>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</si>
  <si>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</si>
  <si>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</si>
  <si>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</si>
  <si>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</si>
  <si>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</si>
  <si>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</si>
  <si>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</si>
  <si>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</si>
  <si>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</si>
  <si>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</si>
  <si>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</si>
  <si>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</si>
  <si>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</si>
  <si>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</si>
  <si>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</si>
  <si>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</si>
  <si>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</si>
  <si>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</si>
  <si>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</si>
  <si>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</si>
  <si>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</si>
  <si>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</si>
  <si>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</si>
  <si>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</si>
  <si>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</si>
  <si>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</si>
  <si>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</si>
  <si>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</si>
  <si>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</si>
  <si>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</si>
  <si>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</si>
  <si>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</si>
  <si>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</si>
  <si>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</si>
  <si>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</si>
  <si>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</si>
  <si>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</si>
  <si>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</si>
  <si>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</si>
  <si>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</si>
  <si>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</si>
  <si>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</si>
  <si>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</si>
  <si>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</si>
  <si>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</si>
  <si>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</si>
  <si>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</si>
  <si>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</si>
  <si>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</si>
  <si>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</si>
  <si>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</si>
  <si>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</si>
  <si>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</si>
  <si>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</si>
  <si>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</si>
  <si>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</si>
  <si>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</si>
  <si>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</si>
  <si>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</si>
  <si>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</si>
  <si>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</si>
  <si>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</si>
  <si>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</si>
  <si>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</si>
  <si>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</si>
  <si>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</si>
  <si>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</si>
  <si>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</si>
  <si>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</si>
  <si>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</si>
  <si>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</si>
  <si>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</si>
  <si>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</si>
  <si>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</si>
  <si>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</si>
  <si>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</si>
  <si>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</si>
  <si>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</si>
  <si>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</si>
  <si>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</si>
  <si>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000 0409 0000000000 247</t>
  </si>
  <si>
    <t xml:space="preserve"> 000 0409 0000000000 800</t>
  </si>
  <si>
    <t xml:space="preserve"> 000 0409 0000000000 830</t>
  </si>
  <si>
    <t xml:space="preserve"> 000 0409 0000000000 831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</si>
  <si>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</si>
  <si>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</si>
  <si>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</si>
  <si>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</si>
  <si>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</si>
  <si>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</si>
  <si>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</si>
  <si>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</si>
  <si>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</si>
  <si>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</si>
  <si>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</si>
  <si>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</si>
  <si>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</si>
  <si>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</si>
  <si>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</si>
  <si>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</si>
  <si>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</si>
  <si>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</si>
  <si>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</si>
  <si>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</si>
  <si>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</si>
  <si>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</si>
  <si>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</si>
  <si>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</si>
  <si>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</si>
  <si>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</si>
  <si>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</si>
  <si>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</si>
  <si>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</si>
  <si>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</si>
  <si>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</si>
  <si>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</si>
  <si>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</si>
  <si>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</si>
  <si>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</si>
  <si>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</si>
  <si>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</si>
  <si>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</si>
  <si>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</si>
  <si>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</si>
  <si>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</si>
  <si>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</si>
  <si>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</si>
  <si>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</si>
  <si>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</si>
  <si>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</si>
  <si>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</si>
  <si>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</si>
  <si>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</si>
  <si>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</si>
  <si>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</si>
  <si>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</si>
  <si>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</si>
  <si>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</si>
  <si>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>Социальное обеспечение и иные выплаты населению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</si>
  <si>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</si>
  <si>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</si>
  <si>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</si>
  <si>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</si>
  <si>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</si>
  <si>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</si>
  <si>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</si>
  <si>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</si>
  <si>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</si>
  <si>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</si>
  <si>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</si>
  <si>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</si>
  <si>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</si>
  <si>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</si>
  <si>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</si>
  <si>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</si>
  <si>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</si>
  <si>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</si>
  <si>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</si>
  <si>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</si>
  <si>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</si>
  <si>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</si>
  <si>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</si>
  <si>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</si>
  <si>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</si>
  <si>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</si>
  <si>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</si>
  <si>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</si>
  <si>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</si>
  <si>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</si>
  <si>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</si>
  <si>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</si>
  <si>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</si>
  <si>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</si>
  <si>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</si>
  <si>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</si>
  <si>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</si>
  <si>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</si>
  <si>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</si>
  <si>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</si>
  <si>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</si>
  <si>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</si>
  <si>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</si>
  <si>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</si>
  <si>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</si>
  <si>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</si>
  <si>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</si>
  <si>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</si>
  <si>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</si>
  <si>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</si>
  <si>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</si>
  <si>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</si>
  <si>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</si>
  <si>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</si>
  <si>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</si>
  <si>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</si>
  <si>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</si>
  <si>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</si>
  <si>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</si>
  <si>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</si>
  <si>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</si>
  <si>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</si>
  <si>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</si>
  <si>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</si>
  <si>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</si>
  <si>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</si>
  <si>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</si>
  <si>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</si>
  <si>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</si>
  <si>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</si>
  <si>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</si>
  <si>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>Премии и гранты</t>
  </si>
  <si>
    <t xml:space="preserve"> 000 1102 0000000000 350</t>
  </si>
  <si>
    <t>СРЕДСТВА МАССОВОЙ ИНФОРМАЦИИ</t>
  </si>
  <si>
    <t xml:space="preserve"> 000 1200 0000000000 000</t>
  </si>
  <si>
    <t>Телевидение и радиовещание</t>
  </si>
  <si>
    <t xml:space="preserve"> 000 1201 0000000000 000</t>
  </si>
  <si>
    <t xml:space="preserve"> 000 1201 0000000000 200</t>
  </si>
  <si>
    <t xml:space="preserve"> 000 1201 0000000000 240</t>
  </si>
  <si>
    <t xml:space="preserve"> 000 1201 0000000000 244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</si>
  <si>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</si>
  <si>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</si>
  <si>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</si>
  <si>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</si>
  <si>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</si>
  <si>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</si>
  <si>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</si>
  <si>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</si>
  <si>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Прочие межбюджетные трансферты общего характера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</si>
  <si>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</si>
  <si>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</si>
  <si>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</si>
  <si>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</si>
  <si>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</si>
  <si>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</si>
  <si>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</si>
  <si>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</si>
  <si>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</si>
  <si>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</si>
  <si>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</si>
  <si>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Бюджетные кредиты, предоставленные внутри страны в валюте Российской Федерации</t>
  </si>
  <si>
    <t xml:space="preserve"> 000 0106050000 0000 000</t>
  </si>
  <si>
    <t>Возврат бюджетных кредитов, предоставленных внутри страны в валюте Российской Федерации</t>
  </si>
  <si>
    <t xml:space="preserve"> 000 0106050000 0000 600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</si>
  <si>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</si>
  <si>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000 0106050200 0000 600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</si>
  <si>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</si>
  <si>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</si>
  <si>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>Предоставление бюджетных кредитов внутри страны в валюте Российской Федерации</t>
  </si>
  <si>
    <t xml:space="preserve"> 000 0106050000 0000 500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</si>
  <si>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</si>
  <si>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</si>
  <si>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</si>
  <si>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</si>
  <si>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</si>
  <si>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</si>
  <si>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</si>
  <si>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</si>
  <si>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</si>
  <si>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000 0106100205 0000 550</t>
  </si>
  <si>
    <t>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</si>
  <si>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000 0106100205 0002 550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</si>
  <si>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</si>
  <si>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</si>
  <si>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</si>
  <si>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</si>
  <si>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</si>
  <si>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</si>
  <si>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</si>
  <si>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</si>
  <si>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</si>
  <si>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</si>
  <si>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</si>
  <si>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</si>
  <si>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</si>
  <si>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</si>
  <si>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</si>
  <si>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</si>
  <si>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</si>
  <si>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</si>
  <si>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</si>
  <si>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</si>
  <si>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</si>
  <si>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</si>
  <si>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Приложение № 1</t>
  </si>
  <si>
    <t>УТВЕРЖДЕНО</t>
  </si>
  <si>
    <t>постановлением администрации</t>
  </si>
  <si>
    <t>тыс. рублей</t>
  </si>
  <si>
    <t>Исполнение доходов бюджета Первомайского района за 1 полугодие 2023 года</t>
  </si>
  <si>
    <t>Утверждено 2023 год</t>
  </si>
  <si>
    <t>% исполнения</t>
  </si>
  <si>
    <t>Исполнено 1 полугодие 2023 года</t>
  </si>
  <si>
    <t xml:space="preserve">Утверждено 2023 год </t>
  </si>
  <si>
    <t>Приложение №2</t>
  </si>
  <si>
    <t>Исполнение расходов бюджета Первомайского района за 1 полугодие 2023 года</t>
  </si>
  <si>
    <t>Утверждено  2023 год</t>
  </si>
  <si>
    <t>Приложение №3</t>
  </si>
  <si>
    <t>УТВЕРЖДЕНЫ</t>
  </si>
  <si>
    <t>тыс.рублей</t>
  </si>
  <si>
    <t xml:space="preserve"> Источники финансирования дефицита бюджета Первомайского района за                                                                                                                                    1 полугодие 2023 года</t>
  </si>
  <si>
    <r>
      <t>района от</t>
    </r>
    <r>
      <rPr>
        <sz val="16"/>
        <rFont val="Times New Roman"/>
        <family val="1"/>
        <charset val="204"/>
      </rPr>
      <t xml:space="preserve"> 17.07.2023  № 620     </t>
    </r>
  </si>
  <si>
    <r>
      <t xml:space="preserve">района от  </t>
    </r>
    <r>
      <rPr>
        <sz val="14"/>
        <rFont val="Times New Roman"/>
        <family val="1"/>
        <charset val="204"/>
      </rPr>
      <t xml:space="preserve">     17.07.</t>
    </r>
    <r>
      <rPr>
        <sz val="14"/>
        <color rgb="FF000000"/>
        <rFont val="Times New Roman"/>
        <family val="1"/>
        <charset val="204"/>
      </rPr>
      <t>2023  № 620</t>
    </r>
  </si>
  <si>
    <t>района от      17.07. 2023  № 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</si>
</sst>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5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 wrapText="1"/>
    </xf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2" fillId="0" borderId="1" xfId="6" applyNumberFormat="1" applyProtection="1">
      <alignment horizontal="left" wrapText="1"/>
    </xf>
    <xf numFmtId="0" fontId="5" fillId="0" borderId="1" xfId="7" applyNumberFormat="1" applyProtection="1"/>
    <xf numFmtId="0" fontId="6" fillId="0" borderId="1" xfId="8" applyNumberFormat="1" applyProtection="1"/>
    <xf numFmtId="0" fontId="3" fillId="0" borderId="3" xfId="9" applyNumberFormat="1" applyProtection="1"/>
    <xf numFmtId="0" fontId="4" fillId="0" borderId="5" xfId="11" applyNumberFormat="1" applyProtection="1"/>
    <xf numFmtId="0" fontId="7" fillId="0" borderId="1" xfId="19" applyNumberFormat="1" applyProtection="1"/>
    <xf numFmtId="0" fontId="7" fillId="2" borderId="1" xfId="59" applyNumberFormat="1" applyProtection="1"/>
    <xf numFmtId="0" fontId="7" fillId="0" borderId="1" xfId="57" applyNumberFormat="1" applyBorder="1" applyProtection="1"/>
    <xf numFmtId="0" fontId="7" fillId="2" borderId="1" xfId="58" applyNumberFormat="1" applyBorder="1" applyProtection="1"/>
    <xf numFmtId="49" fontId="7" fillId="0" borderId="60" xfId="37" applyNumberFormat="1" applyBorder="1" applyProtection="1">
      <alignment horizontal="center" vertical="center" wrapText="1"/>
    </xf>
    <xf numFmtId="49" fontId="7" fillId="0" borderId="60" xfId="35" applyNumberFormat="1" applyBorder="1" applyProtection="1">
      <alignment horizontal="center" vertical="center" wrapText="1"/>
    </xf>
    <xf numFmtId="49" fontId="7" fillId="0" borderId="60" xfId="38" applyNumberFormat="1" applyBorder="1" applyProtection="1">
      <alignment horizontal="center" vertical="center" wrapText="1"/>
    </xf>
    <xf numFmtId="0" fontId="7" fillId="0" borderId="60" xfId="39" applyNumberFormat="1" applyBorder="1" applyProtection="1">
      <alignment horizontal="left" wrapText="1"/>
    </xf>
    <xf numFmtId="49" fontId="7" fillId="0" borderId="60" xfId="40" applyNumberFormat="1" applyBorder="1" applyProtection="1">
      <alignment horizontal="center" wrapText="1"/>
    </xf>
    <xf numFmtId="49" fontId="7" fillId="0" borderId="60" xfId="41" applyNumberFormat="1" applyBorder="1" applyProtection="1">
      <alignment horizontal="center"/>
    </xf>
    <xf numFmtId="4" fontId="7" fillId="0" borderId="60" xfId="42" applyNumberFormat="1" applyBorder="1" applyProtection="1">
      <alignment horizontal="right"/>
    </xf>
    <xf numFmtId="4" fontId="7" fillId="0" borderId="60" xfId="43" applyNumberFormat="1" applyBorder="1" applyProtection="1">
      <alignment horizontal="right"/>
    </xf>
    <xf numFmtId="0" fontId="7" fillId="0" borderId="60" xfId="44" applyNumberFormat="1" applyBorder="1" applyProtection="1">
      <alignment horizontal="left" wrapText="1"/>
    </xf>
    <xf numFmtId="4" fontId="7" fillId="0" borderId="60" xfId="45" applyNumberFormat="1" applyBorder="1" applyProtection="1">
      <alignment horizontal="right"/>
    </xf>
    <xf numFmtId="0" fontId="7" fillId="0" borderId="60" xfId="46" applyNumberFormat="1" applyBorder="1" applyProtection="1">
      <alignment horizontal="left" wrapText="1" indent="1"/>
    </xf>
    <xf numFmtId="49" fontId="7" fillId="0" borderId="60" xfId="47" applyNumberFormat="1" applyBorder="1" applyProtection="1">
      <alignment horizontal="center" wrapText="1"/>
    </xf>
    <xf numFmtId="49" fontId="7" fillId="0" borderId="60" xfId="48" applyNumberFormat="1" applyBorder="1" applyProtection="1">
      <alignment horizontal="center"/>
    </xf>
    <xf numFmtId="0" fontId="5" fillId="0" borderId="60" xfId="7" applyNumberFormat="1" applyBorder="1" applyProtection="1"/>
    <xf numFmtId="0" fontId="7" fillId="0" borderId="60" xfId="49" applyNumberFormat="1" applyBorder="1" applyProtection="1">
      <alignment horizontal="left" wrapText="1" indent="1"/>
    </xf>
    <xf numFmtId="49" fontId="7" fillId="0" borderId="60" xfId="50" applyNumberFormat="1" applyBorder="1" applyProtection="1">
      <alignment horizontal="center"/>
    </xf>
    <xf numFmtId="49" fontId="7" fillId="0" borderId="60" xfId="51" applyNumberFormat="1" applyBorder="1" applyProtection="1">
      <alignment horizontal="center"/>
    </xf>
    <xf numFmtId="0" fontId="7" fillId="0" borderId="60" xfId="53" applyNumberFormat="1" applyBorder="1" applyProtection="1">
      <alignment horizontal="left" wrapText="1" indent="2"/>
    </xf>
    <xf numFmtId="49" fontId="7" fillId="0" borderId="60" xfId="54" applyNumberFormat="1" applyBorder="1" applyProtection="1">
      <alignment horizontal="center"/>
    </xf>
    <xf numFmtId="49" fontId="7" fillId="0" borderId="60" xfId="55" applyNumberFormat="1" applyBorder="1" applyProtection="1">
      <alignment horizontal="center"/>
    </xf>
    <xf numFmtId="0" fontId="7" fillId="0" borderId="60" xfId="56" applyNumberFormat="1" applyBorder="1" applyProtection="1">
      <alignment horizontal="left" wrapText="1" indent="2"/>
    </xf>
    <xf numFmtId="49" fontId="7" fillId="0" borderId="60" xfId="35" applyBorder="1" applyAlignment="1">
      <alignment vertical="center" wrapText="1"/>
    </xf>
    <xf numFmtId="49" fontId="7" fillId="0" borderId="60" xfId="35" applyNumberFormat="1" applyBorder="1" applyAlignment="1" applyProtection="1">
      <alignment vertical="center" wrapText="1"/>
    </xf>
    <xf numFmtId="0" fontId="17" fillId="0" borderId="1" xfId="12" applyNumberFormat="1" applyFont="1" applyBorder="1" applyProtection="1">
      <alignment horizontal="left"/>
    </xf>
    <xf numFmtId="49" fontId="17" fillId="0" borderId="1" xfId="23" applyNumberFormat="1" applyFont="1" applyBorder="1" applyProtection="1"/>
    <xf numFmtId="49" fontId="19" fillId="0" borderId="60" xfId="35" applyNumberFormat="1" applyFont="1" applyBorder="1" applyProtection="1">
      <alignment horizontal="center" vertical="center" wrapText="1"/>
    </xf>
    <xf numFmtId="49" fontId="19" fillId="0" borderId="60" xfId="38" applyNumberFormat="1" applyFont="1" applyBorder="1" applyProtection="1">
      <alignment horizontal="center" vertical="center" wrapText="1"/>
    </xf>
    <xf numFmtId="0" fontId="17" fillId="0" borderId="1" xfId="12" applyNumberFormat="1" applyFont="1" applyProtection="1">
      <alignment horizontal="left"/>
    </xf>
    <xf numFmtId="0" fontId="17" fillId="0" borderId="1" xfId="13" applyNumberFormat="1" applyFont="1" applyProtection="1">
      <alignment horizontal="center" vertical="top"/>
    </xf>
    <xf numFmtId="0" fontId="17" fillId="0" borderId="1" xfId="19" applyNumberFormat="1" applyFont="1" applyBorder="1" applyProtection="1"/>
    <xf numFmtId="0" fontId="17" fillId="0" borderId="1" xfId="20" applyNumberFormat="1" applyFont="1" applyBorder="1" applyAlignment="1" applyProtection="1"/>
    <xf numFmtId="0" fontId="17" fillId="0" borderId="1" xfId="26" applyNumberFormat="1" applyFont="1" applyBorder="1" applyProtection="1">
      <alignment wrapText="1"/>
    </xf>
    <xf numFmtId="0" fontId="17" fillId="0" borderId="1" xfId="28" applyNumberFormat="1" applyFont="1" applyBorder="1" applyProtection="1">
      <alignment wrapText="1"/>
    </xf>
    <xf numFmtId="0" fontId="17" fillId="0" borderId="6" xfId="21" applyNumberFormat="1" applyFont="1" applyProtection="1">
      <alignment horizontal="right"/>
    </xf>
    <xf numFmtId="0" fontId="17" fillId="0" borderId="8" xfId="16" applyNumberFormat="1" applyFont="1" applyProtection="1"/>
    <xf numFmtId="0" fontId="17" fillId="0" borderId="1" xfId="5" applyNumberFormat="1" applyFont="1" applyProtection="1"/>
    <xf numFmtId="49" fontId="17" fillId="0" borderId="1" xfId="23" applyNumberFormat="1" applyFont="1" applyProtection="1"/>
    <xf numFmtId="0" fontId="17" fillId="0" borderId="1" xfId="24" applyNumberFormat="1" applyFont="1" applyProtection="1">
      <alignment horizontal="right"/>
    </xf>
    <xf numFmtId="0" fontId="17" fillId="0" borderId="1" xfId="19" applyNumberFormat="1" applyFont="1" applyProtection="1"/>
    <xf numFmtId="0" fontId="17" fillId="0" borderId="1" xfId="7" applyNumberFormat="1" applyFont="1" applyProtection="1"/>
    <xf numFmtId="0" fontId="20" fillId="0" borderId="1" xfId="1" applyNumberFormat="1" applyFont="1" applyProtection="1"/>
    <xf numFmtId="0" fontId="4" fillId="0" borderId="1" xfId="80" applyNumberFormat="1" applyBorder="1" applyProtection="1"/>
    <xf numFmtId="49" fontId="7" fillId="0" borderId="60" xfId="35" applyNumberFormat="1" applyFont="1" applyBorder="1" applyProtection="1">
      <alignment horizontal="center" vertical="center" wrapText="1"/>
    </xf>
    <xf numFmtId="49" fontId="7" fillId="0" borderId="60" xfId="38" applyNumberFormat="1" applyFont="1" applyBorder="1" applyProtection="1">
      <alignment horizontal="center" vertical="center" wrapText="1"/>
    </xf>
    <xf numFmtId="0" fontId="7" fillId="0" borderId="60" xfId="65" applyNumberFormat="1" applyFont="1" applyBorder="1" applyProtection="1">
      <alignment horizontal="left" wrapText="1"/>
    </xf>
    <xf numFmtId="49" fontId="7" fillId="0" borderId="60" xfId="66" applyNumberFormat="1" applyFont="1" applyBorder="1" applyProtection="1">
      <alignment horizontal="center" wrapText="1"/>
    </xf>
    <xf numFmtId="4" fontId="7" fillId="0" borderId="60" xfId="67" applyNumberFormat="1" applyFont="1" applyBorder="1" applyProtection="1">
      <alignment horizontal="right"/>
    </xf>
    <xf numFmtId="0" fontId="7" fillId="0" borderId="60" xfId="46" applyNumberFormat="1" applyFont="1" applyBorder="1" applyProtection="1">
      <alignment horizontal="left" wrapText="1" indent="1"/>
    </xf>
    <xf numFmtId="49" fontId="7" fillId="0" borderId="60" xfId="55" applyNumberFormat="1" applyFont="1" applyBorder="1" applyProtection="1">
      <alignment horizontal="center"/>
    </xf>
    <xf numFmtId="0" fontId="7" fillId="0" borderId="60" xfId="53" applyNumberFormat="1" applyFont="1" applyBorder="1" applyProtection="1">
      <alignment horizontal="left" wrapText="1" indent="2"/>
    </xf>
    <xf numFmtId="4" fontId="7" fillId="0" borderId="60" xfId="42" applyNumberFormat="1" applyFont="1" applyBorder="1" applyProtection="1">
      <alignment horizontal="right"/>
    </xf>
    <xf numFmtId="0" fontId="7" fillId="0" borderId="60" xfId="72" applyNumberFormat="1" applyFont="1" applyBorder="1" applyProtection="1"/>
    <xf numFmtId="0" fontId="7" fillId="0" borderId="60" xfId="73" applyNumberFormat="1" applyFont="1" applyBorder="1" applyProtection="1"/>
    <xf numFmtId="0" fontId="7" fillId="0" borderId="60" xfId="74" applyNumberFormat="1" applyFont="1" applyBorder="1" applyProtection="1">
      <alignment horizontal="left" wrapText="1"/>
    </xf>
    <xf numFmtId="49" fontId="7" fillId="0" borderId="60" xfId="76" applyNumberFormat="1" applyFont="1" applyBorder="1" applyProtection="1">
      <alignment horizontal="center" wrapText="1"/>
    </xf>
    <xf numFmtId="4" fontId="7" fillId="0" borderId="60" xfId="77" applyNumberFormat="1" applyFont="1" applyBorder="1" applyProtection="1">
      <alignment horizontal="right"/>
    </xf>
    <xf numFmtId="0" fontId="18" fillId="0" borderId="1" xfId="60" applyNumberFormat="1" applyFont="1" applyProtection="1">
      <alignment horizontal="left" wrapText="1"/>
    </xf>
    <xf numFmtId="49" fontId="18" fillId="0" borderId="1" xfId="61" applyNumberFormat="1" applyFont="1" applyProtection="1">
      <alignment horizontal="center" wrapText="1"/>
    </xf>
    <xf numFmtId="49" fontId="18" fillId="0" borderId="1" xfId="52" applyNumberFormat="1" applyFont="1" applyProtection="1">
      <alignment horizontal="center"/>
    </xf>
    <xf numFmtId="0" fontId="18" fillId="0" borderId="1" xfId="5" applyNumberFormat="1" applyFont="1" applyProtection="1"/>
    <xf numFmtId="0" fontId="18" fillId="0" borderId="1" xfId="5" applyNumberFormat="1" applyFont="1" applyAlignment="1" applyProtection="1"/>
    <xf numFmtId="0" fontId="21" fillId="0" borderId="1" xfId="60" applyNumberFormat="1" applyFont="1" applyProtection="1">
      <alignment horizontal="left" wrapText="1"/>
    </xf>
    <xf numFmtId="49" fontId="21" fillId="0" borderId="1" xfId="61" applyNumberFormat="1" applyFont="1" applyProtection="1">
      <alignment horizontal="center" wrapText="1"/>
    </xf>
    <xf numFmtId="49" fontId="21" fillId="0" borderId="1" xfId="52" applyNumberFormat="1" applyFont="1" applyProtection="1">
      <alignment horizontal="center"/>
    </xf>
    <xf numFmtId="0" fontId="21" fillId="0" borderId="1" xfId="5" applyNumberFormat="1" applyFont="1" applyProtection="1"/>
    <xf numFmtId="0" fontId="17" fillId="0" borderId="1" xfId="60" applyNumberFormat="1" applyFont="1" applyProtection="1">
      <alignment horizontal="left" wrapText="1"/>
    </xf>
    <xf numFmtId="49" fontId="17" fillId="0" borderId="1" xfId="61" applyNumberFormat="1" applyFont="1" applyProtection="1">
      <alignment horizontal="center" wrapText="1"/>
    </xf>
    <xf numFmtId="49" fontId="17" fillId="0" borderId="1" xfId="52" applyNumberFormat="1" applyFont="1" applyProtection="1">
      <alignment horizontal="center"/>
    </xf>
    <xf numFmtId="49" fontId="17" fillId="0" borderId="1" xfId="52" applyNumberFormat="1" applyFont="1" applyAlignment="1" applyProtection="1"/>
    <xf numFmtId="49" fontId="17" fillId="0" borderId="1" xfId="52" applyNumberFormat="1" applyFont="1" applyAlignment="1" applyProtection="1">
      <alignment horizontal="center"/>
    </xf>
    <xf numFmtId="0" fontId="18" fillId="0" borderId="1" xfId="62" applyNumberFormat="1" applyFont="1" applyBorder="1" applyProtection="1">
      <alignment horizontal="left"/>
    </xf>
    <xf numFmtId="49" fontId="18" fillId="0" borderId="1" xfId="63" applyNumberFormat="1" applyFont="1" applyBorder="1" applyProtection="1"/>
    <xf numFmtId="4" fontId="7" fillId="0" borderId="60" xfId="68" applyNumberFormat="1" applyBorder="1" applyProtection="1">
      <alignment horizontal="right"/>
    </xf>
    <xf numFmtId="0" fontId="4" fillId="0" borderId="1" xfId="97" applyNumberFormat="1" applyBorder="1" applyProtection="1"/>
    <xf numFmtId="0" fontId="5" fillId="0" borderId="1" xfId="34" applyNumberFormat="1" applyBorder="1" applyProtection="1"/>
    <xf numFmtId="0" fontId="17" fillId="0" borderId="1" xfId="81" applyNumberFormat="1" applyFont="1" applyProtection="1">
      <alignment horizontal="center" wrapText="1"/>
    </xf>
    <xf numFmtId="0" fontId="18" fillId="0" borderId="1" xfId="7" applyNumberFormat="1" applyFont="1" applyProtection="1"/>
    <xf numFmtId="0" fontId="22" fillId="0" borderId="0" xfId="0" applyFont="1" applyProtection="1">
      <protection locked="0"/>
    </xf>
    <xf numFmtId="0" fontId="17" fillId="0" borderId="1" xfId="60" applyNumberFormat="1" applyFont="1" applyAlignment="1" applyProtection="1">
      <alignment wrapText="1"/>
    </xf>
    <xf numFmtId="0" fontId="18" fillId="0" borderId="1" xfId="7" applyNumberFormat="1" applyFont="1" applyAlignment="1" applyProtection="1"/>
    <xf numFmtId="0" fontId="23" fillId="0" borderId="1" xfId="60" applyNumberFormat="1" applyFont="1" applyProtection="1">
      <alignment horizontal="left" wrapText="1"/>
    </xf>
    <xf numFmtId="0" fontId="23" fillId="0" borderId="1" xfId="81" applyNumberFormat="1" applyFont="1" applyProtection="1">
      <alignment horizontal="center" wrapText="1"/>
    </xf>
    <xf numFmtId="49" fontId="23" fillId="0" borderId="1" xfId="61" applyNumberFormat="1" applyFont="1" applyProtection="1">
      <alignment horizontal="center" wrapText="1"/>
    </xf>
    <xf numFmtId="49" fontId="23" fillId="0" borderId="1" xfId="52" applyNumberFormat="1" applyFont="1" applyProtection="1">
      <alignment horizontal="center"/>
    </xf>
    <xf numFmtId="0" fontId="24" fillId="0" borderId="1" xfId="83" applyNumberFormat="1" applyFont="1" applyBorder="1" applyProtection="1"/>
    <xf numFmtId="49" fontId="23" fillId="0" borderId="1" xfId="84" applyNumberFormat="1" applyFont="1" applyBorder="1" applyProtection="1">
      <alignment horizontal="left"/>
    </xf>
    <xf numFmtId="0" fontId="23" fillId="0" borderId="1" xfId="64" applyNumberFormat="1" applyFont="1" applyBorder="1" applyProtection="1"/>
    <xf numFmtId="49" fontId="23" fillId="0" borderId="1" xfId="63" applyNumberFormat="1" applyFont="1" applyBorder="1" applyProtection="1"/>
    <xf numFmtId="49" fontId="17" fillId="0" borderId="60" xfId="35" applyNumberFormat="1" applyFont="1" applyBorder="1" applyAlignment="1" applyProtection="1">
      <alignment vertical="center" wrapText="1"/>
    </xf>
    <xf numFmtId="49" fontId="17" fillId="0" borderId="60" xfId="35" applyNumberFormat="1" applyFont="1" applyBorder="1" applyProtection="1">
      <alignment horizontal="center" vertical="center" wrapText="1"/>
    </xf>
    <xf numFmtId="49" fontId="17" fillId="0" borderId="60" xfId="37" applyNumberFormat="1" applyFont="1" applyBorder="1" applyProtection="1">
      <alignment horizontal="center" vertical="center" wrapText="1"/>
    </xf>
    <xf numFmtId="49" fontId="17" fillId="0" borderId="60" xfId="38" applyNumberFormat="1" applyFont="1" applyBorder="1" applyProtection="1">
      <alignment horizontal="center" vertical="center" wrapText="1"/>
    </xf>
    <xf numFmtId="0" fontId="17" fillId="0" borderId="60" xfId="65" applyNumberFormat="1" applyFont="1" applyBorder="1" applyProtection="1">
      <alignment horizontal="left" wrapText="1"/>
    </xf>
    <xf numFmtId="49" fontId="17" fillId="0" borderId="60" xfId="41" applyNumberFormat="1" applyFont="1" applyBorder="1" applyProtection="1">
      <alignment horizontal="center"/>
    </xf>
    <xf numFmtId="4" fontId="17" fillId="0" borderId="60" xfId="42" applyNumberFormat="1" applyFont="1" applyBorder="1" applyProtection="1">
      <alignment horizontal="right"/>
    </xf>
    <xf numFmtId="4" fontId="17" fillId="0" borderId="60" xfId="43" applyNumberFormat="1" applyFont="1" applyBorder="1" applyProtection="1">
      <alignment horizontal="right"/>
    </xf>
    <xf numFmtId="0" fontId="17" fillId="0" borderId="60" xfId="86" applyNumberFormat="1" applyFont="1" applyBorder="1" applyProtection="1">
      <alignment horizontal="left" wrapText="1"/>
    </xf>
    <xf numFmtId="49" fontId="17" fillId="0" borderId="60" xfId="48" applyNumberFormat="1" applyFont="1" applyBorder="1" applyProtection="1">
      <alignment horizontal="center"/>
    </xf>
    <xf numFmtId="0" fontId="17" fillId="0" borderId="60" xfId="91" applyNumberFormat="1" applyFont="1" applyBorder="1" applyProtection="1">
      <alignment horizontal="left" wrapText="1" indent="1"/>
    </xf>
    <xf numFmtId="49" fontId="17" fillId="0" borderId="60" xfId="85" applyNumberFormat="1" applyFont="1" applyBorder="1" applyProtection="1">
      <alignment horizontal="center"/>
    </xf>
    <xf numFmtId="4" fontId="17" fillId="0" borderId="60" xfId="67" applyNumberFormat="1" applyFont="1" applyBorder="1" applyProtection="1">
      <alignment horizontal="right"/>
    </xf>
    <xf numFmtId="0" fontId="17" fillId="0" borderId="60" xfId="94" applyNumberFormat="1" applyFont="1" applyBorder="1" applyProtection="1">
      <alignment horizontal="left" wrapText="1" indent="2"/>
    </xf>
    <xf numFmtId="0" fontId="17" fillId="0" borderId="60" xfId="53" applyNumberFormat="1" applyFont="1" applyBorder="1" applyProtection="1">
      <alignment horizontal="left" wrapText="1" indent="2"/>
    </xf>
    <xf numFmtId="0" fontId="2" fillId="0" borderId="1" xfId="2" applyNumberFormat="1" applyProtection="1">
      <alignment horizontal="center" wrapText="1"/>
    </xf>
    <xf numFmtId="0" fontId="7" fillId="0" borderId="56" xfId="10" applyNumberFormat="1" applyBorder="1" applyProtection="1">
      <alignment horizontal="center"/>
    </xf>
    <xf numFmtId="0" fontId="7" fillId="0" borderId="61" xfId="10" applyNumberFormat="1" applyBorder="1" applyProtection="1">
      <alignment horizontal="center"/>
    </xf>
    <xf numFmtId="0" fontId="17" fillId="0" borderId="1" xfId="12" applyNumberFormat="1" applyFont="1" applyBorder="1" applyAlignment="1" applyProtection="1">
      <alignment horizontal="center"/>
    </xf>
    <xf numFmtId="49" fontId="17" fillId="0" borderId="62" xfId="33" applyNumberFormat="1" applyFont="1" applyBorder="1" applyProtection="1">
      <alignment horizontal="center"/>
    </xf>
    <xf numFmtId="49" fontId="17" fillId="0" borderId="63" xfId="33" applyNumberFormat="1" applyFont="1" applyBorder="1" applyProtection="1">
      <alignment horizontal="center"/>
    </xf>
    <xf numFmtId="0" fontId="18" fillId="0" borderId="1" xfId="24" applyNumberFormat="1" applyFont="1" applyProtection="1">
      <alignment horizontal="right"/>
    </xf>
    <xf numFmtId="0" fontId="18" fillId="0" borderId="1" xfId="24" applyFont="1">
      <alignment horizontal="right"/>
    </xf>
    <xf numFmtId="49" fontId="7" fillId="0" borderId="60" xfId="35" applyNumberFormat="1" applyBorder="1" applyProtection="1">
      <alignment horizontal="center" vertical="center" wrapText="1"/>
    </xf>
    <xf numFmtId="49" fontId="7" fillId="0" borderId="60" xfId="35" applyBorder="1">
      <alignment horizontal="center" vertical="center" wrapText="1"/>
    </xf>
    <xf numFmtId="49" fontId="7" fillId="0" borderId="60" xfId="36" applyNumberFormat="1" applyBorder="1" applyProtection="1">
      <alignment horizontal="center" vertical="center" wrapText="1"/>
    </xf>
    <xf numFmtId="49" fontId="7" fillId="0" borderId="60" xfId="36" applyBorder="1">
      <alignment horizontal="center" vertical="center" wrapText="1"/>
    </xf>
    <xf numFmtId="49" fontId="7" fillId="0" borderId="60" xfId="37" applyNumberFormat="1" applyBorder="1" applyAlignment="1" applyProtection="1">
      <alignment horizontal="center" vertical="center" wrapText="1"/>
    </xf>
    <xf numFmtId="49" fontId="19" fillId="0" borderId="64" xfId="37" applyNumberFormat="1" applyFont="1" applyBorder="1" applyAlignment="1" applyProtection="1">
      <alignment horizontal="center" vertical="center" wrapText="1"/>
    </xf>
    <xf numFmtId="49" fontId="7" fillId="0" borderId="65" xfId="37" applyNumberFormat="1" applyBorder="1" applyAlignment="1" applyProtection="1">
      <alignment horizontal="center" vertical="center" wrapText="1"/>
    </xf>
    <xf numFmtId="49" fontId="7" fillId="0" borderId="64" xfId="37" applyNumberFormat="1" applyBorder="1" applyAlignment="1" applyProtection="1">
      <alignment horizontal="center" vertical="center" wrapText="1"/>
    </xf>
    <xf numFmtId="49" fontId="17" fillId="0" borderId="1" xfId="14" applyNumberFormat="1" applyFont="1" applyBorder="1" applyAlignment="1" applyProtection="1">
      <alignment horizontal="center"/>
    </xf>
    <xf numFmtId="0" fontId="17" fillId="0" borderId="1" xfId="21" applyNumberFormat="1" applyFont="1" applyBorder="1" applyAlignment="1" applyProtection="1">
      <alignment horizontal="center"/>
    </xf>
    <xf numFmtId="49" fontId="17" fillId="0" borderId="1" xfId="23" applyNumberFormat="1" applyFont="1" applyBorder="1" applyAlignment="1" applyProtection="1">
      <alignment horizontal="center"/>
    </xf>
    <xf numFmtId="49" fontId="17" fillId="0" borderId="1" xfId="52" applyNumberFormat="1" applyFont="1" applyAlignment="1" applyProtection="1">
      <alignment horizontal="center"/>
    </xf>
    <xf numFmtId="49" fontId="7" fillId="0" borderId="60" xfId="35" applyNumberFormat="1" applyFont="1" applyBorder="1" applyProtection="1">
      <alignment horizontal="center" vertical="center" wrapText="1"/>
    </xf>
    <xf numFmtId="49" fontId="7" fillId="0" borderId="60" xfId="35" applyFont="1" applyBorder="1">
      <alignment horizontal="center" vertical="center" wrapText="1"/>
    </xf>
    <xf numFmtId="49" fontId="7" fillId="0" borderId="60" xfId="35" applyNumberFormat="1" applyFont="1" applyBorder="1" applyAlignment="1" applyProtection="1">
      <alignment horizontal="center" vertical="center" wrapText="1"/>
    </xf>
    <xf numFmtId="49" fontId="7" fillId="0" borderId="60" xfId="35" applyNumberFormat="1" applyBorder="1" applyAlignment="1" applyProtection="1">
      <alignment horizontal="center" vertical="center" wrapText="1"/>
    </xf>
    <xf numFmtId="49" fontId="7" fillId="0" borderId="60" xfId="37" applyNumberFormat="1" applyFont="1" applyBorder="1" applyAlignment="1" applyProtection="1">
      <alignment horizontal="center" vertical="center" wrapText="1"/>
    </xf>
    <xf numFmtId="0" fontId="18" fillId="0" borderId="1" xfId="5" applyNumberFormat="1" applyFont="1" applyBorder="1" applyAlignment="1" applyProtection="1">
      <alignment horizontal="right"/>
    </xf>
    <xf numFmtId="0" fontId="17" fillId="0" borderId="1" xfId="60" applyNumberFormat="1" applyFont="1" applyAlignment="1" applyProtection="1">
      <alignment horizontal="center" wrapText="1"/>
    </xf>
    <xf numFmtId="0" fontId="23" fillId="0" borderId="66" xfId="7" applyNumberFormat="1" applyFont="1" applyBorder="1" applyAlignment="1" applyProtection="1">
      <alignment horizontal="right"/>
    </xf>
    <xf numFmtId="49" fontId="17" fillId="0" borderId="60" xfId="35" applyNumberFormat="1" applyFont="1" applyBorder="1" applyProtection="1">
      <alignment horizontal="center" vertical="center" wrapText="1"/>
    </xf>
    <xf numFmtId="49" fontId="17" fillId="0" borderId="60" xfId="35" applyFont="1" applyBorder="1">
      <alignment horizontal="center" vertical="center" wrapText="1"/>
    </xf>
    <xf numFmtId="49" fontId="17" fillId="0" borderId="64" xfId="35" applyNumberFormat="1" applyFont="1" applyBorder="1" applyAlignment="1" applyProtection="1">
      <alignment horizontal="center" vertical="center" wrapText="1"/>
    </xf>
    <xf numFmtId="49" fontId="17" fillId="0" borderId="65" xfId="35" applyNumberFormat="1" applyFont="1" applyBorder="1" applyAlignment="1" applyProtection="1">
      <alignment horizontal="center" vertical="center" wrapText="1"/>
    </xf>
    <xf numFmtId="49" fontId="17" fillId="0" borderId="64" xfId="37" applyNumberFormat="1" applyFont="1" applyBorder="1" applyAlignment="1" applyProtection="1">
      <alignment horizontal="center" vertical="center" wrapText="1"/>
    </xf>
    <xf numFmtId="49" fontId="17" fillId="0" borderId="65" xfId="37" applyNumberFormat="1" applyFont="1" applyBorder="1" applyAlignment="1" applyProtection="1">
      <alignment horizontal="center" vertical="center" wrapText="1"/>
    </xf>
    <xf numFmtId="49" fontId="23" fillId="0" borderId="1" xfId="52" applyNumberFormat="1" applyFont="1" applyAlignment="1" applyProtection="1">
      <alignment horizontal="center"/>
    </xf>
    <xf numFmtId="0" fontId="23" fillId="0" borderId="1" xfId="60" applyNumberFormat="1" applyFont="1" applyAlignment="1" applyProtection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4"/>
  <sheetViews>
    <sheetView tabSelected="1" view="pageBreakPreview" zoomScale="70" zoomScaleNormal="93" zoomScaleSheetLayoutView="70" zoomScalePageLayoutView="70" workbookViewId="0">
      <selection activeCell="W11" sqref="W11:W12"/>
    </sheetView>
  </sheetViews>
  <sheetFormatPr defaultRowHeight="15" x14ac:dyDescent="0.25"/>
  <cols>
    <col min="1" max="1" width="50.85546875" style="1" customWidth="1"/>
    <col min="2" max="2" width="21.85546875" style="1" customWidth="1"/>
    <col min="3" max="3" width="18.7109375" style="1" hidden="1" customWidth="1"/>
    <col min="4" max="4" width="18.7109375" style="1" customWidth="1"/>
    <col min="5" max="16" width="18.7109375" style="1" hidden="1" customWidth="1"/>
    <col min="17" max="17" width="52.7109375" style="1" hidden="1" customWidth="1"/>
    <col min="18" max="18" width="8.7109375" style="1" hidden="1" customWidth="1"/>
    <col min="19" max="19" width="24.42578125" style="1" hidden="1" customWidth="1"/>
    <col min="20" max="22" width="18.7109375" style="1" hidden="1" customWidth="1"/>
    <col min="23" max="23" width="18.7109375" style="1" customWidth="1"/>
    <col min="24" max="32" width="18.7109375" style="1" hidden="1" customWidth="1"/>
    <col min="33" max="33" width="18.7109375" style="1" customWidth="1"/>
    <col min="34" max="34" width="9.140625" style="1" customWidth="1"/>
    <col min="35" max="16384" width="9.140625" style="1"/>
  </cols>
  <sheetData>
    <row r="1" spans="1:34" ht="17.25" customHeight="1" x14ac:dyDescent="0.25">
      <c r="A1" s="2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3"/>
      <c r="M1" s="4"/>
      <c r="N1" s="4"/>
      <c r="O1" s="5"/>
      <c r="P1" s="6"/>
      <c r="Q1" s="7"/>
      <c r="R1" s="7"/>
      <c r="S1" s="5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8"/>
      <c r="AH1" s="8"/>
    </row>
    <row r="2" spans="1:34" ht="17.100000000000001" hidden="1" customHeight="1" thickBot="1" x14ac:dyDescent="0.3">
      <c r="A2" s="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0"/>
      <c r="M2" s="120" t="s">
        <v>0</v>
      </c>
      <c r="N2" s="121"/>
      <c r="O2" s="11"/>
      <c r="P2" s="6"/>
      <c r="Q2" s="7"/>
      <c r="R2" s="7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8"/>
      <c r="AH2" s="8"/>
    </row>
    <row r="3" spans="1:34" ht="23.25" customHeight="1" x14ac:dyDescent="0.3">
      <c r="A3" s="43"/>
      <c r="B3" s="44"/>
      <c r="C3" s="44"/>
      <c r="D3" s="135" t="s">
        <v>681</v>
      </c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8"/>
    </row>
    <row r="4" spans="1:34" ht="22.5" customHeight="1" x14ac:dyDescent="0.3">
      <c r="A4" s="45"/>
      <c r="B4" s="46"/>
      <c r="C4" s="46"/>
      <c r="D4" s="136" t="s">
        <v>682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8"/>
    </row>
    <row r="5" spans="1:34" ht="25.5" customHeight="1" x14ac:dyDescent="0.3">
      <c r="A5" s="39"/>
      <c r="B5" s="39"/>
      <c r="C5" s="40"/>
      <c r="D5" s="137" t="s">
        <v>683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8"/>
    </row>
    <row r="6" spans="1:34" ht="25.5" customHeight="1" x14ac:dyDescent="0.3">
      <c r="A6" s="39"/>
      <c r="B6" s="47"/>
      <c r="C6" s="47"/>
      <c r="D6" s="136" t="s">
        <v>699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8"/>
    </row>
    <row r="7" spans="1:34" ht="20.25" customHeight="1" x14ac:dyDescent="0.3">
      <c r="A7" s="39"/>
      <c r="B7" s="48"/>
      <c r="C7" s="48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8"/>
    </row>
    <row r="8" spans="1:34" ht="20.25" customHeight="1" x14ac:dyDescent="0.3">
      <c r="A8" s="122" t="s">
        <v>685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8"/>
    </row>
    <row r="9" spans="1:34" ht="22.5" customHeight="1" thickBot="1" x14ac:dyDescent="0.35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9" t="s">
        <v>1</v>
      </c>
      <c r="M9" s="123" t="s">
        <v>2</v>
      </c>
      <c r="N9" s="124"/>
      <c r="O9" s="50"/>
      <c r="P9" s="51"/>
      <c r="Q9" s="52"/>
      <c r="R9" s="53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5"/>
      <c r="AH9" s="8"/>
    </row>
    <row r="10" spans="1:34" ht="24.75" customHeight="1" x14ac:dyDescent="0.3">
      <c r="A10" s="56"/>
      <c r="B10" s="43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1"/>
      <c r="X10" s="51"/>
      <c r="Y10" s="51"/>
      <c r="Z10" s="51"/>
      <c r="AA10" s="51"/>
      <c r="AB10" s="51"/>
      <c r="AC10" s="51"/>
      <c r="AD10" s="51"/>
      <c r="AE10" s="51"/>
      <c r="AF10" s="125" t="s">
        <v>684</v>
      </c>
      <c r="AG10" s="126"/>
      <c r="AH10" s="8"/>
    </row>
    <row r="11" spans="1:34" ht="11.45" customHeight="1" x14ac:dyDescent="0.25">
      <c r="A11" s="127" t="s">
        <v>3</v>
      </c>
      <c r="B11" s="127" t="s">
        <v>5</v>
      </c>
      <c r="C11" s="131"/>
      <c r="D11" s="132" t="s">
        <v>686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129" t="s">
        <v>6</v>
      </c>
      <c r="R11" s="127" t="s">
        <v>4</v>
      </c>
      <c r="S11" s="127" t="s">
        <v>5</v>
      </c>
      <c r="T11" s="38"/>
      <c r="U11" s="37"/>
      <c r="V11" s="131"/>
      <c r="W11" s="132" t="s">
        <v>688</v>
      </c>
      <c r="X11" s="37"/>
      <c r="Y11" s="37"/>
      <c r="Z11" s="37"/>
      <c r="AA11" s="37"/>
      <c r="AB11" s="37"/>
      <c r="AC11" s="37"/>
      <c r="AD11" s="37"/>
      <c r="AE11" s="37"/>
      <c r="AF11" s="37"/>
      <c r="AG11" s="134" t="s">
        <v>687</v>
      </c>
      <c r="AH11" s="8"/>
    </row>
    <row r="12" spans="1:34" ht="55.5" customHeight="1" x14ac:dyDescent="0.25">
      <c r="A12" s="128"/>
      <c r="B12" s="128"/>
      <c r="C12" s="131"/>
      <c r="D12" s="133"/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16" t="s">
        <v>17</v>
      </c>
      <c r="N12" s="16" t="s">
        <v>18</v>
      </c>
      <c r="O12" s="16" t="s">
        <v>19</v>
      </c>
      <c r="P12" s="16" t="s">
        <v>20</v>
      </c>
      <c r="Q12" s="130"/>
      <c r="R12" s="128"/>
      <c r="S12" s="128"/>
      <c r="T12" s="16" t="s">
        <v>7</v>
      </c>
      <c r="U12" s="16" t="s">
        <v>8</v>
      </c>
      <c r="V12" s="131"/>
      <c r="W12" s="133"/>
      <c r="X12" s="16" t="s">
        <v>11</v>
      </c>
      <c r="Y12" s="16" t="s">
        <v>21</v>
      </c>
      <c r="Z12" s="16" t="s">
        <v>13</v>
      </c>
      <c r="AA12" s="16" t="s">
        <v>14</v>
      </c>
      <c r="AB12" s="16" t="s">
        <v>15</v>
      </c>
      <c r="AC12" s="16" t="s">
        <v>16</v>
      </c>
      <c r="AD12" s="16" t="s">
        <v>17</v>
      </c>
      <c r="AE12" s="16" t="s">
        <v>18</v>
      </c>
      <c r="AF12" s="16" t="s">
        <v>19</v>
      </c>
      <c r="AG12" s="133"/>
      <c r="AH12" s="8"/>
    </row>
    <row r="13" spans="1:34" ht="11.45" customHeight="1" x14ac:dyDescent="0.25">
      <c r="A13" s="17" t="s">
        <v>22</v>
      </c>
      <c r="B13" s="41" t="s">
        <v>23</v>
      </c>
      <c r="C13" s="18" t="s">
        <v>25</v>
      </c>
      <c r="D13" s="42" t="s">
        <v>24</v>
      </c>
      <c r="E13" s="18" t="s">
        <v>27</v>
      </c>
      <c r="F13" s="18" t="s">
        <v>28</v>
      </c>
      <c r="G13" s="18" t="s">
        <v>29</v>
      </c>
      <c r="H13" s="18" t="s">
        <v>30</v>
      </c>
      <c r="I13" s="18" t="s">
        <v>31</v>
      </c>
      <c r="J13" s="18" t="s">
        <v>32</v>
      </c>
      <c r="K13" s="18" t="s">
        <v>33</v>
      </c>
      <c r="L13" s="18" t="s">
        <v>34</v>
      </c>
      <c r="M13" s="18" t="s">
        <v>35</v>
      </c>
      <c r="N13" s="18" t="s">
        <v>36</v>
      </c>
      <c r="O13" s="18" t="s">
        <v>37</v>
      </c>
      <c r="P13" s="18" t="s">
        <v>38</v>
      </c>
      <c r="Q13" s="17" t="s">
        <v>22</v>
      </c>
      <c r="R13" s="17" t="s">
        <v>23</v>
      </c>
      <c r="S13" s="17" t="s">
        <v>24</v>
      </c>
      <c r="T13" s="18" t="s">
        <v>39</v>
      </c>
      <c r="U13" s="18" t="s">
        <v>40</v>
      </c>
      <c r="V13" s="18" t="s">
        <v>41</v>
      </c>
      <c r="W13" s="42" t="s">
        <v>25</v>
      </c>
      <c r="X13" s="18" t="s">
        <v>42</v>
      </c>
      <c r="Y13" s="18" t="s">
        <v>43</v>
      </c>
      <c r="Z13" s="18" t="s">
        <v>44</v>
      </c>
      <c r="AA13" s="18" t="s">
        <v>45</v>
      </c>
      <c r="AB13" s="18" t="s">
        <v>46</v>
      </c>
      <c r="AC13" s="18" t="s">
        <v>47</v>
      </c>
      <c r="AD13" s="18" t="s">
        <v>48</v>
      </c>
      <c r="AE13" s="18" t="s">
        <v>49</v>
      </c>
      <c r="AF13" s="18" t="s">
        <v>50</v>
      </c>
      <c r="AG13" s="42" t="s">
        <v>26</v>
      </c>
      <c r="AH13" s="8"/>
    </row>
    <row r="14" spans="1:34" ht="21.75" customHeight="1" x14ac:dyDescent="0.25">
      <c r="A14" s="19" t="s">
        <v>51</v>
      </c>
      <c r="B14" s="21" t="s">
        <v>53</v>
      </c>
      <c r="C14" s="22">
        <v>635363036.34000003</v>
      </c>
      <c r="D14" s="22">
        <f>C14/1000</f>
        <v>635363.03633999999</v>
      </c>
      <c r="E14" s="22">
        <v>635363036.34000003</v>
      </c>
      <c r="F14" s="22" t="s">
        <v>54</v>
      </c>
      <c r="G14" s="22" t="s">
        <v>54</v>
      </c>
      <c r="H14" s="22" t="s">
        <v>54</v>
      </c>
      <c r="I14" s="22" t="s">
        <v>54</v>
      </c>
      <c r="J14" s="22" t="s">
        <v>54</v>
      </c>
      <c r="K14" s="22" t="s">
        <v>54</v>
      </c>
      <c r="L14" s="22" t="s">
        <v>54</v>
      </c>
      <c r="M14" s="22">
        <v>635363036.34000003</v>
      </c>
      <c r="N14" s="22" t="s">
        <v>54</v>
      </c>
      <c r="O14" s="22" t="s">
        <v>54</v>
      </c>
      <c r="P14" s="23" t="s">
        <v>54</v>
      </c>
      <c r="Q14" s="24" t="s">
        <v>51</v>
      </c>
      <c r="R14" s="20" t="s">
        <v>52</v>
      </c>
      <c r="S14" s="21" t="s">
        <v>53</v>
      </c>
      <c r="T14" s="22">
        <v>424025791.61000001</v>
      </c>
      <c r="U14" s="22" t="s">
        <v>54</v>
      </c>
      <c r="V14" s="22">
        <v>424025791.61000001</v>
      </c>
      <c r="W14" s="22">
        <f>V14/1000</f>
        <v>424025.79161000001</v>
      </c>
      <c r="X14" s="22" t="s">
        <v>54</v>
      </c>
      <c r="Y14" s="22" t="s">
        <v>54</v>
      </c>
      <c r="Z14" s="22" t="s">
        <v>54</v>
      </c>
      <c r="AA14" s="22" t="s">
        <v>54</v>
      </c>
      <c r="AB14" s="22" t="s">
        <v>54</v>
      </c>
      <c r="AC14" s="22" t="s">
        <v>54</v>
      </c>
      <c r="AD14" s="22">
        <v>424025791.61000001</v>
      </c>
      <c r="AE14" s="25" t="s">
        <v>54</v>
      </c>
      <c r="AF14" s="22" t="s">
        <v>54</v>
      </c>
      <c r="AG14" s="23">
        <f>W14/D14*100</f>
        <v>66.737560631886112</v>
      </c>
      <c r="AH14" s="8"/>
    </row>
    <row r="15" spans="1:34" ht="15" customHeight="1" x14ac:dyDescent="0.25">
      <c r="A15" s="26" t="s">
        <v>55</v>
      </c>
      <c r="B15" s="28"/>
      <c r="C15" s="28"/>
      <c r="D15" s="22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9"/>
      <c r="Q15" s="30" t="s">
        <v>55</v>
      </c>
      <c r="R15" s="27"/>
      <c r="S15" s="28"/>
      <c r="T15" s="28"/>
      <c r="U15" s="28"/>
      <c r="V15" s="28"/>
      <c r="W15" s="22"/>
      <c r="X15" s="28"/>
      <c r="Y15" s="28"/>
      <c r="Z15" s="28"/>
      <c r="AA15" s="28"/>
      <c r="AB15" s="28"/>
      <c r="AC15" s="28"/>
      <c r="AD15" s="28"/>
      <c r="AE15" s="31"/>
      <c r="AF15" s="32"/>
      <c r="AG15" s="23"/>
      <c r="AH15" s="8"/>
    </row>
    <row r="16" spans="1:34" x14ac:dyDescent="0.25">
      <c r="A16" s="33" t="s">
        <v>56</v>
      </c>
      <c r="B16" s="35" t="s">
        <v>57</v>
      </c>
      <c r="C16" s="22">
        <v>227946000</v>
      </c>
      <c r="D16" s="22">
        <f t="shared" ref="D16:D78" si="0">C16/1000</f>
        <v>227946</v>
      </c>
      <c r="E16" s="22">
        <v>227946000</v>
      </c>
      <c r="F16" s="22" t="s">
        <v>54</v>
      </c>
      <c r="G16" s="22" t="s">
        <v>54</v>
      </c>
      <c r="H16" s="22" t="s">
        <v>54</v>
      </c>
      <c r="I16" s="22" t="s">
        <v>54</v>
      </c>
      <c r="J16" s="22" t="s">
        <v>54</v>
      </c>
      <c r="K16" s="22" t="s">
        <v>54</v>
      </c>
      <c r="L16" s="22" t="s">
        <v>54</v>
      </c>
      <c r="M16" s="22">
        <v>227946000</v>
      </c>
      <c r="N16" s="22" t="s">
        <v>54</v>
      </c>
      <c r="O16" s="22" t="s">
        <v>54</v>
      </c>
      <c r="P16" s="23" t="s">
        <v>54</v>
      </c>
      <c r="Q16" s="36" t="s">
        <v>56</v>
      </c>
      <c r="R16" s="34" t="s">
        <v>52</v>
      </c>
      <c r="S16" s="35" t="s">
        <v>57</v>
      </c>
      <c r="T16" s="22">
        <v>136722731.75999999</v>
      </c>
      <c r="U16" s="22" t="s">
        <v>54</v>
      </c>
      <c r="V16" s="22">
        <v>136722731.75999999</v>
      </c>
      <c r="W16" s="22">
        <f t="shared" ref="W16:W78" si="1">V16/1000</f>
        <v>136722.73176</v>
      </c>
      <c r="X16" s="22" t="s">
        <v>54</v>
      </c>
      <c r="Y16" s="22" t="s">
        <v>54</v>
      </c>
      <c r="Z16" s="22" t="s">
        <v>54</v>
      </c>
      <c r="AA16" s="22" t="s">
        <v>54</v>
      </c>
      <c r="AB16" s="22" t="s">
        <v>54</v>
      </c>
      <c r="AC16" s="22" t="s">
        <v>54</v>
      </c>
      <c r="AD16" s="22">
        <v>136722731.75999999</v>
      </c>
      <c r="AE16" s="25" t="s">
        <v>54</v>
      </c>
      <c r="AF16" s="22" t="s">
        <v>54</v>
      </c>
      <c r="AG16" s="23">
        <f t="shared" ref="AG16:AG78" si="2">W16/D16*100</f>
        <v>59.980316285436018</v>
      </c>
      <c r="AH16" s="8"/>
    </row>
    <row r="17" spans="1:34" x14ac:dyDescent="0.25">
      <c r="A17" s="33" t="s">
        <v>58</v>
      </c>
      <c r="B17" s="35" t="s">
        <v>59</v>
      </c>
      <c r="C17" s="22">
        <v>210551200</v>
      </c>
      <c r="D17" s="22">
        <f t="shared" si="0"/>
        <v>210551.2</v>
      </c>
      <c r="E17" s="22">
        <v>210551200</v>
      </c>
      <c r="F17" s="22" t="s">
        <v>54</v>
      </c>
      <c r="G17" s="22" t="s">
        <v>54</v>
      </c>
      <c r="H17" s="22" t="s">
        <v>54</v>
      </c>
      <c r="I17" s="22" t="s">
        <v>54</v>
      </c>
      <c r="J17" s="22" t="s">
        <v>54</v>
      </c>
      <c r="K17" s="22" t="s">
        <v>54</v>
      </c>
      <c r="L17" s="22" t="s">
        <v>54</v>
      </c>
      <c r="M17" s="22">
        <v>210551200</v>
      </c>
      <c r="N17" s="22" t="s">
        <v>54</v>
      </c>
      <c r="O17" s="22" t="s">
        <v>54</v>
      </c>
      <c r="P17" s="23" t="s">
        <v>54</v>
      </c>
      <c r="Q17" s="36" t="s">
        <v>58</v>
      </c>
      <c r="R17" s="34" t="s">
        <v>52</v>
      </c>
      <c r="S17" s="35" t="s">
        <v>59</v>
      </c>
      <c r="T17" s="22">
        <v>126478222.67</v>
      </c>
      <c r="U17" s="22" t="s">
        <v>54</v>
      </c>
      <c r="V17" s="22">
        <v>126478222.67</v>
      </c>
      <c r="W17" s="22">
        <f t="shared" si="1"/>
        <v>126478.22267</v>
      </c>
      <c r="X17" s="22" t="s">
        <v>54</v>
      </c>
      <c r="Y17" s="22" t="s">
        <v>54</v>
      </c>
      <c r="Z17" s="22" t="s">
        <v>54</v>
      </c>
      <c r="AA17" s="22" t="s">
        <v>54</v>
      </c>
      <c r="AB17" s="22" t="s">
        <v>54</v>
      </c>
      <c r="AC17" s="22" t="s">
        <v>54</v>
      </c>
      <c r="AD17" s="22">
        <v>126478222.67</v>
      </c>
      <c r="AE17" s="25" t="s">
        <v>54</v>
      </c>
      <c r="AF17" s="22" t="s">
        <v>54</v>
      </c>
      <c r="AG17" s="23">
        <f t="shared" si="2"/>
        <v>60.070055487691356</v>
      </c>
      <c r="AH17" s="8"/>
    </row>
    <row r="18" spans="1:34" x14ac:dyDescent="0.25">
      <c r="A18" s="33" t="s">
        <v>60</v>
      </c>
      <c r="B18" s="35" t="s">
        <v>61</v>
      </c>
      <c r="C18" s="22">
        <v>210551200</v>
      </c>
      <c r="D18" s="22">
        <f t="shared" si="0"/>
        <v>210551.2</v>
      </c>
      <c r="E18" s="22">
        <v>210551200</v>
      </c>
      <c r="F18" s="22" t="s">
        <v>54</v>
      </c>
      <c r="G18" s="22" t="s">
        <v>54</v>
      </c>
      <c r="H18" s="22" t="s">
        <v>54</v>
      </c>
      <c r="I18" s="22" t="s">
        <v>54</v>
      </c>
      <c r="J18" s="22" t="s">
        <v>54</v>
      </c>
      <c r="K18" s="22" t="s">
        <v>54</v>
      </c>
      <c r="L18" s="22" t="s">
        <v>54</v>
      </c>
      <c r="M18" s="22">
        <v>210551200</v>
      </c>
      <c r="N18" s="22" t="s">
        <v>54</v>
      </c>
      <c r="O18" s="22" t="s">
        <v>54</v>
      </c>
      <c r="P18" s="23" t="s">
        <v>54</v>
      </c>
      <c r="Q18" s="36" t="s">
        <v>60</v>
      </c>
      <c r="R18" s="34" t="s">
        <v>52</v>
      </c>
      <c r="S18" s="35" t="s">
        <v>61</v>
      </c>
      <c r="T18" s="22">
        <v>126478222.67</v>
      </c>
      <c r="U18" s="22" t="s">
        <v>54</v>
      </c>
      <c r="V18" s="22">
        <v>126478222.67</v>
      </c>
      <c r="W18" s="22">
        <f t="shared" si="1"/>
        <v>126478.22267</v>
      </c>
      <c r="X18" s="22" t="s">
        <v>54</v>
      </c>
      <c r="Y18" s="22" t="s">
        <v>54</v>
      </c>
      <c r="Z18" s="22" t="s">
        <v>54</v>
      </c>
      <c r="AA18" s="22" t="s">
        <v>54</v>
      </c>
      <c r="AB18" s="22" t="s">
        <v>54</v>
      </c>
      <c r="AC18" s="22" t="s">
        <v>54</v>
      </c>
      <c r="AD18" s="22">
        <v>126478222.67</v>
      </c>
      <c r="AE18" s="25" t="s">
        <v>54</v>
      </c>
      <c r="AF18" s="22" t="s">
        <v>54</v>
      </c>
      <c r="AG18" s="23">
        <f t="shared" si="2"/>
        <v>60.070055487691356</v>
      </c>
      <c r="AH18" s="8"/>
    </row>
    <row r="19" spans="1:34" ht="79.5" x14ac:dyDescent="0.25">
      <c r="A19" s="33" t="s">
        <v>62</v>
      </c>
      <c r="B19" s="35" t="s">
        <v>63</v>
      </c>
      <c r="C19" s="22">
        <v>161248000</v>
      </c>
      <c r="D19" s="22">
        <f t="shared" si="0"/>
        <v>161248</v>
      </c>
      <c r="E19" s="22">
        <v>161248000</v>
      </c>
      <c r="F19" s="22" t="s">
        <v>54</v>
      </c>
      <c r="G19" s="22" t="s">
        <v>54</v>
      </c>
      <c r="H19" s="22" t="s">
        <v>54</v>
      </c>
      <c r="I19" s="22" t="s">
        <v>54</v>
      </c>
      <c r="J19" s="22" t="s">
        <v>54</v>
      </c>
      <c r="K19" s="22" t="s">
        <v>54</v>
      </c>
      <c r="L19" s="22" t="s">
        <v>54</v>
      </c>
      <c r="M19" s="22">
        <v>161248000</v>
      </c>
      <c r="N19" s="22" t="s">
        <v>54</v>
      </c>
      <c r="O19" s="22" t="s">
        <v>54</v>
      </c>
      <c r="P19" s="23" t="s">
        <v>54</v>
      </c>
      <c r="Q19" s="36" t="s">
        <v>62</v>
      </c>
      <c r="R19" s="34" t="s">
        <v>52</v>
      </c>
      <c r="S19" s="35" t="s">
        <v>63</v>
      </c>
      <c r="T19" s="22">
        <v>79405449.670000002</v>
      </c>
      <c r="U19" s="22" t="s">
        <v>54</v>
      </c>
      <c r="V19" s="22">
        <v>79405449.670000002</v>
      </c>
      <c r="W19" s="22">
        <f t="shared" si="1"/>
        <v>79405.449670000002</v>
      </c>
      <c r="X19" s="22" t="s">
        <v>54</v>
      </c>
      <c r="Y19" s="22" t="s">
        <v>54</v>
      </c>
      <c r="Z19" s="22" t="s">
        <v>54</v>
      </c>
      <c r="AA19" s="22" t="s">
        <v>54</v>
      </c>
      <c r="AB19" s="22" t="s">
        <v>54</v>
      </c>
      <c r="AC19" s="22" t="s">
        <v>54</v>
      </c>
      <c r="AD19" s="22">
        <v>79405449.670000002</v>
      </c>
      <c r="AE19" s="25" t="s">
        <v>54</v>
      </c>
      <c r="AF19" s="22" t="s">
        <v>54</v>
      </c>
      <c r="AG19" s="23">
        <f t="shared" si="2"/>
        <v>49.244300499851164</v>
      </c>
      <c r="AH19" s="8"/>
    </row>
    <row r="20" spans="1:34" ht="82.5" customHeight="1" x14ac:dyDescent="0.25">
      <c r="A20" s="33" t="s">
        <v>64</v>
      </c>
      <c r="B20" s="35" t="s">
        <v>65</v>
      </c>
      <c r="C20" s="22">
        <v>604000</v>
      </c>
      <c r="D20" s="22">
        <f t="shared" si="0"/>
        <v>604</v>
      </c>
      <c r="E20" s="22">
        <v>604000</v>
      </c>
      <c r="F20" s="22" t="s">
        <v>54</v>
      </c>
      <c r="G20" s="22" t="s">
        <v>54</v>
      </c>
      <c r="H20" s="22" t="s">
        <v>54</v>
      </c>
      <c r="I20" s="22" t="s">
        <v>54</v>
      </c>
      <c r="J20" s="22" t="s">
        <v>54</v>
      </c>
      <c r="K20" s="22" t="s">
        <v>54</v>
      </c>
      <c r="L20" s="22" t="s">
        <v>54</v>
      </c>
      <c r="M20" s="22">
        <v>604000</v>
      </c>
      <c r="N20" s="22" t="s">
        <v>54</v>
      </c>
      <c r="O20" s="22" t="s">
        <v>54</v>
      </c>
      <c r="P20" s="23" t="s">
        <v>54</v>
      </c>
      <c r="Q20" s="36" t="s">
        <v>64</v>
      </c>
      <c r="R20" s="34" t="s">
        <v>52</v>
      </c>
      <c r="S20" s="35" t="s">
        <v>65</v>
      </c>
      <c r="T20" s="22">
        <v>115906.6</v>
      </c>
      <c r="U20" s="22" t="s">
        <v>54</v>
      </c>
      <c r="V20" s="22">
        <v>115906.6</v>
      </c>
      <c r="W20" s="22">
        <f t="shared" si="1"/>
        <v>115.90660000000001</v>
      </c>
      <c r="X20" s="22" t="s">
        <v>54</v>
      </c>
      <c r="Y20" s="22" t="s">
        <v>54</v>
      </c>
      <c r="Z20" s="22" t="s">
        <v>54</v>
      </c>
      <c r="AA20" s="22" t="s">
        <v>54</v>
      </c>
      <c r="AB20" s="22" t="s">
        <v>54</v>
      </c>
      <c r="AC20" s="22" t="s">
        <v>54</v>
      </c>
      <c r="AD20" s="22">
        <v>115906.6</v>
      </c>
      <c r="AE20" s="25" t="s">
        <v>54</v>
      </c>
      <c r="AF20" s="22" t="s">
        <v>54</v>
      </c>
      <c r="AG20" s="23">
        <f t="shared" si="2"/>
        <v>19.189834437086095</v>
      </c>
      <c r="AH20" s="8"/>
    </row>
    <row r="21" spans="1:34" ht="34.5" x14ac:dyDescent="0.25">
      <c r="A21" s="33" t="s">
        <v>66</v>
      </c>
      <c r="B21" s="35" t="s">
        <v>67</v>
      </c>
      <c r="C21" s="22">
        <v>913700</v>
      </c>
      <c r="D21" s="22">
        <f t="shared" si="0"/>
        <v>913.7</v>
      </c>
      <c r="E21" s="22">
        <v>913700</v>
      </c>
      <c r="F21" s="22" t="s">
        <v>54</v>
      </c>
      <c r="G21" s="22" t="s">
        <v>54</v>
      </c>
      <c r="H21" s="22" t="s">
        <v>54</v>
      </c>
      <c r="I21" s="22" t="s">
        <v>54</v>
      </c>
      <c r="J21" s="22" t="s">
        <v>54</v>
      </c>
      <c r="K21" s="22" t="s">
        <v>54</v>
      </c>
      <c r="L21" s="22" t="s">
        <v>54</v>
      </c>
      <c r="M21" s="22">
        <v>913700</v>
      </c>
      <c r="N21" s="22" t="s">
        <v>54</v>
      </c>
      <c r="O21" s="22" t="s">
        <v>54</v>
      </c>
      <c r="P21" s="23" t="s">
        <v>54</v>
      </c>
      <c r="Q21" s="36" t="s">
        <v>66</v>
      </c>
      <c r="R21" s="34" t="s">
        <v>52</v>
      </c>
      <c r="S21" s="35" t="s">
        <v>67</v>
      </c>
      <c r="T21" s="22">
        <v>1020771.15</v>
      </c>
      <c r="U21" s="22" t="s">
        <v>54</v>
      </c>
      <c r="V21" s="22">
        <v>1020771.15</v>
      </c>
      <c r="W21" s="22">
        <f t="shared" si="1"/>
        <v>1020.77115</v>
      </c>
      <c r="X21" s="22" t="s">
        <v>54</v>
      </c>
      <c r="Y21" s="22" t="s">
        <v>54</v>
      </c>
      <c r="Z21" s="22" t="s">
        <v>54</v>
      </c>
      <c r="AA21" s="22" t="s">
        <v>54</v>
      </c>
      <c r="AB21" s="22" t="s">
        <v>54</v>
      </c>
      <c r="AC21" s="22" t="s">
        <v>54</v>
      </c>
      <c r="AD21" s="22">
        <v>1020771.15</v>
      </c>
      <c r="AE21" s="25" t="s">
        <v>54</v>
      </c>
      <c r="AF21" s="22" t="s">
        <v>54</v>
      </c>
      <c r="AG21" s="23">
        <f t="shared" si="2"/>
        <v>111.71841414030862</v>
      </c>
      <c r="AH21" s="8"/>
    </row>
    <row r="22" spans="1:34" ht="68.25" x14ac:dyDescent="0.25">
      <c r="A22" s="33" t="s">
        <v>68</v>
      </c>
      <c r="B22" s="35" t="s">
        <v>69</v>
      </c>
      <c r="C22" s="22">
        <v>273500</v>
      </c>
      <c r="D22" s="22">
        <f t="shared" si="0"/>
        <v>273.5</v>
      </c>
      <c r="E22" s="22">
        <v>273500</v>
      </c>
      <c r="F22" s="22" t="s">
        <v>54</v>
      </c>
      <c r="G22" s="22" t="s">
        <v>54</v>
      </c>
      <c r="H22" s="22" t="s">
        <v>54</v>
      </c>
      <c r="I22" s="22" t="s">
        <v>54</v>
      </c>
      <c r="J22" s="22" t="s">
        <v>54</v>
      </c>
      <c r="K22" s="22" t="s">
        <v>54</v>
      </c>
      <c r="L22" s="22" t="s">
        <v>54</v>
      </c>
      <c r="M22" s="22">
        <v>273500</v>
      </c>
      <c r="N22" s="22" t="s">
        <v>54</v>
      </c>
      <c r="O22" s="22" t="s">
        <v>54</v>
      </c>
      <c r="P22" s="23" t="s">
        <v>54</v>
      </c>
      <c r="Q22" s="36" t="s">
        <v>68</v>
      </c>
      <c r="R22" s="34" t="s">
        <v>52</v>
      </c>
      <c r="S22" s="35" t="s">
        <v>69</v>
      </c>
      <c r="T22" s="22">
        <v>8600</v>
      </c>
      <c r="U22" s="22" t="s">
        <v>54</v>
      </c>
      <c r="V22" s="22">
        <v>8600</v>
      </c>
      <c r="W22" s="22">
        <f t="shared" si="1"/>
        <v>8.6</v>
      </c>
      <c r="X22" s="22" t="s">
        <v>54</v>
      </c>
      <c r="Y22" s="22" t="s">
        <v>54</v>
      </c>
      <c r="Z22" s="22" t="s">
        <v>54</v>
      </c>
      <c r="AA22" s="22" t="s">
        <v>54</v>
      </c>
      <c r="AB22" s="22" t="s">
        <v>54</v>
      </c>
      <c r="AC22" s="22" t="s">
        <v>54</v>
      </c>
      <c r="AD22" s="22">
        <v>8600</v>
      </c>
      <c r="AE22" s="25" t="s">
        <v>54</v>
      </c>
      <c r="AF22" s="22" t="s">
        <v>54</v>
      </c>
      <c r="AG22" s="23">
        <f t="shared" si="2"/>
        <v>3.1444241316270563</v>
      </c>
      <c r="AH22" s="8"/>
    </row>
    <row r="23" spans="1:34" ht="102" x14ac:dyDescent="0.25">
      <c r="A23" s="33" t="s">
        <v>70</v>
      </c>
      <c r="B23" s="35" t="s">
        <v>71</v>
      </c>
      <c r="C23" s="22">
        <v>5096700</v>
      </c>
      <c r="D23" s="22">
        <f t="shared" si="0"/>
        <v>5096.7</v>
      </c>
      <c r="E23" s="22">
        <v>5096700</v>
      </c>
      <c r="F23" s="22" t="s">
        <v>54</v>
      </c>
      <c r="G23" s="22" t="s">
        <v>54</v>
      </c>
      <c r="H23" s="22" t="s">
        <v>54</v>
      </c>
      <c r="I23" s="22" t="s">
        <v>54</v>
      </c>
      <c r="J23" s="22" t="s">
        <v>54</v>
      </c>
      <c r="K23" s="22" t="s">
        <v>54</v>
      </c>
      <c r="L23" s="22" t="s">
        <v>54</v>
      </c>
      <c r="M23" s="22">
        <v>5096700</v>
      </c>
      <c r="N23" s="22" t="s">
        <v>54</v>
      </c>
      <c r="O23" s="22" t="s">
        <v>54</v>
      </c>
      <c r="P23" s="23" t="s">
        <v>54</v>
      </c>
      <c r="Q23" s="36" t="s">
        <v>70</v>
      </c>
      <c r="R23" s="34" t="s">
        <v>52</v>
      </c>
      <c r="S23" s="35" t="s">
        <v>71</v>
      </c>
      <c r="T23" s="22">
        <v>203900.38</v>
      </c>
      <c r="U23" s="22" t="s">
        <v>54</v>
      </c>
      <c r="V23" s="22">
        <v>203900.38</v>
      </c>
      <c r="W23" s="22">
        <f t="shared" si="1"/>
        <v>203.90038000000001</v>
      </c>
      <c r="X23" s="22" t="s">
        <v>54</v>
      </c>
      <c r="Y23" s="22" t="s">
        <v>54</v>
      </c>
      <c r="Z23" s="22" t="s">
        <v>54</v>
      </c>
      <c r="AA23" s="22" t="s">
        <v>54</v>
      </c>
      <c r="AB23" s="22" t="s">
        <v>54</v>
      </c>
      <c r="AC23" s="22" t="s">
        <v>54</v>
      </c>
      <c r="AD23" s="22">
        <v>203900.38</v>
      </c>
      <c r="AE23" s="25" t="s">
        <v>54</v>
      </c>
      <c r="AF23" s="22" t="s">
        <v>54</v>
      </c>
      <c r="AG23" s="23">
        <f t="shared" si="2"/>
        <v>4.0006353130456969</v>
      </c>
      <c r="AH23" s="8"/>
    </row>
    <row r="24" spans="1:34" ht="45.75" x14ac:dyDescent="0.25">
      <c r="A24" s="33" t="s">
        <v>72</v>
      </c>
      <c r="B24" s="35" t="s">
        <v>73</v>
      </c>
      <c r="C24" s="22">
        <v>300300</v>
      </c>
      <c r="D24" s="22">
        <f t="shared" si="0"/>
        <v>300.3</v>
      </c>
      <c r="E24" s="22">
        <v>300300</v>
      </c>
      <c r="F24" s="22" t="s">
        <v>54</v>
      </c>
      <c r="G24" s="22" t="s">
        <v>54</v>
      </c>
      <c r="H24" s="22" t="s">
        <v>54</v>
      </c>
      <c r="I24" s="22" t="s">
        <v>54</v>
      </c>
      <c r="J24" s="22" t="s">
        <v>54</v>
      </c>
      <c r="K24" s="22" t="s">
        <v>54</v>
      </c>
      <c r="L24" s="22" t="s">
        <v>54</v>
      </c>
      <c r="M24" s="22">
        <v>300300</v>
      </c>
      <c r="N24" s="22" t="s">
        <v>54</v>
      </c>
      <c r="O24" s="22" t="s">
        <v>54</v>
      </c>
      <c r="P24" s="23" t="s">
        <v>54</v>
      </c>
      <c r="Q24" s="36" t="s">
        <v>72</v>
      </c>
      <c r="R24" s="34" t="s">
        <v>52</v>
      </c>
      <c r="S24" s="35" t="s">
        <v>73</v>
      </c>
      <c r="T24" s="22">
        <v>304287.75</v>
      </c>
      <c r="U24" s="22" t="s">
        <v>54</v>
      </c>
      <c r="V24" s="22">
        <v>304287.75</v>
      </c>
      <c r="W24" s="22">
        <f t="shared" si="1"/>
        <v>304.28775000000002</v>
      </c>
      <c r="X24" s="22" t="s">
        <v>54</v>
      </c>
      <c r="Y24" s="22" t="s">
        <v>54</v>
      </c>
      <c r="Z24" s="22" t="s">
        <v>54</v>
      </c>
      <c r="AA24" s="22" t="s">
        <v>54</v>
      </c>
      <c r="AB24" s="22" t="s">
        <v>54</v>
      </c>
      <c r="AC24" s="22" t="s">
        <v>54</v>
      </c>
      <c r="AD24" s="22">
        <v>304287.75</v>
      </c>
      <c r="AE24" s="25" t="s">
        <v>54</v>
      </c>
      <c r="AF24" s="22" t="s">
        <v>54</v>
      </c>
      <c r="AG24" s="23">
        <f t="shared" si="2"/>
        <v>101.32792207792207</v>
      </c>
      <c r="AH24" s="8"/>
    </row>
    <row r="25" spans="1:34" ht="45.75" x14ac:dyDescent="0.25">
      <c r="A25" s="33" t="s">
        <v>74</v>
      </c>
      <c r="B25" s="35" t="s">
        <v>75</v>
      </c>
      <c r="C25" s="22">
        <v>42115000</v>
      </c>
      <c r="D25" s="22">
        <f t="shared" si="0"/>
        <v>42115</v>
      </c>
      <c r="E25" s="22">
        <v>42115000</v>
      </c>
      <c r="F25" s="22" t="s">
        <v>54</v>
      </c>
      <c r="G25" s="22" t="s">
        <v>54</v>
      </c>
      <c r="H25" s="22" t="s">
        <v>54</v>
      </c>
      <c r="I25" s="22" t="s">
        <v>54</v>
      </c>
      <c r="J25" s="22" t="s">
        <v>54</v>
      </c>
      <c r="K25" s="22" t="s">
        <v>54</v>
      </c>
      <c r="L25" s="22" t="s">
        <v>54</v>
      </c>
      <c r="M25" s="22">
        <v>42115000</v>
      </c>
      <c r="N25" s="22" t="s">
        <v>54</v>
      </c>
      <c r="O25" s="22" t="s">
        <v>54</v>
      </c>
      <c r="P25" s="23" t="s">
        <v>54</v>
      </c>
      <c r="Q25" s="36" t="s">
        <v>74</v>
      </c>
      <c r="R25" s="34" t="s">
        <v>52</v>
      </c>
      <c r="S25" s="35" t="s">
        <v>75</v>
      </c>
      <c r="T25" s="22">
        <v>45419307.119999997</v>
      </c>
      <c r="U25" s="22" t="s">
        <v>54</v>
      </c>
      <c r="V25" s="22">
        <v>45419307.119999997</v>
      </c>
      <c r="W25" s="22">
        <f t="shared" si="1"/>
        <v>45419.307119999998</v>
      </c>
      <c r="X25" s="22" t="s">
        <v>54</v>
      </c>
      <c r="Y25" s="22" t="s">
        <v>54</v>
      </c>
      <c r="Z25" s="22" t="s">
        <v>54</v>
      </c>
      <c r="AA25" s="22" t="s">
        <v>54</v>
      </c>
      <c r="AB25" s="22" t="s">
        <v>54</v>
      </c>
      <c r="AC25" s="22" t="s">
        <v>54</v>
      </c>
      <c r="AD25" s="22">
        <v>45419307.119999997</v>
      </c>
      <c r="AE25" s="25" t="s">
        <v>54</v>
      </c>
      <c r="AF25" s="22" t="s">
        <v>54</v>
      </c>
      <c r="AG25" s="23">
        <f t="shared" si="2"/>
        <v>107.84591504214649</v>
      </c>
      <c r="AH25" s="8"/>
    </row>
    <row r="26" spans="1:34" ht="23.25" x14ac:dyDescent="0.25">
      <c r="A26" s="33" t="s">
        <v>76</v>
      </c>
      <c r="B26" s="35" t="s">
        <v>77</v>
      </c>
      <c r="C26" s="22">
        <v>5080000</v>
      </c>
      <c r="D26" s="22">
        <f t="shared" si="0"/>
        <v>5080</v>
      </c>
      <c r="E26" s="22">
        <v>5080000</v>
      </c>
      <c r="F26" s="22" t="s">
        <v>54</v>
      </c>
      <c r="G26" s="22" t="s">
        <v>54</v>
      </c>
      <c r="H26" s="22" t="s">
        <v>54</v>
      </c>
      <c r="I26" s="22" t="s">
        <v>54</v>
      </c>
      <c r="J26" s="22" t="s">
        <v>54</v>
      </c>
      <c r="K26" s="22" t="s">
        <v>54</v>
      </c>
      <c r="L26" s="22" t="s">
        <v>54</v>
      </c>
      <c r="M26" s="22">
        <v>5080000</v>
      </c>
      <c r="N26" s="22" t="s">
        <v>54</v>
      </c>
      <c r="O26" s="22" t="s">
        <v>54</v>
      </c>
      <c r="P26" s="23" t="s">
        <v>54</v>
      </c>
      <c r="Q26" s="36" t="s">
        <v>76</v>
      </c>
      <c r="R26" s="34" t="s">
        <v>52</v>
      </c>
      <c r="S26" s="35" t="s">
        <v>77</v>
      </c>
      <c r="T26" s="22">
        <v>2826993.85</v>
      </c>
      <c r="U26" s="22" t="s">
        <v>54</v>
      </c>
      <c r="V26" s="22">
        <v>2826993.85</v>
      </c>
      <c r="W26" s="22">
        <f t="shared" si="1"/>
        <v>2826.9938500000003</v>
      </c>
      <c r="X26" s="22" t="s">
        <v>54</v>
      </c>
      <c r="Y26" s="22" t="s">
        <v>54</v>
      </c>
      <c r="Z26" s="22" t="s">
        <v>54</v>
      </c>
      <c r="AA26" s="22" t="s">
        <v>54</v>
      </c>
      <c r="AB26" s="22" t="s">
        <v>54</v>
      </c>
      <c r="AC26" s="22" t="s">
        <v>54</v>
      </c>
      <c r="AD26" s="22">
        <v>2826993.85</v>
      </c>
      <c r="AE26" s="25" t="s">
        <v>54</v>
      </c>
      <c r="AF26" s="22" t="s">
        <v>54</v>
      </c>
      <c r="AG26" s="23">
        <f t="shared" si="2"/>
        <v>55.649485236220478</v>
      </c>
      <c r="AH26" s="8"/>
    </row>
    <row r="27" spans="1:34" ht="23.25" x14ac:dyDescent="0.25">
      <c r="A27" s="33" t="s">
        <v>78</v>
      </c>
      <c r="B27" s="35" t="s">
        <v>79</v>
      </c>
      <c r="C27" s="22">
        <v>5080000</v>
      </c>
      <c r="D27" s="22">
        <f t="shared" si="0"/>
        <v>5080</v>
      </c>
      <c r="E27" s="22">
        <v>5080000</v>
      </c>
      <c r="F27" s="22" t="s">
        <v>54</v>
      </c>
      <c r="G27" s="22" t="s">
        <v>54</v>
      </c>
      <c r="H27" s="22" t="s">
        <v>54</v>
      </c>
      <c r="I27" s="22" t="s">
        <v>54</v>
      </c>
      <c r="J27" s="22" t="s">
        <v>54</v>
      </c>
      <c r="K27" s="22" t="s">
        <v>54</v>
      </c>
      <c r="L27" s="22" t="s">
        <v>54</v>
      </c>
      <c r="M27" s="22">
        <v>5080000</v>
      </c>
      <c r="N27" s="22" t="s">
        <v>54</v>
      </c>
      <c r="O27" s="22" t="s">
        <v>54</v>
      </c>
      <c r="P27" s="23" t="s">
        <v>54</v>
      </c>
      <c r="Q27" s="36" t="s">
        <v>78</v>
      </c>
      <c r="R27" s="34" t="s">
        <v>52</v>
      </c>
      <c r="S27" s="35" t="s">
        <v>79</v>
      </c>
      <c r="T27" s="22">
        <v>2826993.85</v>
      </c>
      <c r="U27" s="22" t="s">
        <v>54</v>
      </c>
      <c r="V27" s="22">
        <v>2826993.85</v>
      </c>
      <c r="W27" s="22">
        <f t="shared" si="1"/>
        <v>2826.9938500000003</v>
      </c>
      <c r="X27" s="22" t="s">
        <v>54</v>
      </c>
      <c r="Y27" s="22" t="s">
        <v>54</v>
      </c>
      <c r="Z27" s="22" t="s">
        <v>54</v>
      </c>
      <c r="AA27" s="22" t="s">
        <v>54</v>
      </c>
      <c r="AB27" s="22" t="s">
        <v>54</v>
      </c>
      <c r="AC27" s="22" t="s">
        <v>54</v>
      </c>
      <c r="AD27" s="22">
        <v>2826993.85</v>
      </c>
      <c r="AE27" s="25" t="s">
        <v>54</v>
      </c>
      <c r="AF27" s="22" t="s">
        <v>54</v>
      </c>
      <c r="AG27" s="23">
        <f t="shared" si="2"/>
        <v>55.649485236220478</v>
      </c>
      <c r="AH27" s="8"/>
    </row>
    <row r="28" spans="1:34" ht="57" x14ac:dyDescent="0.25">
      <c r="A28" s="33" t="s">
        <v>80</v>
      </c>
      <c r="B28" s="35" t="s">
        <v>81</v>
      </c>
      <c r="C28" s="22">
        <v>2272000</v>
      </c>
      <c r="D28" s="22">
        <f t="shared" si="0"/>
        <v>2272</v>
      </c>
      <c r="E28" s="22">
        <v>2272000</v>
      </c>
      <c r="F28" s="22" t="s">
        <v>54</v>
      </c>
      <c r="G28" s="22" t="s">
        <v>54</v>
      </c>
      <c r="H28" s="22" t="s">
        <v>54</v>
      </c>
      <c r="I28" s="22" t="s">
        <v>54</v>
      </c>
      <c r="J28" s="22" t="s">
        <v>54</v>
      </c>
      <c r="K28" s="22" t="s">
        <v>54</v>
      </c>
      <c r="L28" s="22" t="s">
        <v>54</v>
      </c>
      <c r="M28" s="22">
        <v>2272000</v>
      </c>
      <c r="N28" s="22" t="s">
        <v>54</v>
      </c>
      <c r="O28" s="22" t="s">
        <v>54</v>
      </c>
      <c r="P28" s="23" t="s">
        <v>54</v>
      </c>
      <c r="Q28" s="36" t="s">
        <v>80</v>
      </c>
      <c r="R28" s="34" t="s">
        <v>52</v>
      </c>
      <c r="S28" s="35" t="s">
        <v>81</v>
      </c>
      <c r="T28" s="22">
        <v>1457329.55</v>
      </c>
      <c r="U28" s="22" t="s">
        <v>54</v>
      </c>
      <c r="V28" s="22">
        <v>1457329.55</v>
      </c>
      <c r="W28" s="22">
        <f t="shared" si="1"/>
        <v>1457.3295500000002</v>
      </c>
      <c r="X28" s="22" t="s">
        <v>54</v>
      </c>
      <c r="Y28" s="22" t="s">
        <v>54</v>
      </c>
      <c r="Z28" s="22" t="s">
        <v>54</v>
      </c>
      <c r="AA28" s="22" t="s">
        <v>54</v>
      </c>
      <c r="AB28" s="22" t="s">
        <v>54</v>
      </c>
      <c r="AC28" s="22" t="s">
        <v>54</v>
      </c>
      <c r="AD28" s="22">
        <v>1457329.55</v>
      </c>
      <c r="AE28" s="25" t="s">
        <v>54</v>
      </c>
      <c r="AF28" s="22" t="s">
        <v>54</v>
      </c>
      <c r="AG28" s="23">
        <f t="shared" si="2"/>
        <v>64.143025968309857</v>
      </c>
      <c r="AH28" s="8"/>
    </row>
    <row r="29" spans="1:34" ht="84" customHeight="1" x14ac:dyDescent="0.25">
      <c r="A29" s="33" t="s">
        <v>82</v>
      </c>
      <c r="B29" s="35" t="s">
        <v>83</v>
      </c>
      <c r="C29" s="22">
        <v>2272000</v>
      </c>
      <c r="D29" s="22">
        <f t="shared" si="0"/>
        <v>2272</v>
      </c>
      <c r="E29" s="22">
        <v>2272000</v>
      </c>
      <c r="F29" s="22" t="s">
        <v>54</v>
      </c>
      <c r="G29" s="22" t="s">
        <v>54</v>
      </c>
      <c r="H29" s="22" t="s">
        <v>54</v>
      </c>
      <c r="I29" s="22" t="s">
        <v>54</v>
      </c>
      <c r="J29" s="22" t="s">
        <v>54</v>
      </c>
      <c r="K29" s="22" t="s">
        <v>54</v>
      </c>
      <c r="L29" s="22" t="s">
        <v>54</v>
      </c>
      <c r="M29" s="22">
        <v>2272000</v>
      </c>
      <c r="N29" s="22" t="s">
        <v>54</v>
      </c>
      <c r="O29" s="22" t="s">
        <v>54</v>
      </c>
      <c r="P29" s="23" t="s">
        <v>54</v>
      </c>
      <c r="Q29" s="36" t="s">
        <v>82</v>
      </c>
      <c r="R29" s="34" t="s">
        <v>52</v>
      </c>
      <c r="S29" s="35" t="s">
        <v>83</v>
      </c>
      <c r="T29" s="22">
        <v>1457329.55</v>
      </c>
      <c r="U29" s="22" t="s">
        <v>54</v>
      </c>
      <c r="V29" s="22">
        <v>1457329.55</v>
      </c>
      <c r="W29" s="22">
        <f t="shared" si="1"/>
        <v>1457.3295500000002</v>
      </c>
      <c r="X29" s="22" t="s">
        <v>54</v>
      </c>
      <c r="Y29" s="22" t="s">
        <v>54</v>
      </c>
      <c r="Z29" s="22" t="s">
        <v>54</v>
      </c>
      <c r="AA29" s="22" t="s">
        <v>54</v>
      </c>
      <c r="AB29" s="22" t="s">
        <v>54</v>
      </c>
      <c r="AC29" s="22" t="s">
        <v>54</v>
      </c>
      <c r="AD29" s="22">
        <v>1457329.55</v>
      </c>
      <c r="AE29" s="25" t="s">
        <v>54</v>
      </c>
      <c r="AF29" s="22" t="s">
        <v>54</v>
      </c>
      <c r="AG29" s="23">
        <f t="shared" si="2"/>
        <v>64.143025968309857</v>
      </c>
      <c r="AH29" s="8"/>
    </row>
    <row r="30" spans="1:34" ht="68.25" x14ac:dyDescent="0.25">
      <c r="A30" s="33" t="s">
        <v>84</v>
      </c>
      <c r="B30" s="35" t="s">
        <v>85</v>
      </c>
      <c r="C30" s="22">
        <v>12700</v>
      </c>
      <c r="D30" s="22">
        <f t="shared" si="0"/>
        <v>12.7</v>
      </c>
      <c r="E30" s="22">
        <v>12700</v>
      </c>
      <c r="F30" s="22" t="s">
        <v>54</v>
      </c>
      <c r="G30" s="22" t="s">
        <v>54</v>
      </c>
      <c r="H30" s="22" t="s">
        <v>54</v>
      </c>
      <c r="I30" s="22" t="s">
        <v>54</v>
      </c>
      <c r="J30" s="22" t="s">
        <v>54</v>
      </c>
      <c r="K30" s="22" t="s">
        <v>54</v>
      </c>
      <c r="L30" s="22" t="s">
        <v>54</v>
      </c>
      <c r="M30" s="22">
        <v>12700</v>
      </c>
      <c r="N30" s="22" t="s">
        <v>54</v>
      </c>
      <c r="O30" s="22" t="s">
        <v>54</v>
      </c>
      <c r="P30" s="23" t="s">
        <v>54</v>
      </c>
      <c r="Q30" s="36" t="s">
        <v>84</v>
      </c>
      <c r="R30" s="34" t="s">
        <v>52</v>
      </c>
      <c r="S30" s="35" t="s">
        <v>85</v>
      </c>
      <c r="T30" s="22">
        <v>7575.09</v>
      </c>
      <c r="U30" s="22" t="s">
        <v>54</v>
      </c>
      <c r="V30" s="22">
        <v>7575.09</v>
      </c>
      <c r="W30" s="22">
        <f t="shared" si="1"/>
        <v>7.5750900000000003</v>
      </c>
      <c r="X30" s="22" t="s">
        <v>54</v>
      </c>
      <c r="Y30" s="22" t="s">
        <v>54</v>
      </c>
      <c r="Z30" s="22" t="s">
        <v>54</v>
      </c>
      <c r="AA30" s="22" t="s">
        <v>54</v>
      </c>
      <c r="AB30" s="22" t="s">
        <v>54</v>
      </c>
      <c r="AC30" s="22" t="s">
        <v>54</v>
      </c>
      <c r="AD30" s="22">
        <v>7575.09</v>
      </c>
      <c r="AE30" s="25" t="s">
        <v>54</v>
      </c>
      <c r="AF30" s="22" t="s">
        <v>54</v>
      </c>
      <c r="AG30" s="23">
        <f t="shared" si="2"/>
        <v>59.646377952755913</v>
      </c>
      <c r="AH30" s="8"/>
    </row>
    <row r="31" spans="1:34" ht="102" x14ac:dyDescent="0.25">
      <c r="A31" s="33" t="s">
        <v>86</v>
      </c>
      <c r="B31" s="35" t="s">
        <v>87</v>
      </c>
      <c r="C31" s="22">
        <v>12700</v>
      </c>
      <c r="D31" s="22">
        <f t="shared" si="0"/>
        <v>12.7</v>
      </c>
      <c r="E31" s="22">
        <v>12700</v>
      </c>
      <c r="F31" s="22" t="s">
        <v>54</v>
      </c>
      <c r="G31" s="22" t="s">
        <v>54</v>
      </c>
      <c r="H31" s="22" t="s">
        <v>54</v>
      </c>
      <c r="I31" s="22" t="s">
        <v>54</v>
      </c>
      <c r="J31" s="22" t="s">
        <v>54</v>
      </c>
      <c r="K31" s="22" t="s">
        <v>54</v>
      </c>
      <c r="L31" s="22" t="s">
        <v>54</v>
      </c>
      <c r="M31" s="22">
        <v>12700</v>
      </c>
      <c r="N31" s="22" t="s">
        <v>54</v>
      </c>
      <c r="O31" s="22" t="s">
        <v>54</v>
      </c>
      <c r="P31" s="23" t="s">
        <v>54</v>
      </c>
      <c r="Q31" s="36" t="s">
        <v>86</v>
      </c>
      <c r="R31" s="34" t="s">
        <v>52</v>
      </c>
      <c r="S31" s="35" t="s">
        <v>87</v>
      </c>
      <c r="T31" s="22">
        <v>7575.09</v>
      </c>
      <c r="U31" s="22" t="s">
        <v>54</v>
      </c>
      <c r="V31" s="22">
        <v>7575.09</v>
      </c>
      <c r="W31" s="22">
        <f t="shared" si="1"/>
        <v>7.5750900000000003</v>
      </c>
      <c r="X31" s="22" t="s">
        <v>54</v>
      </c>
      <c r="Y31" s="22" t="s">
        <v>54</v>
      </c>
      <c r="Z31" s="22" t="s">
        <v>54</v>
      </c>
      <c r="AA31" s="22" t="s">
        <v>54</v>
      </c>
      <c r="AB31" s="22" t="s">
        <v>54</v>
      </c>
      <c r="AC31" s="22" t="s">
        <v>54</v>
      </c>
      <c r="AD31" s="22">
        <v>7575.09</v>
      </c>
      <c r="AE31" s="25" t="s">
        <v>54</v>
      </c>
      <c r="AF31" s="22" t="s">
        <v>54</v>
      </c>
      <c r="AG31" s="23">
        <f t="shared" si="2"/>
        <v>59.646377952755913</v>
      </c>
      <c r="AH31" s="8"/>
    </row>
    <row r="32" spans="1:34" ht="57" x14ac:dyDescent="0.25">
      <c r="A32" s="33" t="s">
        <v>88</v>
      </c>
      <c r="B32" s="35" t="s">
        <v>89</v>
      </c>
      <c r="C32" s="22">
        <v>2795300</v>
      </c>
      <c r="D32" s="22">
        <f t="shared" si="0"/>
        <v>2795.3</v>
      </c>
      <c r="E32" s="22">
        <v>2795300</v>
      </c>
      <c r="F32" s="22" t="s">
        <v>54</v>
      </c>
      <c r="G32" s="22" t="s">
        <v>54</v>
      </c>
      <c r="H32" s="22" t="s">
        <v>54</v>
      </c>
      <c r="I32" s="22" t="s">
        <v>54</v>
      </c>
      <c r="J32" s="22" t="s">
        <v>54</v>
      </c>
      <c r="K32" s="22" t="s">
        <v>54</v>
      </c>
      <c r="L32" s="22" t="s">
        <v>54</v>
      </c>
      <c r="M32" s="22">
        <v>2795300</v>
      </c>
      <c r="N32" s="22" t="s">
        <v>54</v>
      </c>
      <c r="O32" s="22" t="s">
        <v>54</v>
      </c>
      <c r="P32" s="23" t="s">
        <v>54</v>
      </c>
      <c r="Q32" s="36" t="s">
        <v>88</v>
      </c>
      <c r="R32" s="34" t="s">
        <v>52</v>
      </c>
      <c r="S32" s="35" t="s">
        <v>89</v>
      </c>
      <c r="T32" s="22">
        <v>1543920.5</v>
      </c>
      <c r="U32" s="22" t="s">
        <v>54</v>
      </c>
      <c r="V32" s="22">
        <v>1543920.5</v>
      </c>
      <c r="W32" s="22">
        <f t="shared" si="1"/>
        <v>1543.9204999999999</v>
      </c>
      <c r="X32" s="22" t="s">
        <v>54</v>
      </c>
      <c r="Y32" s="22" t="s">
        <v>54</v>
      </c>
      <c r="Z32" s="22" t="s">
        <v>54</v>
      </c>
      <c r="AA32" s="22" t="s">
        <v>54</v>
      </c>
      <c r="AB32" s="22" t="s">
        <v>54</v>
      </c>
      <c r="AC32" s="22" t="s">
        <v>54</v>
      </c>
      <c r="AD32" s="22">
        <v>1543920.5</v>
      </c>
      <c r="AE32" s="25" t="s">
        <v>54</v>
      </c>
      <c r="AF32" s="22" t="s">
        <v>54</v>
      </c>
      <c r="AG32" s="23">
        <f t="shared" si="2"/>
        <v>55.232729939541372</v>
      </c>
      <c r="AH32" s="8"/>
    </row>
    <row r="33" spans="1:34" ht="90.75" x14ac:dyDescent="0.25">
      <c r="A33" s="33" t="s">
        <v>90</v>
      </c>
      <c r="B33" s="35" t="s">
        <v>91</v>
      </c>
      <c r="C33" s="22">
        <v>2795300</v>
      </c>
      <c r="D33" s="22">
        <f t="shared" si="0"/>
        <v>2795.3</v>
      </c>
      <c r="E33" s="22">
        <v>2795300</v>
      </c>
      <c r="F33" s="22" t="s">
        <v>54</v>
      </c>
      <c r="G33" s="22" t="s">
        <v>54</v>
      </c>
      <c r="H33" s="22" t="s">
        <v>54</v>
      </c>
      <c r="I33" s="22" t="s">
        <v>54</v>
      </c>
      <c r="J33" s="22" t="s">
        <v>54</v>
      </c>
      <c r="K33" s="22" t="s">
        <v>54</v>
      </c>
      <c r="L33" s="22" t="s">
        <v>54</v>
      </c>
      <c r="M33" s="22">
        <v>2795300</v>
      </c>
      <c r="N33" s="22" t="s">
        <v>54</v>
      </c>
      <c r="O33" s="22" t="s">
        <v>54</v>
      </c>
      <c r="P33" s="23" t="s">
        <v>54</v>
      </c>
      <c r="Q33" s="36" t="s">
        <v>90</v>
      </c>
      <c r="R33" s="34" t="s">
        <v>52</v>
      </c>
      <c r="S33" s="35" t="s">
        <v>91</v>
      </c>
      <c r="T33" s="22">
        <v>1543920.5</v>
      </c>
      <c r="U33" s="22" t="s">
        <v>54</v>
      </c>
      <c r="V33" s="22">
        <v>1543920.5</v>
      </c>
      <c r="W33" s="22">
        <f t="shared" si="1"/>
        <v>1543.9204999999999</v>
      </c>
      <c r="X33" s="22" t="s">
        <v>54</v>
      </c>
      <c r="Y33" s="22" t="s">
        <v>54</v>
      </c>
      <c r="Z33" s="22" t="s">
        <v>54</v>
      </c>
      <c r="AA33" s="22" t="s">
        <v>54</v>
      </c>
      <c r="AB33" s="22" t="s">
        <v>54</v>
      </c>
      <c r="AC33" s="22" t="s">
        <v>54</v>
      </c>
      <c r="AD33" s="22">
        <v>1543920.5</v>
      </c>
      <c r="AE33" s="25" t="s">
        <v>54</v>
      </c>
      <c r="AF33" s="22" t="s">
        <v>54</v>
      </c>
      <c r="AG33" s="23">
        <f t="shared" si="2"/>
        <v>55.232729939541372</v>
      </c>
      <c r="AH33" s="8"/>
    </row>
    <row r="34" spans="1:34" ht="57" x14ac:dyDescent="0.25">
      <c r="A34" s="33" t="s">
        <v>92</v>
      </c>
      <c r="B34" s="35" t="s">
        <v>93</v>
      </c>
      <c r="C34" s="22" t="s">
        <v>54</v>
      </c>
      <c r="D34" s="22"/>
      <c r="E34" s="22" t="s">
        <v>54</v>
      </c>
      <c r="F34" s="22" t="s">
        <v>54</v>
      </c>
      <c r="G34" s="22" t="s">
        <v>54</v>
      </c>
      <c r="H34" s="22" t="s">
        <v>54</v>
      </c>
      <c r="I34" s="22" t="s">
        <v>54</v>
      </c>
      <c r="J34" s="22" t="s">
        <v>54</v>
      </c>
      <c r="K34" s="22" t="s">
        <v>54</v>
      </c>
      <c r="L34" s="22" t="s">
        <v>54</v>
      </c>
      <c r="M34" s="22" t="s">
        <v>54</v>
      </c>
      <c r="N34" s="22" t="s">
        <v>54</v>
      </c>
      <c r="O34" s="22" t="s">
        <v>54</v>
      </c>
      <c r="P34" s="23" t="s">
        <v>54</v>
      </c>
      <c r="Q34" s="36" t="s">
        <v>92</v>
      </c>
      <c r="R34" s="34" t="s">
        <v>52</v>
      </c>
      <c r="S34" s="35" t="s">
        <v>93</v>
      </c>
      <c r="T34" s="22">
        <v>-181831.29</v>
      </c>
      <c r="U34" s="22" t="s">
        <v>54</v>
      </c>
      <c r="V34" s="22">
        <v>-181831.29</v>
      </c>
      <c r="W34" s="22">
        <f t="shared" si="1"/>
        <v>-181.83129</v>
      </c>
      <c r="X34" s="22" t="s">
        <v>54</v>
      </c>
      <c r="Y34" s="22" t="s">
        <v>54</v>
      </c>
      <c r="Z34" s="22" t="s">
        <v>54</v>
      </c>
      <c r="AA34" s="22" t="s">
        <v>54</v>
      </c>
      <c r="AB34" s="22" t="s">
        <v>54</v>
      </c>
      <c r="AC34" s="22" t="s">
        <v>54</v>
      </c>
      <c r="AD34" s="22">
        <v>-181831.29</v>
      </c>
      <c r="AE34" s="25" t="s">
        <v>54</v>
      </c>
      <c r="AF34" s="22" t="s">
        <v>54</v>
      </c>
      <c r="AG34" s="23"/>
      <c r="AH34" s="8"/>
    </row>
    <row r="35" spans="1:34" ht="90.75" x14ac:dyDescent="0.25">
      <c r="A35" s="33" t="s">
        <v>94</v>
      </c>
      <c r="B35" s="35" t="s">
        <v>95</v>
      </c>
      <c r="C35" s="22" t="s">
        <v>54</v>
      </c>
      <c r="D35" s="22"/>
      <c r="E35" s="22" t="s">
        <v>54</v>
      </c>
      <c r="F35" s="22" t="s">
        <v>54</v>
      </c>
      <c r="G35" s="22" t="s">
        <v>54</v>
      </c>
      <c r="H35" s="22" t="s">
        <v>54</v>
      </c>
      <c r="I35" s="22" t="s">
        <v>54</v>
      </c>
      <c r="J35" s="22" t="s">
        <v>54</v>
      </c>
      <c r="K35" s="22" t="s">
        <v>54</v>
      </c>
      <c r="L35" s="22" t="s">
        <v>54</v>
      </c>
      <c r="M35" s="22" t="s">
        <v>54</v>
      </c>
      <c r="N35" s="22" t="s">
        <v>54</v>
      </c>
      <c r="O35" s="22" t="s">
        <v>54</v>
      </c>
      <c r="P35" s="23" t="s">
        <v>54</v>
      </c>
      <c r="Q35" s="36" t="s">
        <v>94</v>
      </c>
      <c r="R35" s="34" t="s">
        <v>52</v>
      </c>
      <c r="S35" s="35" t="s">
        <v>95</v>
      </c>
      <c r="T35" s="22">
        <v>-181831.29</v>
      </c>
      <c r="U35" s="22" t="s">
        <v>54</v>
      </c>
      <c r="V35" s="22">
        <v>-181831.29</v>
      </c>
      <c r="W35" s="22">
        <f t="shared" si="1"/>
        <v>-181.83129</v>
      </c>
      <c r="X35" s="22" t="s">
        <v>54</v>
      </c>
      <c r="Y35" s="22" t="s">
        <v>54</v>
      </c>
      <c r="Z35" s="22" t="s">
        <v>54</v>
      </c>
      <c r="AA35" s="22" t="s">
        <v>54</v>
      </c>
      <c r="AB35" s="22" t="s">
        <v>54</v>
      </c>
      <c r="AC35" s="22" t="s">
        <v>54</v>
      </c>
      <c r="AD35" s="22">
        <v>-181831.29</v>
      </c>
      <c r="AE35" s="25" t="s">
        <v>54</v>
      </c>
      <c r="AF35" s="22" t="s">
        <v>54</v>
      </c>
      <c r="AG35" s="23"/>
      <c r="AH35" s="8"/>
    </row>
    <row r="36" spans="1:34" x14ac:dyDescent="0.25">
      <c r="A36" s="33" t="s">
        <v>96</v>
      </c>
      <c r="B36" s="35" t="s">
        <v>97</v>
      </c>
      <c r="C36" s="22">
        <v>4112300</v>
      </c>
      <c r="D36" s="22">
        <f t="shared" si="0"/>
        <v>4112.3</v>
      </c>
      <c r="E36" s="22">
        <v>4112300</v>
      </c>
      <c r="F36" s="22" t="s">
        <v>54</v>
      </c>
      <c r="G36" s="22" t="s">
        <v>54</v>
      </c>
      <c r="H36" s="22" t="s">
        <v>54</v>
      </c>
      <c r="I36" s="22" t="s">
        <v>54</v>
      </c>
      <c r="J36" s="22" t="s">
        <v>54</v>
      </c>
      <c r="K36" s="22" t="s">
        <v>54</v>
      </c>
      <c r="L36" s="22" t="s">
        <v>54</v>
      </c>
      <c r="M36" s="22">
        <v>4112300</v>
      </c>
      <c r="N36" s="22" t="s">
        <v>54</v>
      </c>
      <c r="O36" s="22" t="s">
        <v>54</v>
      </c>
      <c r="P36" s="23" t="s">
        <v>54</v>
      </c>
      <c r="Q36" s="36" t="s">
        <v>96</v>
      </c>
      <c r="R36" s="34" t="s">
        <v>52</v>
      </c>
      <c r="S36" s="35" t="s">
        <v>97</v>
      </c>
      <c r="T36" s="22">
        <v>2581629.61</v>
      </c>
      <c r="U36" s="22" t="s">
        <v>54</v>
      </c>
      <c r="V36" s="22">
        <v>2581629.61</v>
      </c>
      <c r="W36" s="22">
        <f t="shared" si="1"/>
        <v>2581.62961</v>
      </c>
      <c r="X36" s="22" t="s">
        <v>54</v>
      </c>
      <c r="Y36" s="22" t="s">
        <v>54</v>
      </c>
      <c r="Z36" s="22" t="s">
        <v>54</v>
      </c>
      <c r="AA36" s="22" t="s">
        <v>54</v>
      </c>
      <c r="AB36" s="22" t="s">
        <v>54</v>
      </c>
      <c r="AC36" s="22" t="s">
        <v>54</v>
      </c>
      <c r="AD36" s="22">
        <v>2581629.61</v>
      </c>
      <c r="AE36" s="25" t="s">
        <v>54</v>
      </c>
      <c r="AF36" s="22" t="s">
        <v>54</v>
      </c>
      <c r="AG36" s="23">
        <f t="shared" si="2"/>
        <v>62.77824113026773</v>
      </c>
      <c r="AH36" s="8"/>
    </row>
    <row r="37" spans="1:34" ht="23.25" x14ac:dyDescent="0.25">
      <c r="A37" s="33" t="s">
        <v>98</v>
      </c>
      <c r="B37" s="35" t="s">
        <v>99</v>
      </c>
      <c r="C37" s="22">
        <v>523100</v>
      </c>
      <c r="D37" s="22">
        <f t="shared" si="0"/>
        <v>523.1</v>
      </c>
      <c r="E37" s="22">
        <v>523100</v>
      </c>
      <c r="F37" s="22" t="s">
        <v>54</v>
      </c>
      <c r="G37" s="22" t="s">
        <v>54</v>
      </c>
      <c r="H37" s="22" t="s">
        <v>54</v>
      </c>
      <c r="I37" s="22" t="s">
        <v>54</v>
      </c>
      <c r="J37" s="22" t="s">
        <v>54</v>
      </c>
      <c r="K37" s="22" t="s">
        <v>54</v>
      </c>
      <c r="L37" s="22" t="s">
        <v>54</v>
      </c>
      <c r="M37" s="22">
        <v>523100</v>
      </c>
      <c r="N37" s="22" t="s">
        <v>54</v>
      </c>
      <c r="O37" s="22" t="s">
        <v>54</v>
      </c>
      <c r="P37" s="23" t="s">
        <v>54</v>
      </c>
      <c r="Q37" s="36" t="s">
        <v>98</v>
      </c>
      <c r="R37" s="34" t="s">
        <v>52</v>
      </c>
      <c r="S37" s="35" t="s">
        <v>99</v>
      </c>
      <c r="T37" s="22">
        <v>303174.59000000003</v>
      </c>
      <c r="U37" s="22" t="s">
        <v>54</v>
      </c>
      <c r="V37" s="22">
        <v>303174.59000000003</v>
      </c>
      <c r="W37" s="22">
        <f t="shared" si="1"/>
        <v>303.17459000000002</v>
      </c>
      <c r="X37" s="22" t="s">
        <v>54</v>
      </c>
      <c r="Y37" s="22" t="s">
        <v>54</v>
      </c>
      <c r="Z37" s="22" t="s">
        <v>54</v>
      </c>
      <c r="AA37" s="22" t="s">
        <v>54</v>
      </c>
      <c r="AB37" s="22" t="s">
        <v>54</v>
      </c>
      <c r="AC37" s="22" t="s">
        <v>54</v>
      </c>
      <c r="AD37" s="22">
        <v>303174.59000000003</v>
      </c>
      <c r="AE37" s="25" t="s">
        <v>54</v>
      </c>
      <c r="AF37" s="22" t="s">
        <v>54</v>
      </c>
      <c r="AG37" s="23">
        <f t="shared" si="2"/>
        <v>57.9572911489199</v>
      </c>
      <c r="AH37" s="8"/>
    </row>
    <row r="38" spans="1:34" ht="23.25" x14ac:dyDescent="0.25">
      <c r="A38" s="33" t="s">
        <v>100</v>
      </c>
      <c r="B38" s="35" t="s">
        <v>101</v>
      </c>
      <c r="C38" s="22">
        <v>375100</v>
      </c>
      <c r="D38" s="22">
        <f t="shared" si="0"/>
        <v>375.1</v>
      </c>
      <c r="E38" s="22">
        <v>375100</v>
      </c>
      <c r="F38" s="22" t="s">
        <v>54</v>
      </c>
      <c r="G38" s="22" t="s">
        <v>54</v>
      </c>
      <c r="H38" s="22" t="s">
        <v>54</v>
      </c>
      <c r="I38" s="22" t="s">
        <v>54</v>
      </c>
      <c r="J38" s="22" t="s">
        <v>54</v>
      </c>
      <c r="K38" s="22" t="s">
        <v>54</v>
      </c>
      <c r="L38" s="22" t="s">
        <v>54</v>
      </c>
      <c r="M38" s="22">
        <v>375100</v>
      </c>
      <c r="N38" s="22" t="s">
        <v>54</v>
      </c>
      <c r="O38" s="22" t="s">
        <v>54</v>
      </c>
      <c r="P38" s="23" t="s">
        <v>54</v>
      </c>
      <c r="Q38" s="36" t="s">
        <v>100</v>
      </c>
      <c r="R38" s="34" t="s">
        <v>52</v>
      </c>
      <c r="S38" s="35" t="s">
        <v>101</v>
      </c>
      <c r="T38" s="22">
        <v>258781.32</v>
      </c>
      <c r="U38" s="22" t="s">
        <v>54</v>
      </c>
      <c r="V38" s="22">
        <v>258781.32</v>
      </c>
      <c r="W38" s="22">
        <f t="shared" si="1"/>
        <v>258.78131999999999</v>
      </c>
      <c r="X38" s="22" t="s">
        <v>54</v>
      </c>
      <c r="Y38" s="22" t="s">
        <v>54</v>
      </c>
      <c r="Z38" s="22" t="s">
        <v>54</v>
      </c>
      <c r="AA38" s="22" t="s">
        <v>54</v>
      </c>
      <c r="AB38" s="22" t="s">
        <v>54</v>
      </c>
      <c r="AC38" s="22" t="s">
        <v>54</v>
      </c>
      <c r="AD38" s="22">
        <v>258781.32</v>
      </c>
      <c r="AE38" s="25" t="s">
        <v>54</v>
      </c>
      <c r="AF38" s="22" t="s">
        <v>54</v>
      </c>
      <c r="AG38" s="23">
        <f t="shared" si="2"/>
        <v>68.989954678752326</v>
      </c>
      <c r="AH38" s="8"/>
    </row>
    <row r="39" spans="1:34" ht="23.25" x14ac:dyDescent="0.25">
      <c r="A39" s="33" t="s">
        <v>100</v>
      </c>
      <c r="B39" s="35" t="s">
        <v>102</v>
      </c>
      <c r="C39" s="22">
        <v>375100</v>
      </c>
      <c r="D39" s="22">
        <f t="shared" si="0"/>
        <v>375.1</v>
      </c>
      <c r="E39" s="22">
        <v>375100</v>
      </c>
      <c r="F39" s="22" t="s">
        <v>54</v>
      </c>
      <c r="G39" s="22" t="s">
        <v>54</v>
      </c>
      <c r="H39" s="22" t="s">
        <v>54</v>
      </c>
      <c r="I39" s="22" t="s">
        <v>54</v>
      </c>
      <c r="J39" s="22" t="s">
        <v>54</v>
      </c>
      <c r="K39" s="22" t="s">
        <v>54</v>
      </c>
      <c r="L39" s="22" t="s">
        <v>54</v>
      </c>
      <c r="M39" s="22">
        <v>375100</v>
      </c>
      <c r="N39" s="22" t="s">
        <v>54</v>
      </c>
      <c r="O39" s="22" t="s">
        <v>54</v>
      </c>
      <c r="P39" s="23" t="s">
        <v>54</v>
      </c>
      <c r="Q39" s="36" t="s">
        <v>100</v>
      </c>
      <c r="R39" s="34" t="s">
        <v>52</v>
      </c>
      <c r="S39" s="35" t="s">
        <v>102</v>
      </c>
      <c r="T39" s="22">
        <v>258781.32</v>
      </c>
      <c r="U39" s="22" t="s">
        <v>54</v>
      </c>
      <c r="V39" s="22">
        <v>258781.32</v>
      </c>
      <c r="W39" s="22">
        <f t="shared" si="1"/>
        <v>258.78131999999999</v>
      </c>
      <c r="X39" s="22" t="s">
        <v>54</v>
      </c>
      <c r="Y39" s="22" t="s">
        <v>54</v>
      </c>
      <c r="Z39" s="22" t="s">
        <v>54</v>
      </c>
      <c r="AA39" s="22" t="s">
        <v>54</v>
      </c>
      <c r="AB39" s="22" t="s">
        <v>54</v>
      </c>
      <c r="AC39" s="22" t="s">
        <v>54</v>
      </c>
      <c r="AD39" s="22">
        <v>258781.32</v>
      </c>
      <c r="AE39" s="25" t="s">
        <v>54</v>
      </c>
      <c r="AF39" s="22" t="s">
        <v>54</v>
      </c>
      <c r="AG39" s="23">
        <f t="shared" si="2"/>
        <v>68.989954678752326</v>
      </c>
      <c r="AH39" s="8"/>
    </row>
    <row r="40" spans="1:34" ht="34.5" x14ac:dyDescent="0.25">
      <c r="A40" s="33" t="s">
        <v>103</v>
      </c>
      <c r="B40" s="35" t="s">
        <v>104</v>
      </c>
      <c r="C40" s="22">
        <v>148000</v>
      </c>
      <c r="D40" s="22">
        <f t="shared" si="0"/>
        <v>148</v>
      </c>
      <c r="E40" s="22">
        <v>148000</v>
      </c>
      <c r="F40" s="22" t="s">
        <v>54</v>
      </c>
      <c r="G40" s="22" t="s">
        <v>54</v>
      </c>
      <c r="H40" s="22" t="s">
        <v>54</v>
      </c>
      <c r="I40" s="22" t="s">
        <v>54</v>
      </c>
      <c r="J40" s="22" t="s">
        <v>54</v>
      </c>
      <c r="K40" s="22" t="s">
        <v>54</v>
      </c>
      <c r="L40" s="22" t="s">
        <v>54</v>
      </c>
      <c r="M40" s="22">
        <v>148000</v>
      </c>
      <c r="N40" s="22" t="s">
        <v>54</v>
      </c>
      <c r="O40" s="22" t="s">
        <v>54</v>
      </c>
      <c r="P40" s="23" t="s">
        <v>54</v>
      </c>
      <c r="Q40" s="36" t="s">
        <v>103</v>
      </c>
      <c r="R40" s="34" t="s">
        <v>52</v>
      </c>
      <c r="S40" s="35" t="s">
        <v>104</v>
      </c>
      <c r="T40" s="22">
        <v>44393.21</v>
      </c>
      <c r="U40" s="22" t="s">
        <v>54</v>
      </c>
      <c r="V40" s="22">
        <v>44393.21</v>
      </c>
      <c r="W40" s="22">
        <f t="shared" si="1"/>
        <v>44.393209999999996</v>
      </c>
      <c r="X40" s="22" t="s">
        <v>54</v>
      </c>
      <c r="Y40" s="22" t="s">
        <v>54</v>
      </c>
      <c r="Z40" s="22" t="s">
        <v>54</v>
      </c>
      <c r="AA40" s="22" t="s">
        <v>54</v>
      </c>
      <c r="AB40" s="22" t="s">
        <v>54</v>
      </c>
      <c r="AC40" s="22" t="s">
        <v>54</v>
      </c>
      <c r="AD40" s="22">
        <v>44393.21</v>
      </c>
      <c r="AE40" s="25" t="s">
        <v>54</v>
      </c>
      <c r="AF40" s="22" t="s">
        <v>54</v>
      </c>
      <c r="AG40" s="23">
        <f t="shared" si="2"/>
        <v>29.995412162162161</v>
      </c>
      <c r="AH40" s="8"/>
    </row>
    <row r="41" spans="1:34" ht="45.75" x14ac:dyDescent="0.25">
      <c r="A41" s="33" t="s">
        <v>105</v>
      </c>
      <c r="B41" s="35" t="s">
        <v>106</v>
      </c>
      <c r="C41" s="22">
        <v>148000</v>
      </c>
      <c r="D41" s="22">
        <f t="shared" si="0"/>
        <v>148</v>
      </c>
      <c r="E41" s="22">
        <v>148000</v>
      </c>
      <c r="F41" s="22" t="s">
        <v>54</v>
      </c>
      <c r="G41" s="22" t="s">
        <v>54</v>
      </c>
      <c r="H41" s="22" t="s">
        <v>54</v>
      </c>
      <c r="I41" s="22" t="s">
        <v>54</v>
      </c>
      <c r="J41" s="22" t="s">
        <v>54</v>
      </c>
      <c r="K41" s="22" t="s">
        <v>54</v>
      </c>
      <c r="L41" s="22" t="s">
        <v>54</v>
      </c>
      <c r="M41" s="22">
        <v>148000</v>
      </c>
      <c r="N41" s="22" t="s">
        <v>54</v>
      </c>
      <c r="O41" s="22" t="s">
        <v>54</v>
      </c>
      <c r="P41" s="23" t="s">
        <v>54</v>
      </c>
      <c r="Q41" s="36" t="s">
        <v>105</v>
      </c>
      <c r="R41" s="34" t="s">
        <v>52</v>
      </c>
      <c r="S41" s="35" t="s">
        <v>106</v>
      </c>
      <c r="T41" s="22">
        <v>44393.21</v>
      </c>
      <c r="U41" s="22" t="s">
        <v>54</v>
      </c>
      <c r="V41" s="22">
        <v>44393.21</v>
      </c>
      <c r="W41" s="22">
        <f t="shared" si="1"/>
        <v>44.393209999999996</v>
      </c>
      <c r="X41" s="22" t="s">
        <v>54</v>
      </c>
      <c r="Y41" s="22" t="s">
        <v>54</v>
      </c>
      <c r="Z41" s="22" t="s">
        <v>54</v>
      </c>
      <c r="AA41" s="22" t="s">
        <v>54</v>
      </c>
      <c r="AB41" s="22" t="s">
        <v>54</v>
      </c>
      <c r="AC41" s="22" t="s">
        <v>54</v>
      </c>
      <c r="AD41" s="22">
        <v>44393.21</v>
      </c>
      <c r="AE41" s="25" t="s">
        <v>54</v>
      </c>
      <c r="AF41" s="22" t="s">
        <v>54</v>
      </c>
      <c r="AG41" s="23">
        <f t="shared" si="2"/>
        <v>29.995412162162161</v>
      </c>
      <c r="AH41" s="8"/>
    </row>
    <row r="42" spans="1:34" ht="34.5" x14ac:dyDescent="0.25">
      <c r="A42" s="33" t="s">
        <v>107</v>
      </c>
      <c r="B42" s="35" t="s">
        <v>108</v>
      </c>
      <c r="C42" s="22" t="s">
        <v>54</v>
      </c>
      <c r="D42" s="22" t="e">
        <f t="shared" si="0"/>
        <v>#VALUE!</v>
      </c>
      <c r="E42" s="22" t="s">
        <v>54</v>
      </c>
      <c r="F42" s="22" t="s">
        <v>54</v>
      </c>
      <c r="G42" s="22" t="s">
        <v>54</v>
      </c>
      <c r="H42" s="22" t="s">
        <v>54</v>
      </c>
      <c r="I42" s="22" t="s">
        <v>54</v>
      </c>
      <c r="J42" s="22" t="s">
        <v>54</v>
      </c>
      <c r="K42" s="22" t="s">
        <v>54</v>
      </c>
      <c r="L42" s="22" t="s">
        <v>54</v>
      </c>
      <c r="M42" s="22" t="s">
        <v>54</v>
      </c>
      <c r="N42" s="22" t="s">
        <v>54</v>
      </c>
      <c r="O42" s="22" t="s">
        <v>54</v>
      </c>
      <c r="P42" s="23" t="s">
        <v>54</v>
      </c>
      <c r="Q42" s="36" t="s">
        <v>107</v>
      </c>
      <c r="R42" s="34" t="s">
        <v>52</v>
      </c>
      <c r="S42" s="35" t="s">
        <v>108</v>
      </c>
      <c r="T42" s="22">
        <v>0.06</v>
      </c>
      <c r="U42" s="22" t="s">
        <v>54</v>
      </c>
      <c r="V42" s="22">
        <v>0.06</v>
      </c>
      <c r="W42" s="22">
        <f t="shared" si="1"/>
        <v>5.9999999999999995E-5</v>
      </c>
      <c r="X42" s="22" t="s">
        <v>54</v>
      </c>
      <c r="Y42" s="22" t="s">
        <v>54</v>
      </c>
      <c r="Z42" s="22" t="s">
        <v>54</v>
      </c>
      <c r="AA42" s="22" t="s">
        <v>54</v>
      </c>
      <c r="AB42" s="22" t="s">
        <v>54</v>
      </c>
      <c r="AC42" s="22" t="s">
        <v>54</v>
      </c>
      <c r="AD42" s="22">
        <v>0.06</v>
      </c>
      <c r="AE42" s="25" t="s">
        <v>54</v>
      </c>
      <c r="AF42" s="22" t="s">
        <v>54</v>
      </c>
      <c r="AG42" s="23" t="e">
        <f t="shared" si="2"/>
        <v>#VALUE!</v>
      </c>
      <c r="AH42" s="8"/>
    </row>
    <row r="43" spans="1:34" ht="23.25" x14ac:dyDescent="0.25">
      <c r="A43" s="33" t="s">
        <v>109</v>
      </c>
      <c r="B43" s="35" t="s">
        <v>110</v>
      </c>
      <c r="C43" s="22">
        <v>3000</v>
      </c>
      <c r="D43" s="22">
        <f t="shared" si="0"/>
        <v>3</v>
      </c>
      <c r="E43" s="22">
        <v>3000</v>
      </c>
      <c r="F43" s="22" t="s">
        <v>54</v>
      </c>
      <c r="G43" s="22" t="s">
        <v>54</v>
      </c>
      <c r="H43" s="22" t="s">
        <v>54</v>
      </c>
      <c r="I43" s="22" t="s">
        <v>54</v>
      </c>
      <c r="J43" s="22" t="s">
        <v>54</v>
      </c>
      <c r="K43" s="22" t="s">
        <v>54</v>
      </c>
      <c r="L43" s="22" t="s">
        <v>54</v>
      </c>
      <c r="M43" s="22">
        <v>3000</v>
      </c>
      <c r="N43" s="22" t="s">
        <v>54</v>
      </c>
      <c r="O43" s="22" t="s">
        <v>54</v>
      </c>
      <c r="P43" s="23" t="s">
        <v>54</v>
      </c>
      <c r="Q43" s="36" t="s">
        <v>109</v>
      </c>
      <c r="R43" s="34" t="s">
        <v>52</v>
      </c>
      <c r="S43" s="35" t="s">
        <v>110</v>
      </c>
      <c r="T43" s="22">
        <v>-15300.67</v>
      </c>
      <c r="U43" s="22" t="s">
        <v>54</v>
      </c>
      <c r="V43" s="22">
        <v>-15300.67</v>
      </c>
      <c r="W43" s="22">
        <f t="shared" si="1"/>
        <v>-15.30067</v>
      </c>
      <c r="X43" s="22" t="s">
        <v>54</v>
      </c>
      <c r="Y43" s="22" t="s">
        <v>54</v>
      </c>
      <c r="Z43" s="22" t="s">
        <v>54</v>
      </c>
      <c r="AA43" s="22" t="s">
        <v>54</v>
      </c>
      <c r="AB43" s="22" t="s">
        <v>54</v>
      </c>
      <c r="AC43" s="22" t="s">
        <v>54</v>
      </c>
      <c r="AD43" s="22">
        <v>-15300.67</v>
      </c>
      <c r="AE43" s="25" t="s">
        <v>54</v>
      </c>
      <c r="AF43" s="22" t="s">
        <v>54</v>
      </c>
      <c r="AG43" s="23">
        <f t="shared" si="2"/>
        <v>-510.02233333333334</v>
      </c>
      <c r="AH43" s="8"/>
    </row>
    <row r="44" spans="1:34" ht="23.25" x14ac:dyDescent="0.25">
      <c r="A44" s="33" t="s">
        <v>109</v>
      </c>
      <c r="B44" s="35" t="s">
        <v>111</v>
      </c>
      <c r="C44" s="22">
        <v>3000</v>
      </c>
      <c r="D44" s="22">
        <f t="shared" si="0"/>
        <v>3</v>
      </c>
      <c r="E44" s="22">
        <v>3000</v>
      </c>
      <c r="F44" s="22" t="s">
        <v>54</v>
      </c>
      <c r="G44" s="22" t="s">
        <v>54</v>
      </c>
      <c r="H44" s="22" t="s">
        <v>54</v>
      </c>
      <c r="I44" s="22" t="s">
        <v>54</v>
      </c>
      <c r="J44" s="22" t="s">
        <v>54</v>
      </c>
      <c r="K44" s="22" t="s">
        <v>54</v>
      </c>
      <c r="L44" s="22" t="s">
        <v>54</v>
      </c>
      <c r="M44" s="22">
        <v>3000</v>
      </c>
      <c r="N44" s="22" t="s">
        <v>54</v>
      </c>
      <c r="O44" s="22" t="s">
        <v>54</v>
      </c>
      <c r="P44" s="23" t="s">
        <v>54</v>
      </c>
      <c r="Q44" s="36" t="s">
        <v>109</v>
      </c>
      <c r="R44" s="34" t="s">
        <v>52</v>
      </c>
      <c r="S44" s="35" t="s">
        <v>111</v>
      </c>
      <c r="T44" s="22">
        <v>-15300.67</v>
      </c>
      <c r="U44" s="22" t="s">
        <v>54</v>
      </c>
      <c r="V44" s="22">
        <v>-15300.67</v>
      </c>
      <c r="W44" s="22">
        <f t="shared" si="1"/>
        <v>-15.30067</v>
      </c>
      <c r="X44" s="22" t="s">
        <v>54</v>
      </c>
      <c r="Y44" s="22" t="s">
        <v>54</v>
      </c>
      <c r="Z44" s="22" t="s">
        <v>54</v>
      </c>
      <c r="AA44" s="22" t="s">
        <v>54</v>
      </c>
      <c r="AB44" s="22" t="s">
        <v>54</v>
      </c>
      <c r="AC44" s="22" t="s">
        <v>54</v>
      </c>
      <c r="AD44" s="22">
        <v>-15300.67</v>
      </c>
      <c r="AE44" s="25" t="s">
        <v>54</v>
      </c>
      <c r="AF44" s="22" t="s">
        <v>54</v>
      </c>
      <c r="AG44" s="23">
        <f t="shared" si="2"/>
        <v>-510.02233333333334</v>
      </c>
      <c r="AH44" s="8"/>
    </row>
    <row r="45" spans="1:34" x14ac:dyDescent="0.25">
      <c r="A45" s="33" t="s">
        <v>112</v>
      </c>
      <c r="B45" s="35" t="s">
        <v>113</v>
      </c>
      <c r="C45" s="22">
        <v>1759700</v>
      </c>
      <c r="D45" s="22">
        <f t="shared" si="0"/>
        <v>1759.7</v>
      </c>
      <c r="E45" s="22">
        <v>1759700</v>
      </c>
      <c r="F45" s="22" t="s">
        <v>54</v>
      </c>
      <c r="G45" s="22" t="s">
        <v>54</v>
      </c>
      <c r="H45" s="22" t="s">
        <v>54</v>
      </c>
      <c r="I45" s="22" t="s">
        <v>54</v>
      </c>
      <c r="J45" s="22" t="s">
        <v>54</v>
      </c>
      <c r="K45" s="22" t="s">
        <v>54</v>
      </c>
      <c r="L45" s="22" t="s">
        <v>54</v>
      </c>
      <c r="M45" s="22">
        <v>1759700</v>
      </c>
      <c r="N45" s="22" t="s">
        <v>54</v>
      </c>
      <c r="O45" s="22" t="s">
        <v>54</v>
      </c>
      <c r="P45" s="23" t="s">
        <v>54</v>
      </c>
      <c r="Q45" s="36" t="s">
        <v>112</v>
      </c>
      <c r="R45" s="34" t="s">
        <v>52</v>
      </c>
      <c r="S45" s="35" t="s">
        <v>113</v>
      </c>
      <c r="T45" s="22">
        <v>762624.56</v>
      </c>
      <c r="U45" s="22" t="s">
        <v>54</v>
      </c>
      <c r="V45" s="22">
        <v>762624.56</v>
      </c>
      <c r="W45" s="22">
        <f t="shared" si="1"/>
        <v>762.62456000000009</v>
      </c>
      <c r="X45" s="22" t="s">
        <v>54</v>
      </c>
      <c r="Y45" s="22" t="s">
        <v>54</v>
      </c>
      <c r="Z45" s="22" t="s">
        <v>54</v>
      </c>
      <c r="AA45" s="22" t="s">
        <v>54</v>
      </c>
      <c r="AB45" s="22" t="s">
        <v>54</v>
      </c>
      <c r="AC45" s="22" t="s">
        <v>54</v>
      </c>
      <c r="AD45" s="22">
        <v>762624.56</v>
      </c>
      <c r="AE45" s="25" t="s">
        <v>54</v>
      </c>
      <c r="AF45" s="22" t="s">
        <v>54</v>
      </c>
      <c r="AG45" s="23">
        <f t="shared" si="2"/>
        <v>43.338328124112067</v>
      </c>
      <c r="AH45" s="8"/>
    </row>
    <row r="46" spans="1:34" x14ac:dyDescent="0.25">
      <c r="A46" s="33" t="s">
        <v>112</v>
      </c>
      <c r="B46" s="35" t="s">
        <v>114</v>
      </c>
      <c r="C46" s="22">
        <v>1759700</v>
      </c>
      <c r="D46" s="22">
        <f t="shared" si="0"/>
        <v>1759.7</v>
      </c>
      <c r="E46" s="22">
        <v>1759700</v>
      </c>
      <c r="F46" s="22" t="s">
        <v>54</v>
      </c>
      <c r="G46" s="22" t="s">
        <v>54</v>
      </c>
      <c r="H46" s="22" t="s">
        <v>54</v>
      </c>
      <c r="I46" s="22" t="s">
        <v>54</v>
      </c>
      <c r="J46" s="22" t="s">
        <v>54</v>
      </c>
      <c r="K46" s="22" t="s">
        <v>54</v>
      </c>
      <c r="L46" s="22" t="s">
        <v>54</v>
      </c>
      <c r="M46" s="22">
        <v>1759700</v>
      </c>
      <c r="N46" s="22" t="s">
        <v>54</v>
      </c>
      <c r="O46" s="22" t="s">
        <v>54</v>
      </c>
      <c r="P46" s="23" t="s">
        <v>54</v>
      </c>
      <c r="Q46" s="36" t="s">
        <v>112</v>
      </c>
      <c r="R46" s="34" t="s">
        <v>52</v>
      </c>
      <c r="S46" s="35" t="s">
        <v>114</v>
      </c>
      <c r="T46" s="22">
        <v>762617.64</v>
      </c>
      <c r="U46" s="22" t="s">
        <v>54</v>
      </c>
      <c r="V46" s="22">
        <v>762617.64</v>
      </c>
      <c r="W46" s="22">
        <f t="shared" si="1"/>
        <v>762.61764000000005</v>
      </c>
      <c r="X46" s="22" t="s">
        <v>54</v>
      </c>
      <c r="Y46" s="22" t="s">
        <v>54</v>
      </c>
      <c r="Z46" s="22" t="s">
        <v>54</v>
      </c>
      <c r="AA46" s="22" t="s">
        <v>54</v>
      </c>
      <c r="AB46" s="22" t="s">
        <v>54</v>
      </c>
      <c r="AC46" s="22" t="s">
        <v>54</v>
      </c>
      <c r="AD46" s="22">
        <v>762617.64</v>
      </c>
      <c r="AE46" s="25" t="s">
        <v>54</v>
      </c>
      <c r="AF46" s="22" t="s">
        <v>54</v>
      </c>
      <c r="AG46" s="23">
        <f t="shared" si="2"/>
        <v>43.337934875262832</v>
      </c>
      <c r="AH46" s="8"/>
    </row>
    <row r="47" spans="1:34" ht="23.25" x14ac:dyDescent="0.25">
      <c r="A47" s="33" t="s">
        <v>115</v>
      </c>
      <c r="B47" s="35" t="s">
        <v>116</v>
      </c>
      <c r="C47" s="22" t="s">
        <v>54</v>
      </c>
      <c r="D47" s="22" t="e">
        <f t="shared" si="0"/>
        <v>#VALUE!</v>
      </c>
      <c r="E47" s="22" t="s">
        <v>54</v>
      </c>
      <c r="F47" s="22" t="s">
        <v>54</v>
      </c>
      <c r="G47" s="22" t="s">
        <v>54</v>
      </c>
      <c r="H47" s="22" t="s">
        <v>54</v>
      </c>
      <c r="I47" s="22" t="s">
        <v>54</v>
      </c>
      <c r="J47" s="22" t="s">
        <v>54</v>
      </c>
      <c r="K47" s="22" t="s">
        <v>54</v>
      </c>
      <c r="L47" s="22" t="s">
        <v>54</v>
      </c>
      <c r="M47" s="22" t="s">
        <v>54</v>
      </c>
      <c r="N47" s="22" t="s">
        <v>54</v>
      </c>
      <c r="O47" s="22" t="s">
        <v>54</v>
      </c>
      <c r="P47" s="23" t="s">
        <v>54</v>
      </c>
      <c r="Q47" s="36" t="s">
        <v>115</v>
      </c>
      <c r="R47" s="34" t="s">
        <v>52</v>
      </c>
      <c r="S47" s="35" t="s">
        <v>116</v>
      </c>
      <c r="T47" s="22">
        <v>6.92</v>
      </c>
      <c r="U47" s="22" t="s">
        <v>54</v>
      </c>
      <c r="V47" s="22">
        <v>6.92</v>
      </c>
      <c r="W47" s="22">
        <f t="shared" si="1"/>
        <v>6.9199999999999999E-3</v>
      </c>
      <c r="X47" s="22" t="s">
        <v>54</v>
      </c>
      <c r="Y47" s="22" t="s">
        <v>54</v>
      </c>
      <c r="Z47" s="22" t="s">
        <v>54</v>
      </c>
      <c r="AA47" s="22" t="s">
        <v>54</v>
      </c>
      <c r="AB47" s="22" t="s">
        <v>54</v>
      </c>
      <c r="AC47" s="22" t="s">
        <v>54</v>
      </c>
      <c r="AD47" s="22">
        <v>6.92</v>
      </c>
      <c r="AE47" s="25" t="s">
        <v>54</v>
      </c>
      <c r="AF47" s="22" t="s">
        <v>54</v>
      </c>
      <c r="AG47" s="23" t="e">
        <f t="shared" si="2"/>
        <v>#VALUE!</v>
      </c>
      <c r="AH47" s="8"/>
    </row>
    <row r="48" spans="1:34" ht="23.25" x14ac:dyDescent="0.25">
      <c r="A48" s="33" t="s">
        <v>117</v>
      </c>
      <c r="B48" s="35" t="s">
        <v>118</v>
      </c>
      <c r="C48" s="22">
        <v>1826500</v>
      </c>
      <c r="D48" s="22">
        <f t="shared" si="0"/>
        <v>1826.5</v>
      </c>
      <c r="E48" s="22">
        <v>1826500</v>
      </c>
      <c r="F48" s="22" t="s">
        <v>54</v>
      </c>
      <c r="G48" s="22" t="s">
        <v>54</v>
      </c>
      <c r="H48" s="22" t="s">
        <v>54</v>
      </c>
      <c r="I48" s="22" t="s">
        <v>54</v>
      </c>
      <c r="J48" s="22" t="s">
        <v>54</v>
      </c>
      <c r="K48" s="22" t="s">
        <v>54</v>
      </c>
      <c r="L48" s="22" t="s">
        <v>54</v>
      </c>
      <c r="M48" s="22">
        <v>1826500</v>
      </c>
      <c r="N48" s="22" t="s">
        <v>54</v>
      </c>
      <c r="O48" s="22" t="s">
        <v>54</v>
      </c>
      <c r="P48" s="23" t="s">
        <v>54</v>
      </c>
      <c r="Q48" s="36" t="s">
        <v>117</v>
      </c>
      <c r="R48" s="34" t="s">
        <v>52</v>
      </c>
      <c r="S48" s="35" t="s">
        <v>118</v>
      </c>
      <c r="T48" s="22">
        <v>1531131.13</v>
      </c>
      <c r="U48" s="22" t="s">
        <v>54</v>
      </c>
      <c r="V48" s="22">
        <v>1531131.13</v>
      </c>
      <c r="W48" s="22">
        <f t="shared" si="1"/>
        <v>1531.13113</v>
      </c>
      <c r="X48" s="22" t="s">
        <v>54</v>
      </c>
      <c r="Y48" s="22" t="s">
        <v>54</v>
      </c>
      <c r="Z48" s="22" t="s">
        <v>54</v>
      </c>
      <c r="AA48" s="22" t="s">
        <v>54</v>
      </c>
      <c r="AB48" s="22" t="s">
        <v>54</v>
      </c>
      <c r="AC48" s="22" t="s">
        <v>54</v>
      </c>
      <c r="AD48" s="22">
        <v>1531131.13</v>
      </c>
      <c r="AE48" s="25" t="s">
        <v>54</v>
      </c>
      <c r="AF48" s="22" t="s">
        <v>54</v>
      </c>
      <c r="AG48" s="23">
        <f t="shared" si="2"/>
        <v>83.828695866411167</v>
      </c>
      <c r="AH48" s="8"/>
    </row>
    <row r="49" spans="1:34" ht="34.5" x14ac:dyDescent="0.25">
      <c r="A49" s="33" t="s">
        <v>119</v>
      </c>
      <c r="B49" s="35" t="s">
        <v>120</v>
      </c>
      <c r="C49" s="22">
        <v>1826500</v>
      </c>
      <c r="D49" s="22">
        <f t="shared" si="0"/>
        <v>1826.5</v>
      </c>
      <c r="E49" s="22">
        <v>1826500</v>
      </c>
      <c r="F49" s="22" t="s">
        <v>54</v>
      </c>
      <c r="G49" s="22" t="s">
        <v>54</v>
      </c>
      <c r="H49" s="22" t="s">
        <v>54</v>
      </c>
      <c r="I49" s="22" t="s">
        <v>54</v>
      </c>
      <c r="J49" s="22" t="s">
        <v>54</v>
      </c>
      <c r="K49" s="22" t="s">
        <v>54</v>
      </c>
      <c r="L49" s="22" t="s">
        <v>54</v>
      </c>
      <c r="M49" s="22">
        <v>1826500</v>
      </c>
      <c r="N49" s="22" t="s">
        <v>54</v>
      </c>
      <c r="O49" s="22" t="s">
        <v>54</v>
      </c>
      <c r="P49" s="23" t="s">
        <v>54</v>
      </c>
      <c r="Q49" s="36" t="s">
        <v>119</v>
      </c>
      <c r="R49" s="34" t="s">
        <v>52</v>
      </c>
      <c r="S49" s="35" t="s">
        <v>120</v>
      </c>
      <c r="T49" s="22">
        <v>1531131.13</v>
      </c>
      <c r="U49" s="22" t="s">
        <v>54</v>
      </c>
      <c r="V49" s="22">
        <v>1531131.13</v>
      </c>
      <c r="W49" s="22">
        <f t="shared" si="1"/>
        <v>1531.13113</v>
      </c>
      <c r="X49" s="22" t="s">
        <v>54</v>
      </c>
      <c r="Y49" s="22" t="s">
        <v>54</v>
      </c>
      <c r="Z49" s="22" t="s">
        <v>54</v>
      </c>
      <c r="AA49" s="22" t="s">
        <v>54</v>
      </c>
      <c r="AB49" s="22" t="s">
        <v>54</v>
      </c>
      <c r="AC49" s="22" t="s">
        <v>54</v>
      </c>
      <c r="AD49" s="22">
        <v>1531131.13</v>
      </c>
      <c r="AE49" s="25" t="s">
        <v>54</v>
      </c>
      <c r="AF49" s="22" t="s">
        <v>54</v>
      </c>
      <c r="AG49" s="23">
        <f t="shared" si="2"/>
        <v>83.828695866411167</v>
      </c>
      <c r="AH49" s="8"/>
    </row>
    <row r="50" spans="1:34" x14ac:dyDescent="0.25">
      <c r="A50" s="33" t="s">
        <v>121</v>
      </c>
      <c r="B50" s="35" t="s">
        <v>122</v>
      </c>
      <c r="C50" s="22">
        <v>2030000</v>
      </c>
      <c r="D50" s="22">
        <f t="shared" si="0"/>
        <v>2030</v>
      </c>
      <c r="E50" s="22">
        <v>2030000</v>
      </c>
      <c r="F50" s="22" t="s">
        <v>54</v>
      </c>
      <c r="G50" s="22" t="s">
        <v>54</v>
      </c>
      <c r="H50" s="22" t="s">
        <v>54</v>
      </c>
      <c r="I50" s="22" t="s">
        <v>54</v>
      </c>
      <c r="J50" s="22" t="s">
        <v>54</v>
      </c>
      <c r="K50" s="22" t="s">
        <v>54</v>
      </c>
      <c r="L50" s="22" t="s">
        <v>54</v>
      </c>
      <c r="M50" s="22">
        <v>2030000</v>
      </c>
      <c r="N50" s="22" t="s">
        <v>54</v>
      </c>
      <c r="O50" s="22" t="s">
        <v>54</v>
      </c>
      <c r="P50" s="23" t="s">
        <v>54</v>
      </c>
      <c r="Q50" s="36" t="s">
        <v>121</v>
      </c>
      <c r="R50" s="34" t="s">
        <v>52</v>
      </c>
      <c r="S50" s="35" t="s">
        <v>122</v>
      </c>
      <c r="T50" s="22">
        <v>1160474.23</v>
      </c>
      <c r="U50" s="22" t="s">
        <v>54</v>
      </c>
      <c r="V50" s="22">
        <v>1160474.23</v>
      </c>
      <c r="W50" s="22">
        <f t="shared" si="1"/>
        <v>1160.47423</v>
      </c>
      <c r="X50" s="22" t="s">
        <v>54</v>
      </c>
      <c r="Y50" s="22" t="s">
        <v>54</v>
      </c>
      <c r="Z50" s="22" t="s">
        <v>54</v>
      </c>
      <c r="AA50" s="22" t="s">
        <v>54</v>
      </c>
      <c r="AB50" s="22" t="s">
        <v>54</v>
      </c>
      <c r="AC50" s="22" t="s">
        <v>54</v>
      </c>
      <c r="AD50" s="22">
        <v>1160474.23</v>
      </c>
      <c r="AE50" s="25" t="s">
        <v>54</v>
      </c>
      <c r="AF50" s="22" t="s">
        <v>54</v>
      </c>
      <c r="AG50" s="23">
        <f t="shared" si="2"/>
        <v>57.166218226600982</v>
      </c>
      <c r="AH50" s="8"/>
    </row>
    <row r="51" spans="1:34" ht="23.25" x14ac:dyDescent="0.25">
      <c r="A51" s="33" t="s">
        <v>123</v>
      </c>
      <c r="B51" s="35" t="s">
        <v>124</v>
      </c>
      <c r="C51" s="22">
        <v>2030000</v>
      </c>
      <c r="D51" s="22">
        <f t="shared" si="0"/>
        <v>2030</v>
      </c>
      <c r="E51" s="22">
        <v>2030000</v>
      </c>
      <c r="F51" s="22" t="s">
        <v>54</v>
      </c>
      <c r="G51" s="22" t="s">
        <v>54</v>
      </c>
      <c r="H51" s="22" t="s">
        <v>54</v>
      </c>
      <c r="I51" s="22" t="s">
        <v>54</v>
      </c>
      <c r="J51" s="22" t="s">
        <v>54</v>
      </c>
      <c r="K51" s="22" t="s">
        <v>54</v>
      </c>
      <c r="L51" s="22" t="s">
        <v>54</v>
      </c>
      <c r="M51" s="22">
        <v>2030000</v>
      </c>
      <c r="N51" s="22" t="s">
        <v>54</v>
      </c>
      <c r="O51" s="22" t="s">
        <v>54</v>
      </c>
      <c r="P51" s="23" t="s">
        <v>54</v>
      </c>
      <c r="Q51" s="36" t="s">
        <v>123</v>
      </c>
      <c r="R51" s="34" t="s">
        <v>52</v>
      </c>
      <c r="S51" s="35" t="s">
        <v>124</v>
      </c>
      <c r="T51" s="22">
        <v>1160474.23</v>
      </c>
      <c r="U51" s="22" t="s">
        <v>54</v>
      </c>
      <c r="V51" s="22">
        <v>1160474.23</v>
      </c>
      <c r="W51" s="22">
        <f t="shared" si="1"/>
        <v>1160.47423</v>
      </c>
      <c r="X51" s="22" t="s">
        <v>54</v>
      </c>
      <c r="Y51" s="22" t="s">
        <v>54</v>
      </c>
      <c r="Z51" s="22" t="s">
        <v>54</v>
      </c>
      <c r="AA51" s="22" t="s">
        <v>54</v>
      </c>
      <c r="AB51" s="22" t="s">
        <v>54</v>
      </c>
      <c r="AC51" s="22" t="s">
        <v>54</v>
      </c>
      <c r="AD51" s="22">
        <v>1160474.23</v>
      </c>
      <c r="AE51" s="25" t="s">
        <v>54</v>
      </c>
      <c r="AF51" s="22" t="s">
        <v>54</v>
      </c>
      <c r="AG51" s="23">
        <f t="shared" si="2"/>
        <v>57.166218226600982</v>
      </c>
      <c r="AH51" s="8"/>
    </row>
    <row r="52" spans="1:34" ht="34.5" x14ac:dyDescent="0.25">
      <c r="A52" s="33" t="s">
        <v>125</v>
      </c>
      <c r="B52" s="35" t="s">
        <v>126</v>
      </c>
      <c r="C52" s="22">
        <v>2030000</v>
      </c>
      <c r="D52" s="22">
        <f t="shared" si="0"/>
        <v>2030</v>
      </c>
      <c r="E52" s="22">
        <v>2030000</v>
      </c>
      <c r="F52" s="22" t="s">
        <v>54</v>
      </c>
      <c r="G52" s="22" t="s">
        <v>54</v>
      </c>
      <c r="H52" s="22" t="s">
        <v>54</v>
      </c>
      <c r="I52" s="22" t="s">
        <v>54</v>
      </c>
      <c r="J52" s="22" t="s">
        <v>54</v>
      </c>
      <c r="K52" s="22" t="s">
        <v>54</v>
      </c>
      <c r="L52" s="22" t="s">
        <v>54</v>
      </c>
      <c r="M52" s="22">
        <v>2030000</v>
      </c>
      <c r="N52" s="22" t="s">
        <v>54</v>
      </c>
      <c r="O52" s="22" t="s">
        <v>54</v>
      </c>
      <c r="P52" s="23" t="s">
        <v>54</v>
      </c>
      <c r="Q52" s="36" t="s">
        <v>125</v>
      </c>
      <c r="R52" s="34" t="s">
        <v>52</v>
      </c>
      <c r="S52" s="35" t="s">
        <v>126</v>
      </c>
      <c r="T52" s="22">
        <v>1160474.23</v>
      </c>
      <c r="U52" s="22" t="s">
        <v>54</v>
      </c>
      <c r="V52" s="22">
        <v>1160474.23</v>
      </c>
      <c r="W52" s="22">
        <f t="shared" si="1"/>
        <v>1160.47423</v>
      </c>
      <c r="X52" s="22" t="s">
        <v>54</v>
      </c>
      <c r="Y52" s="22" t="s">
        <v>54</v>
      </c>
      <c r="Z52" s="22" t="s">
        <v>54</v>
      </c>
      <c r="AA52" s="22" t="s">
        <v>54</v>
      </c>
      <c r="AB52" s="22" t="s">
        <v>54</v>
      </c>
      <c r="AC52" s="22" t="s">
        <v>54</v>
      </c>
      <c r="AD52" s="22">
        <v>1160474.23</v>
      </c>
      <c r="AE52" s="25" t="s">
        <v>54</v>
      </c>
      <c r="AF52" s="22" t="s">
        <v>54</v>
      </c>
      <c r="AG52" s="23">
        <f t="shared" si="2"/>
        <v>57.166218226600982</v>
      </c>
      <c r="AH52" s="8"/>
    </row>
    <row r="53" spans="1:34" ht="34.5" x14ac:dyDescent="0.25">
      <c r="A53" s="33" t="s">
        <v>127</v>
      </c>
      <c r="B53" s="35" t="s">
        <v>128</v>
      </c>
      <c r="C53" s="22">
        <v>3221100</v>
      </c>
      <c r="D53" s="22">
        <f t="shared" si="0"/>
        <v>3221.1</v>
      </c>
      <c r="E53" s="22">
        <v>3221100</v>
      </c>
      <c r="F53" s="22" t="s">
        <v>54</v>
      </c>
      <c r="G53" s="22" t="s">
        <v>54</v>
      </c>
      <c r="H53" s="22" t="s">
        <v>54</v>
      </c>
      <c r="I53" s="22" t="s">
        <v>54</v>
      </c>
      <c r="J53" s="22" t="s">
        <v>54</v>
      </c>
      <c r="K53" s="22" t="s">
        <v>54</v>
      </c>
      <c r="L53" s="22" t="s">
        <v>54</v>
      </c>
      <c r="M53" s="22">
        <v>3221100</v>
      </c>
      <c r="N53" s="22" t="s">
        <v>54</v>
      </c>
      <c r="O53" s="22" t="s">
        <v>54</v>
      </c>
      <c r="P53" s="23" t="s">
        <v>54</v>
      </c>
      <c r="Q53" s="36" t="s">
        <v>127</v>
      </c>
      <c r="R53" s="34" t="s">
        <v>52</v>
      </c>
      <c r="S53" s="35" t="s">
        <v>128</v>
      </c>
      <c r="T53" s="22">
        <v>1531951.24</v>
      </c>
      <c r="U53" s="22" t="s">
        <v>54</v>
      </c>
      <c r="V53" s="22">
        <v>1531951.24</v>
      </c>
      <c r="W53" s="22">
        <f t="shared" si="1"/>
        <v>1531.9512400000001</v>
      </c>
      <c r="X53" s="22" t="s">
        <v>54</v>
      </c>
      <c r="Y53" s="22" t="s">
        <v>54</v>
      </c>
      <c r="Z53" s="22" t="s">
        <v>54</v>
      </c>
      <c r="AA53" s="22" t="s">
        <v>54</v>
      </c>
      <c r="AB53" s="22" t="s">
        <v>54</v>
      </c>
      <c r="AC53" s="22" t="s">
        <v>54</v>
      </c>
      <c r="AD53" s="22">
        <v>1531951.24</v>
      </c>
      <c r="AE53" s="25" t="s">
        <v>54</v>
      </c>
      <c r="AF53" s="22" t="s">
        <v>54</v>
      </c>
      <c r="AG53" s="23">
        <f t="shared" si="2"/>
        <v>47.559878302443273</v>
      </c>
      <c r="AH53" s="8"/>
    </row>
    <row r="54" spans="1:34" ht="68.25" x14ac:dyDescent="0.25">
      <c r="A54" s="33" t="s">
        <v>129</v>
      </c>
      <c r="B54" s="35" t="s">
        <v>130</v>
      </c>
      <c r="C54" s="22">
        <v>3209900</v>
      </c>
      <c r="D54" s="22">
        <f t="shared" si="0"/>
        <v>3209.9</v>
      </c>
      <c r="E54" s="22">
        <v>3209900</v>
      </c>
      <c r="F54" s="22" t="s">
        <v>54</v>
      </c>
      <c r="G54" s="22" t="s">
        <v>54</v>
      </c>
      <c r="H54" s="22" t="s">
        <v>54</v>
      </c>
      <c r="I54" s="22" t="s">
        <v>54</v>
      </c>
      <c r="J54" s="22" t="s">
        <v>54</v>
      </c>
      <c r="K54" s="22" t="s">
        <v>54</v>
      </c>
      <c r="L54" s="22" t="s">
        <v>54</v>
      </c>
      <c r="M54" s="22">
        <v>3209900</v>
      </c>
      <c r="N54" s="22" t="s">
        <v>54</v>
      </c>
      <c r="O54" s="22" t="s">
        <v>54</v>
      </c>
      <c r="P54" s="23" t="s">
        <v>54</v>
      </c>
      <c r="Q54" s="36" t="s">
        <v>129</v>
      </c>
      <c r="R54" s="34" t="s">
        <v>52</v>
      </c>
      <c r="S54" s="35" t="s">
        <v>130</v>
      </c>
      <c r="T54" s="22">
        <v>1514110.24</v>
      </c>
      <c r="U54" s="22" t="s">
        <v>54</v>
      </c>
      <c r="V54" s="22">
        <v>1514110.24</v>
      </c>
      <c r="W54" s="22">
        <f t="shared" si="1"/>
        <v>1514.11024</v>
      </c>
      <c r="X54" s="22" t="s">
        <v>54</v>
      </c>
      <c r="Y54" s="22" t="s">
        <v>54</v>
      </c>
      <c r="Z54" s="22" t="s">
        <v>54</v>
      </c>
      <c r="AA54" s="22" t="s">
        <v>54</v>
      </c>
      <c r="AB54" s="22" t="s">
        <v>54</v>
      </c>
      <c r="AC54" s="22" t="s">
        <v>54</v>
      </c>
      <c r="AD54" s="22">
        <v>1514110.24</v>
      </c>
      <c r="AE54" s="25" t="s">
        <v>54</v>
      </c>
      <c r="AF54" s="22" t="s">
        <v>54</v>
      </c>
      <c r="AG54" s="23">
        <f t="shared" si="2"/>
        <v>47.170012772983576</v>
      </c>
      <c r="AH54" s="8"/>
    </row>
    <row r="55" spans="1:34" ht="49.5" customHeight="1" x14ac:dyDescent="0.25">
      <c r="A55" s="33" t="s">
        <v>131</v>
      </c>
      <c r="B55" s="35" t="s">
        <v>132</v>
      </c>
      <c r="C55" s="22">
        <v>3200000</v>
      </c>
      <c r="D55" s="22">
        <f t="shared" si="0"/>
        <v>3200</v>
      </c>
      <c r="E55" s="22">
        <v>3200000</v>
      </c>
      <c r="F55" s="22" t="s">
        <v>54</v>
      </c>
      <c r="G55" s="22" t="s">
        <v>54</v>
      </c>
      <c r="H55" s="22" t="s">
        <v>54</v>
      </c>
      <c r="I55" s="22" t="s">
        <v>54</v>
      </c>
      <c r="J55" s="22" t="s">
        <v>54</v>
      </c>
      <c r="K55" s="22" t="s">
        <v>54</v>
      </c>
      <c r="L55" s="22" t="s">
        <v>54</v>
      </c>
      <c r="M55" s="22">
        <v>3200000</v>
      </c>
      <c r="N55" s="22" t="s">
        <v>54</v>
      </c>
      <c r="O55" s="22" t="s">
        <v>54</v>
      </c>
      <c r="P55" s="23" t="s">
        <v>54</v>
      </c>
      <c r="Q55" s="36" t="s">
        <v>131</v>
      </c>
      <c r="R55" s="34" t="s">
        <v>52</v>
      </c>
      <c r="S55" s="35" t="s">
        <v>132</v>
      </c>
      <c r="T55" s="22">
        <v>1509110.24</v>
      </c>
      <c r="U55" s="22" t="s">
        <v>54</v>
      </c>
      <c r="V55" s="22">
        <v>1509110.24</v>
      </c>
      <c r="W55" s="22">
        <f t="shared" si="1"/>
        <v>1509.11024</v>
      </c>
      <c r="X55" s="22" t="s">
        <v>54</v>
      </c>
      <c r="Y55" s="22" t="s">
        <v>54</v>
      </c>
      <c r="Z55" s="22" t="s">
        <v>54</v>
      </c>
      <c r="AA55" s="22" t="s">
        <v>54</v>
      </c>
      <c r="AB55" s="22" t="s">
        <v>54</v>
      </c>
      <c r="AC55" s="22" t="s">
        <v>54</v>
      </c>
      <c r="AD55" s="22">
        <v>1509110.24</v>
      </c>
      <c r="AE55" s="25" t="s">
        <v>54</v>
      </c>
      <c r="AF55" s="22" t="s">
        <v>54</v>
      </c>
      <c r="AG55" s="23">
        <f t="shared" si="2"/>
        <v>47.159694999999999</v>
      </c>
      <c r="AH55" s="8"/>
    </row>
    <row r="56" spans="1:34" ht="68.25" x14ac:dyDescent="0.25">
      <c r="A56" s="33" t="s">
        <v>133</v>
      </c>
      <c r="B56" s="35" t="s">
        <v>134</v>
      </c>
      <c r="C56" s="22">
        <v>2150300</v>
      </c>
      <c r="D56" s="22">
        <f t="shared" si="0"/>
        <v>2150.3000000000002</v>
      </c>
      <c r="E56" s="22">
        <v>2150300</v>
      </c>
      <c r="F56" s="22" t="s">
        <v>54</v>
      </c>
      <c r="G56" s="22" t="s">
        <v>54</v>
      </c>
      <c r="H56" s="22" t="s">
        <v>54</v>
      </c>
      <c r="I56" s="22" t="s">
        <v>54</v>
      </c>
      <c r="J56" s="22" t="s">
        <v>54</v>
      </c>
      <c r="K56" s="22" t="s">
        <v>54</v>
      </c>
      <c r="L56" s="22" t="s">
        <v>54</v>
      </c>
      <c r="M56" s="22">
        <v>2150300</v>
      </c>
      <c r="N56" s="22" t="s">
        <v>54</v>
      </c>
      <c r="O56" s="22" t="s">
        <v>54</v>
      </c>
      <c r="P56" s="23" t="s">
        <v>54</v>
      </c>
      <c r="Q56" s="36" t="s">
        <v>133</v>
      </c>
      <c r="R56" s="34" t="s">
        <v>52</v>
      </c>
      <c r="S56" s="35" t="s">
        <v>134</v>
      </c>
      <c r="T56" s="22">
        <v>1339553.74</v>
      </c>
      <c r="U56" s="22" t="s">
        <v>54</v>
      </c>
      <c r="V56" s="22">
        <v>1339553.74</v>
      </c>
      <c r="W56" s="22">
        <f t="shared" si="1"/>
        <v>1339.5537400000001</v>
      </c>
      <c r="X56" s="22" t="s">
        <v>54</v>
      </c>
      <c r="Y56" s="22" t="s">
        <v>54</v>
      </c>
      <c r="Z56" s="22" t="s">
        <v>54</v>
      </c>
      <c r="AA56" s="22" t="s">
        <v>54</v>
      </c>
      <c r="AB56" s="22" t="s">
        <v>54</v>
      </c>
      <c r="AC56" s="22" t="s">
        <v>54</v>
      </c>
      <c r="AD56" s="22">
        <v>1339553.74</v>
      </c>
      <c r="AE56" s="25" t="s">
        <v>54</v>
      </c>
      <c r="AF56" s="22" t="s">
        <v>54</v>
      </c>
      <c r="AG56" s="23">
        <f t="shared" si="2"/>
        <v>62.296132632655912</v>
      </c>
      <c r="AH56" s="8"/>
    </row>
    <row r="57" spans="1:34" ht="59.25" customHeight="1" x14ac:dyDescent="0.25">
      <c r="A57" s="33" t="s">
        <v>135</v>
      </c>
      <c r="B57" s="35" t="s">
        <v>136</v>
      </c>
      <c r="C57" s="22">
        <v>1049700</v>
      </c>
      <c r="D57" s="22">
        <f t="shared" si="0"/>
        <v>1049.7</v>
      </c>
      <c r="E57" s="22">
        <v>1049700</v>
      </c>
      <c r="F57" s="22" t="s">
        <v>54</v>
      </c>
      <c r="G57" s="22" t="s">
        <v>54</v>
      </c>
      <c r="H57" s="22" t="s">
        <v>54</v>
      </c>
      <c r="I57" s="22" t="s">
        <v>54</v>
      </c>
      <c r="J57" s="22" t="s">
        <v>54</v>
      </c>
      <c r="K57" s="22" t="s">
        <v>54</v>
      </c>
      <c r="L57" s="22" t="s">
        <v>54</v>
      </c>
      <c r="M57" s="22">
        <v>1049700</v>
      </c>
      <c r="N57" s="22" t="s">
        <v>54</v>
      </c>
      <c r="O57" s="22" t="s">
        <v>54</v>
      </c>
      <c r="P57" s="23" t="s">
        <v>54</v>
      </c>
      <c r="Q57" s="36" t="s">
        <v>135</v>
      </c>
      <c r="R57" s="34" t="s">
        <v>52</v>
      </c>
      <c r="S57" s="35" t="s">
        <v>136</v>
      </c>
      <c r="T57" s="22">
        <v>169556.5</v>
      </c>
      <c r="U57" s="22" t="s">
        <v>54</v>
      </c>
      <c r="V57" s="22">
        <v>169556.5</v>
      </c>
      <c r="W57" s="22">
        <f t="shared" si="1"/>
        <v>169.5565</v>
      </c>
      <c r="X57" s="22" t="s">
        <v>54</v>
      </c>
      <c r="Y57" s="22" t="s">
        <v>54</v>
      </c>
      <c r="Z57" s="22" t="s">
        <v>54</v>
      </c>
      <c r="AA57" s="22" t="s">
        <v>54</v>
      </c>
      <c r="AB57" s="22" t="s">
        <v>54</v>
      </c>
      <c r="AC57" s="22" t="s">
        <v>54</v>
      </c>
      <c r="AD57" s="22">
        <v>169556.5</v>
      </c>
      <c r="AE57" s="25" t="s">
        <v>54</v>
      </c>
      <c r="AF57" s="22" t="s">
        <v>54</v>
      </c>
      <c r="AG57" s="23">
        <f t="shared" si="2"/>
        <v>16.15285319615128</v>
      </c>
      <c r="AH57" s="8"/>
    </row>
    <row r="58" spans="1:34" ht="68.25" x14ac:dyDescent="0.25">
      <c r="A58" s="33" t="s">
        <v>137</v>
      </c>
      <c r="B58" s="35" t="s">
        <v>138</v>
      </c>
      <c r="C58" s="22">
        <v>9900</v>
      </c>
      <c r="D58" s="22">
        <f t="shared" si="0"/>
        <v>9.9</v>
      </c>
      <c r="E58" s="22">
        <v>9900</v>
      </c>
      <c r="F58" s="22" t="s">
        <v>54</v>
      </c>
      <c r="G58" s="22" t="s">
        <v>54</v>
      </c>
      <c r="H58" s="22" t="s">
        <v>54</v>
      </c>
      <c r="I58" s="22" t="s">
        <v>54</v>
      </c>
      <c r="J58" s="22" t="s">
        <v>54</v>
      </c>
      <c r="K58" s="22" t="s">
        <v>54</v>
      </c>
      <c r="L58" s="22" t="s">
        <v>54</v>
      </c>
      <c r="M58" s="22">
        <v>9900</v>
      </c>
      <c r="N58" s="22" t="s">
        <v>54</v>
      </c>
      <c r="O58" s="22" t="s">
        <v>54</v>
      </c>
      <c r="P58" s="23" t="s">
        <v>54</v>
      </c>
      <c r="Q58" s="36" t="s">
        <v>137</v>
      </c>
      <c r="R58" s="34" t="s">
        <v>52</v>
      </c>
      <c r="S58" s="35" t="s">
        <v>138</v>
      </c>
      <c r="T58" s="22">
        <v>5000</v>
      </c>
      <c r="U58" s="22" t="s">
        <v>54</v>
      </c>
      <c r="V58" s="22">
        <v>5000</v>
      </c>
      <c r="W58" s="22">
        <f t="shared" si="1"/>
        <v>5</v>
      </c>
      <c r="X58" s="22" t="s">
        <v>54</v>
      </c>
      <c r="Y58" s="22" t="s">
        <v>54</v>
      </c>
      <c r="Z58" s="22" t="s">
        <v>54</v>
      </c>
      <c r="AA58" s="22" t="s">
        <v>54</v>
      </c>
      <c r="AB58" s="22" t="s">
        <v>54</v>
      </c>
      <c r="AC58" s="22" t="s">
        <v>54</v>
      </c>
      <c r="AD58" s="22">
        <v>5000</v>
      </c>
      <c r="AE58" s="25" t="s">
        <v>54</v>
      </c>
      <c r="AF58" s="22" t="s">
        <v>54</v>
      </c>
      <c r="AG58" s="23">
        <f t="shared" si="2"/>
        <v>50.505050505050505</v>
      </c>
      <c r="AH58" s="8"/>
    </row>
    <row r="59" spans="1:34" ht="57" x14ac:dyDescent="0.25">
      <c r="A59" s="33" t="s">
        <v>139</v>
      </c>
      <c r="B59" s="35" t="s">
        <v>140</v>
      </c>
      <c r="C59" s="22">
        <v>9900</v>
      </c>
      <c r="D59" s="22">
        <f t="shared" si="0"/>
        <v>9.9</v>
      </c>
      <c r="E59" s="22">
        <v>9900</v>
      </c>
      <c r="F59" s="22" t="s">
        <v>54</v>
      </c>
      <c r="G59" s="22" t="s">
        <v>54</v>
      </c>
      <c r="H59" s="22" t="s">
        <v>54</v>
      </c>
      <c r="I59" s="22" t="s">
        <v>54</v>
      </c>
      <c r="J59" s="22" t="s">
        <v>54</v>
      </c>
      <c r="K59" s="22" t="s">
        <v>54</v>
      </c>
      <c r="L59" s="22" t="s">
        <v>54</v>
      </c>
      <c r="M59" s="22">
        <v>9900</v>
      </c>
      <c r="N59" s="22" t="s">
        <v>54</v>
      </c>
      <c r="O59" s="22" t="s">
        <v>54</v>
      </c>
      <c r="P59" s="23" t="s">
        <v>54</v>
      </c>
      <c r="Q59" s="36" t="s">
        <v>139</v>
      </c>
      <c r="R59" s="34" t="s">
        <v>52</v>
      </c>
      <c r="S59" s="35" t="s">
        <v>140</v>
      </c>
      <c r="T59" s="22">
        <v>5000</v>
      </c>
      <c r="U59" s="22" t="s">
        <v>54</v>
      </c>
      <c r="V59" s="22">
        <v>5000</v>
      </c>
      <c r="W59" s="22">
        <f t="shared" si="1"/>
        <v>5</v>
      </c>
      <c r="X59" s="22" t="s">
        <v>54</v>
      </c>
      <c r="Y59" s="22" t="s">
        <v>54</v>
      </c>
      <c r="Z59" s="22" t="s">
        <v>54</v>
      </c>
      <c r="AA59" s="22" t="s">
        <v>54</v>
      </c>
      <c r="AB59" s="22" t="s">
        <v>54</v>
      </c>
      <c r="AC59" s="22" t="s">
        <v>54</v>
      </c>
      <c r="AD59" s="22">
        <v>5000</v>
      </c>
      <c r="AE59" s="25" t="s">
        <v>54</v>
      </c>
      <c r="AF59" s="22" t="s">
        <v>54</v>
      </c>
      <c r="AG59" s="23">
        <f t="shared" si="2"/>
        <v>50.505050505050505</v>
      </c>
      <c r="AH59" s="8"/>
    </row>
    <row r="60" spans="1:34" ht="24" customHeight="1" x14ac:dyDescent="0.25">
      <c r="A60" s="33" t="s">
        <v>141</v>
      </c>
      <c r="B60" s="35" t="s">
        <v>142</v>
      </c>
      <c r="C60" s="22">
        <v>11200</v>
      </c>
      <c r="D60" s="22">
        <f t="shared" si="0"/>
        <v>11.2</v>
      </c>
      <c r="E60" s="22">
        <v>11200</v>
      </c>
      <c r="F60" s="22" t="s">
        <v>54</v>
      </c>
      <c r="G60" s="22" t="s">
        <v>54</v>
      </c>
      <c r="H60" s="22" t="s">
        <v>54</v>
      </c>
      <c r="I60" s="22" t="s">
        <v>54</v>
      </c>
      <c r="J60" s="22" t="s">
        <v>54</v>
      </c>
      <c r="K60" s="22" t="s">
        <v>54</v>
      </c>
      <c r="L60" s="22" t="s">
        <v>54</v>
      </c>
      <c r="M60" s="22">
        <v>11200</v>
      </c>
      <c r="N60" s="22" t="s">
        <v>54</v>
      </c>
      <c r="O60" s="22" t="s">
        <v>54</v>
      </c>
      <c r="P60" s="23" t="s">
        <v>54</v>
      </c>
      <c r="Q60" s="36" t="s">
        <v>141</v>
      </c>
      <c r="R60" s="34" t="s">
        <v>52</v>
      </c>
      <c r="S60" s="35" t="s">
        <v>142</v>
      </c>
      <c r="T60" s="22">
        <v>17841</v>
      </c>
      <c r="U60" s="22" t="s">
        <v>54</v>
      </c>
      <c r="V60" s="22">
        <v>17841</v>
      </c>
      <c r="W60" s="22">
        <f t="shared" si="1"/>
        <v>17.841000000000001</v>
      </c>
      <c r="X60" s="22" t="s">
        <v>54</v>
      </c>
      <c r="Y60" s="22" t="s">
        <v>54</v>
      </c>
      <c r="Z60" s="22" t="s">
        <v>54</v>
      </c>
      <c r="AA60" s="22" t="s">
        <v>54</v>
      </c>
      <c r="AB60" s="22" t="s">
        <v>54</v>
      </c>
      <c r="AC60" s="22" t="s">
        <v>54</v>
      </c>
      <c r="AD60" s="22">
        <v>17841</v>
      </c>
      <c r="AE60" s="25" t="s">
        <v>54</v>
      </c>
      <c r="AF60" s="22" t="s">
        <v>54</v>
      </c>
      <c r="AG60" s="23">
        <f t="shared" si="2"/>
        <v>159.29464285714289</v>
      </c>
      <c r="AH60" s="8"/>
    </row>
    <row r="61" spans="1:34" ht="34.5" x14ac:dyDescent="0.25">
      <c r="A61" s="33" t="s">
        <v>143</v>
      </c>
      <c r="B61" s="35" t="s">
        <v>144</v>
      </c>
      <c r="C61" s="22">
        <v>11200</v>
      </c>
      <c r="D61" s="22">
        <f t="shared" si="0"/>
        <v>11.2</v>
      </c>
      <c r="E61" s="22">
        <v>11200</v>
      </c>
      <c r="F61" s="22" t="s">
        <v>54</v>
      </c>
      <c r="G61" s="22" t="s">
        <v>54</v>
      </c>
      <c r="H61" s="22" t="s">
        <v>54</v>
      </c>
      <c r="I61" s="22" t="s">
        <v>54</v>
      </c>
      <c r="J61" s="22" t="s">
        <v>54</v>
      </c>
      <c r="K61" s="22" t="s">
        <v>54</v>
      </c>
      <c r="L61" s="22" t="s">
        <v>54</v>
      </c>
      <c r="M61" s="22">
        <v>11200</v>
      </c>
      <c r="N61" s="22" t="s">
        <v>54</v>
      </c>
      <c r="O61" s="22" t="s">
        <v>54</v>
      </c>
      <c r="P61" s="23" t="s">
        <v>54</v>
      </c>
      <c r="Q61" s="36" t="s">
        <v>143</v>
      </c>
      <c r="R61" s="34" t="s">
        <v>52</v>
      </c>
      <c r="S61" s="35" t="s">
        <v>144</v>
      </c>
      <c r="T61" s="22">
        <v>17841</v>
      </c>
      <c r="U61" s="22" t="s">
        <v>54</v>
      </c>
      <c r="V61" s="22">
        <v>17841</v>
      </c>
      <c r="W61" s="22">
        <f t="shared" si="1"/>
        <v>17.841000000000001</v>
      </c>
      <c r="X61" s="22" t="s">
        <v>54</v>
      </c>
      <c r="Y61" s="22" t="s">
        <v>54</v>
      </c>
      <c r="Z61" s="22" t="s">
        <v>54</v>
      </c>
      <c r="AA61" s="22" t="s">
        <v>54</v>
      </c>
      <c r="AB61" s="22" t="s">
        <v>54</v>
      </c>
      <c r="AC61" s="22" t="s">
        <v>54</v>
      </c>
      <c r="AD61" s="22">
        <v>17841</v>
      </c>
      <c r="AE61" s="25" t="s">
        <v>54</v>
      </c>
      <c r="AF61" s="22" t="s">
        <v>54</v>
      </c>
      <c r="AG61" s="23">
        <f t="shared" si="2"/>
        <v>159.29464285714289</v>
      </c>
      <c r="AH61" s="8"/>
    </row>
    <row r="62" spans="1:34" ht="45.75" x14ac:dyDescent="0.25">
      <c r="A62" s="33" t="s">
        <v>145</v>
      </c>
      <c r="B62" s="35" t="s">
        <v>146</v>
      </c>
      <c r="C62" s="22">
        <v>11200</v>
      </c>
      <c r="D62" s="22">
        <f t="shared" si="0"/>
        <v>11.2</v>
      </c>
      <c r="E62" s="22">
        <v>11200</v>
      </c>
      <c r="F62" s="22" t="s">
        <v>54</v>
      </c>
      <c r="G62" s="22" t="s">
        <v>54</v>
      </c>
      <c r="H62" s="22" t="s">
        <v>54</v>
      </c>
      <c r="I62" s="22" t="s">
        <v>54</v>
      </c>
      <c r="J62" s="22" t="s">
        <v>54</v>
      </c>
      <c r="K62" s="22" t="s">
        <v>54</v>
      </c>
      <c r="L62" s="22" t="s">
        <v>54</v>
      </c>
      <c r="M62" s="22">
        <v>11200</v>
      </c>
      <c r="N62" s="22" t="s">
        <v>54</v>
      </c>
      <c r="O62" s="22" t="s">
        <v>54</v>
      </c>
      <c r="P62" s="23" t="s">
        <v>54</v>
      </c>
      <c r="Q62" s="36" t="s">
        <v>145</v>
      </c>
      <c r="R62" s="34" t="s">
        <v>52</v>
      </c>
      <c r="S62" s="35" t="s">
        <v>146</v>
      </c>
      <c r="T62" s="22">
        <v>17841</v>
      </c>
      <c r="U62" s="22" t="s">
        <v>54</v>
      </c>
      <c r="V62" s="22">
        <v>17841</v>
      </c>
      <c r="W62" s="22">
        <f t="shared" si="1"/>
        <v>17.841000000000001</v>
      </c>
      <c r="X62" s="22" t="s">
        <v>54</v>
      </c>
      <c r="Y62" s="22" t="s">
        <v>54</v>
      </c>
      <c r="Z62" s="22" t="s">
        <v>54</v>
      </c>
      <c r="AA62" s="22" t="s">
        <v>54</v>
      </c>
      <c r="AB62" s="22" t="s">
        <v>54</v>
      </c>
      <c r="AC62" s="22" t="s">
        <v>54</v>
      </c>
      <c r="AD62" s="22">
        <v>17841</v>
      </c>
      <c r="AE62" s="25" t="s">
        <v>54</v>
      </c>
      <c r="AF62" s="22" t="s">
        <v>54</v>
      </c>
      <c r="AG62" s="23">
        <f t="shared" si="2"/>
        <v>159.29464285714289</v>
      </c>
      <c r="AH62" s="8"/>
    </row>
    <row r="63" spans="1:34" x14ac:dyDescent="0.25">
      <c r="A63" s="33" t="s">
        <v>147</v>
      </c>
      <c r="B63" s="35" t="s">
        <v>148</v>
      </c>
      <c r="C63" s="22">
        <v>780000</v>
      </c>
      <c r="D63" s="22">
        <f t="shared" si="0"/>
        <v>780</v>
      </c>
      <c r="E63" s="22">
        <v>780000</v>
      </c>
      <c r="F63" s="22" t="s">
        <v>54</v>
      </c>
      <c r="G63" s="22" t="s">
        <v>54</v>
      </c>
      <c r="H63" s="22" t="s">
        <v>54</v>
      </c>
      <c r="I63" s="22" t="s">
        <v>54</v>
      </c>
      <c r="J63" s="22" t="s">
        <v>54</v>
      </c>
      <c r="K63" s="22" t="s">
        <v>54</v>
      </c>
      <c r="L63" s="22" t="s">
        <v>54</v>
      </c>
      <c r="M63" s="22">
        <v>780000</v>
      </c>
      <c r="N63" s="22" t="s">
        <v>54</v>
      </c>
      <c r="O63" s="22" t="s">
        <v>54</v>
      </c>
      <c r="P63" s="23" t="s">
        <v>54</v>
      </c>
      <c r="Q63" s="36" t="s">
        <v>147</v>
      </c>
      <c r="R63" s="34" t="s">
        <v>52</v>
      </c>
      <c r="S63" s="35" t="s">
        <v>148</v>
      </c>
      <c r="T63" s="22">
        <v>223792.52</v>
      </c>
      <c r="U63" s="22" t="s">
        <v>54</v>
      </c>
      <c r="V63" s="22">
        <v>223792.52</v>
      </c>
      <c r="W63" s="22">
        <f t="shared" si="1"/>
        <v>223.79252</v>
      </c>
      <c r="X63" s="22" t="s">
        <v>54</v>
      </c>
      <c r="Y63" s="22" t="s">
        <v>54</v>
      </c>
      <c r="Z63" s="22" t="s">
        <v>54</v>
      </c>
      <c r="AA63" s="22" t="s">
        <v>54</v>
      </c>
      <c r="AB63" s="22" t="s">
        <v>54</v>
      </c>
      <c r="AC63" s="22" t="s">
        <v>54</v>
      </c>
      <c r="AD63" s="22">
        <v>223792.52</v>
      </c>
      <c r="AE63" s="25" t="s">
        <v>54</v>
      </c>
      <c r="AF63" s="22" t="s">
        <v>54</v>
      </c>
      <c r="AG63" s="23">
        <f t="shared" si="2"/>
        <v>28.691348717948717</v>
      </c>
      <c r="AH63" s="8"/>
    </row>
    <row r="64" spans="1:34" x14ac:dyDescent="0.25">
      <c r="A64" s="33" t="s">
        <v>149</v>
      </c>
      <c r="B64" s="35" t="s">
        <v>150</v>
      </c>
      <c r="C64" s="22">
        <v>780000</v>
      </c>
      <c r="D64" s="22">
        <f t="shared" si="0"/>
        <v>780</v>
      </c>
      <c r="E64" s="22">
        <v>780000</v>
      </c>
      <c r="F64" s="22" t="s">
        <v>54</v>
      </c>
      <c r="G64" s="22" t="s">
        <v>54</v>
      </c>
      <c r="H64" s="22" t="s">
        <v>54</v>
      </c>
      <c r="I64" s="22" t="s">
        <v>54</v>
      </c>
      <c r="J64" s="22" t="s">
        <v>54</v>
      </c>
      <c r="K64" s="22" t="s">
        <v>54</v>
      </c>
      <c r="L64" s="22" t="s">
        <v>54</v>
      </c>
      <c r="M64" s="22">
        <v>780000</v>
      </c>
      <c r="N64" s="22" t="s">
        <v>54</v>
      </c>
      <c r="O64" s="22" t="s">
        <v>54</v>
      </c>
      <c r="P64" s="23" t="s">
        <v>54</v>
      </c>
      <c r="Q64" s="36" t="s">
        <v>149</v>
      </c>
      <c r="R64" s="34" t="s">
        <v>52</v>
      </c>
      <c r="S64" s="35" t="s">
        <v>150</v>
      </c>
      <c r="T64" s="22">
        <v>223792.52</v>
      </c>
      <c r="U64" s="22" t="s">
        <v>54</v>
      </c>
      <c r="V64" s="22">
        <v>223792.52</v>
      </c>
      <c r="W64" s="22">
        <f t="shared" si="1"/>
        <v>223.79252</v>
      </c>
      <c r="X64" s="22" t="s">
        <v>54</v>
      </c>
      <c r="Y64" s="22" t="s">
        <v>54</v>
      </c>
      <c r="Z64" s="22" t="s">
        <v>54</v>
      </c>
      <c r="AA64" s="22" t="s">
        <v>54</v>
      </c>
      <c r="AB64" s="22" t="s">
        <v>54</v>
      </c>
      <c r="AC64" s="22" t="s">
        <v>54</v>
      </c>
      <c r="AD64" s="22">
        <v>223792.52</v>
      </c>
      <c r="AE64" s="25" t="s">
        <v>54</v>
      </c>
      <c r="AF64" s="22" t="s">
        <v>54</v>
      </c>
      <c r="AG64" s="23">
        <f t="shared" si="2"/>
        <v>28.691348717948717</v>
      </c>
      <c r="AH64" s="8"/>
    </row>
    <row r="65" spans="1:34" ht="23.25" x14ac:dyDescent="0.25">
      <c r="A65" s="33" t="s">
        <v>151</v>
      </c>
      <c r="B65" s="35" t="s">
        <v>152</v>
      </c>
      <c r="C65" s="22">
        <v>521700</v>
      </c>
      <c r="D65" s="22">
        <f t="shared" si="0"/>
        <v>521.70000000000005</v>
      </c>
      <c r="E65" s="22">
        <v>521700</v>
      </c>
      <c r="F65" s="22" t="s">
        <v>54</v>
      </c>
      <c r="G65" s="22" t="s">
        <v>54</v>
      </c>
      <c r="H65" s="22" t="s">
        <v>54</v>
      </c>
      <c r="I65" s="22" t="s">
        <v>54</v>
      </c>
      <c r="J65" s="22" t="s">
        <v>54</v>
      </c>
      <c r="K65" s="22" t="s">
        <v>54</v>
      </c>
      <c r="L65" s="22" t="s">
        <v>54</v>
      </c>
      <c r="M65" s="22">
        <v>521700</v>
      </c>
      <c r="N65" s="22" t="s">
        <v>54</v>
      </c>
      <c r="O65" s="22" t="s">
        <v>54</v>
      </c>
      <c r="P65" s="23" t="s">
        <v>54</v>
      </c>
      <c r="Q65" s="36" t="s">
        <v>151</v>
      </c>
      <c r="R65" s="34" t="s">
        <v>52</v>
      </c>
      <c r="S65" s="35" t="s">
        <v>152</v>
      </c>
      <c r="T65" s="22">
        <v>164424.04999999999</v>
      </c>
      <c r="U65" s="22" t="s">
        <v>54</v>
      </c>
      <c r="V65" s="22">
        <v>164424.04999999999</v>
      </c>
      <c r="W65" s="22">
        <f t="shared" si="1"/>
        <v>164.42404999999999</v>
      </c>
      <c r="X65" s="22" t="s">
        <v>54</v>
      </c>
      <c r="Y65" s="22" t="s">
        <v>54</v>
      </c>
      <c r="Z65" s="22" t="s">
        <v>54</v>
      </c>
      <c r="AA65" s="22" t="s">
        <v>54</v>
      </c>
      <c r="AB65" s="22" t="s">
        <v>54</v>
      </c>
      <c r="AC65" s="22" t="s">
        <v>54</v>
      </c>
      <c r="AD65" s="22">
        <v>164424.04999999999</v>
      </c>
      <c r="AE65" s="25" t="s">
        <v>54</v>
      </c>
      <c r="AF65" s="22" t="s">
        <v>54</v>
      </c>
      <c r="AG65" s="23">
        <f t="shared" si="2"/>
        <v>31.516973356335054</v>
      </c>
      <c r="AH65" s="8"/>
    </row>
    <row r="66" spans="1:34" x14ac:dyDescent="0.25">
      <c r="A66" s="33" t="s">
        <v>153</v>
      </c>
      <c r="B66" s="35" t="s">
        <v>154</v>
      </c>
      <c r="C66" s="22">
        <v>185400</v>
      </c>
      <c r="D66" s="22">
        <f t="shared" si="0"/>
        <v>185.4</v>
      </c>
      <c r="E66" s="22">
        <v>185400</v>
      </c>
      <c r="F66" s="22" t="s">
        <v>54</v>
      </c>
      <c r="G66" s="22" t="s">
        <v>54</v>
      </c>
      <c r="H66" s="22" t="s">
        <v>54</v>
      </c>
      <c r="I66" s="22" t="s">
        <v>54</v>
      </c>
      <c r="J66" s="22" t="s">
        <v>54</v>
      </c>
      <c r="K66" s="22" t="s">
        <v>54</v>
      </c>
      <c r="L66" s="22" t="s">
        <v>54</v>
      </c>
      <c r="M66" s="22">
        <v>185400</v>
      </c>
      <c r="N66" s="22" t="s">
        <v>54</v>
      </c>
      <c r="O66" s="22" t="s">
        <v>54</v>
      </c>
      <c r="P66" s="23" t="s">
        <v>54</v>
      </c>
      <c r="Q66" s="36" t="s">
        <v>153</v>
      </c>
      <c r="R66" s="34" t="s">
        <v>52</v>
      </c>
      <c r="S66" s="35" t="s">
        <v>154</v>
      </c>
      <c r="T66" s="22">
        <v>4974.4799999999996</v>
      </c>
      <c r="U66" s="22" t="s">
        <v>54</v>
      </c>
      <c r="V66" s="22">
        <v>4974.4799999999996</v>
      </c>
      <c r="W66" s="22">
        <f t="shared" si="1"/>
        <v>4.9744799999999998</v>
      </c>
      <c r="X66" s="22" t="s">
        <v>54</v>
      </c>
      <c r="Y66" s="22" t="s">
        <v>54</v>
      </c>
      <c r="Z66" s="22" t="s">
        <v>54</v>
      </c>
      <c r="AA66" s="22" t="s">
        <v>54</v>
      </c>
      <c r="AB66" s="22" t="s">
        <v>54</v>
      </c>
      <c r="AC66" s="22" t="s">
        <v>54</v>
      </c>
      <c r="AD66" s="22">
        <v>4974.4799999999996</v>
      </c>
      <c r="AE66" s="25" t="s">
        <v>54</v>
      </c>
      <c r="AF66" s="22" t="s">
        <v>54</v>
      </c>
      <c r="AG66" s="23">
        <f t="shared" si="2"/>
        <v>2.6831067961165047</v>
      </c>
      <c r="AH66" s="8"/>
    </row>
    <row r="67" spans="1:34" x14ac:dyDescent="0.25">
      <c r="A67" s="33" t="s">
        <v>155</v>
      </c>
      <c r="B67" s="35" t="s">
        <v>156</v>
      </c>
      <c r="C67" s="22">
        <v>72900</v>
      </c>
      <c r="D67" s="22">
        <f t="shared" si="0"/>
        <v>72.900000000000006</v>
      </c>
      <c r="E67" s="22">
        <v>72900</v>
      </c>
      <c r="F67" s="22" t="s">
        <v>54</v>
      </c>
      <c r="G67" s="22" t="s">
        <v>54</v>
      </c>
      <c r="H67" s="22" t="s">
        <v>54</v>
      </c>
      <c r="I67" s="22" t="s">
        <v>54</v>
      </c>
      <c r="J67" s="22" t="s">
        <v>54</v>
      </c>
      <c r="K67" s="22" t="s">
        <v>54</v>
      </c>
      <c r="L67" s="22" t="s">
        <v>54</v>
      </c>
      <c r="M67" s="22">
        <v>72900</v>
      </c>
      <c r="N67" s="22" t="s">
        <v>54</v>
      </c>
      <c r="O67" s="22" t="s">
        <v>54</v>
      </c>
      <c r="P67" s="23" t="s">
        <v>54</v>
      </c>
      <c r="Q67" s="36" t="s">
        <v>155</v>
      </c>
      <c r="R67" s="34" t="s">
        <v>52</v>
      </c>
      <c r="S67" s="35" t="s">
        <v>156</v>
      </c>
      <c r="T67" s="22">
        <v>54393.99</v>
      </c>
      <c r="U67" s="22" t="s">
        <v>54</v>
      </c>
      <c r="V67" s="22">
        <v>54393.99</v>
      </c>
      <c r="W67" s="22">
        <f t="shared" si="1"/>
        <v>54.393989999999995</v>
      </c>
      <c r="X67" s="22" t="s">
        <v>54</v>
      </c>
      <c r="Y67" s="22" t="s">
        <v>54</v>
      </c>
      <c r="Z67" s="22" t="s">
        <v>54</v>
      </c>
      <c r="AA67" s="22" t="s">
        <v>54</v>
      </c>
      <c r="AB67" s="22" t="s">
        <v>54</v>
      </c>
      <c r="AC67" s="22" t="s">
        <v>54</v>
      </c>
      <c r="AD67" s="22">
        <v>54393.99</v>
      </c>
      <c r="AE67" s="25" t="s">
        <v>54</v>
      </c>
      <c r="AF67" s="22" t="s">
        <v>54</v>
      </c>
      <c r="AG67" s="23">
        <f t="shared" si="2"/>
        <v>74.614526748971173</v>
      </c>
      <c r="AH67" s="8"/>
    </row>
    <row r="68" spans="1:34" x14ac:dyDescent="0.25">
      <c r="A68" s="33" t="s">
        <v>157</v>
      </c>
      <c r="B68" s="35" t="s">
        <v>158</v>
      </c>
      <c r="C68" s="22">
        <v>72900</v>
      </c>
      <c r="D68" s="22">
        <f t="shared" si="0"/>
        <v>72.900000000000006</v>
      </c>
      <c r="E68" s="22">
        <v>72900</v>
      </c>
      <c r="F68" s="22" t="s">
        <v>54</v>
      </c>
      <c r="G68" s="22" t="s">
        <v>54</v>
      </c>
      <c r="H68" s="22" t="s">
        <v>54</v>
      </c>
      <c r="I68" s="22" t="s">
        <v>54</v>
      </c>
      <c r="J68" s="22" t="s">
        <v>54</v>
      </c>
      <c r="K68" s="22" t="s">
        <v>54</v>
      </c>
      <c r="L68" s="22" t="s">
        <v>54</v>
      </c>
      <c r="M68" s="22">
        <v>72900</v>
      </c>
      <c r="N68" s="22" t="s">
        <v>54</v>
      </c>
      <c r="O68" s="22" t="s">
        <v>54</v>
      </c>
      <c r="P68" s="23" t="s">
        <v>54</v>
      </c>
      <c r="Q68" s="36" t="s">
        <v>157</v>
      </c>
      <c r="R68" s="34" t="s">
        <v>52</v>
      </c>
      <c r="S68" s="35" t="s">
        <v>158</v>
      </c>
      <c r="T68" s="22">
        <v>54339.27</v>
      </c>
      <c r="U68" s="22" t="s">
        <v>54</v>
      </c>
      <c r="V68" s="22">
        <v>54339.27</v>
      </c>
      <c r="W68" s="22">
        <f t="shared" si="1"/>
        <v>54.339269999999999</v>
      </c>
      <c r="X68" s="22" t="s">
        <v>54</v>
      </c>
      <c r="Y68" s="22" t="s">
        <v>54</v>
      </c>
      <c r="Z68" s="22" t="s">
        <v>54</v>
      </c>
      <c r="AA68" s="22" t="s">
        <v>54</v>
      </c>
      <c r="AB68" s="22" t="s">
        <v>54</v>
      </c>
      <c r="AC68" s="22" t="s">
        <v>54</v>
      </c>
      <c r="AD68" s="22">
        <v>54339.27</v>
      </c>
      <c r="AE68" s="25" t="s">
        <v>54</v>
      </c>
      <c r="AF68" s="22" t="s">
        <v>54</v>
      </c>
      <c r="AG68" s="23">
        <f t="shared" si="2"/>
        <v>74.539465020576117</v>
      </c>
      <c r="AH68" s="8"/>
    </row>
    <row r="69" spans="1:34" x14ac:dyDescent="0.25">
      <c r="A69" s="33" t="s">
        <v>159</v>
      </c>
      <c r="B69" s="35" t="s">
        <v>160</v>
      </c>
      <c r="C69" s="22" t="s">
        <v>54</v>
      </c>
      <c r="D69" s="22"/>
      <c r="E69" s="22" t="s">
        <v>54</v>
      </c>
      <c r="F69" s="22" t="s">
        <v>54</v>
      </c>
      <c r="G69" s="22" t="s">
        <v>54</v>
      </c>
      <c r="H69" s="22" t="s">
        <v>54</v>
      </c>
      <c r="I69" s="22" t="s">
        <v>54</v>
      </c>
      <c r="J69" s="22" t="s">
        <v>54</v>
      </c>
      <c r="K69" s="22" t="s">
        <v>54</v>
      </c>
      <c r="L69" s="22" t="s">
        <v>54</v>
      </c>
      <c r="M69" s="22" t="s">
        <v>54</v>
      </c>
      <c r="N69" s="22" t="s">
        <v>54</v>
      </c>
      <c r="O69" s="22" t="s">
        <v>54</v>
      </c>
      <c r="P69" s="23" t="s">
        <v>54</v>
      </c>
      <c r="Q69" s="36" t="s">
        <v>159</v>
      </c>
      <c r="R69" s="34" t="s">
        <v>52</v>
      </c>
      <c r="S69" s="35" t="s">
        <v>160</v>
      </c>
      <c r="T69" s="22">
        <v>54.72</v>
      </c>
      <c r="U69" s="22" t="s">
        <v>54</v>
      </c>
      <c r="V69" s="22">
        <v>54.72</v>
      </c>
      <c r="W69" s="22">
        <f t="shared" si="1"/>
        <v>5.4719999999999998E-2</v>
      </c>
      <c r="X69" s="22" t="s">
        <v>54</v>
      </c>
      <c r="Y69" s="22" t="s">
        <v>54</v>
      </c>
      <c r="Z69" s="22" t="s">
        <v>54</v>
      </c>
      <c r="AA69" s="22" t="s">
        <v>54</v>
      </c>
      <c r="AB69" s="22" t="s">
        <v>54</v>
      </c>
      <c r="AC69" s="22" t="s">
        <v>54</v>
      </c>
      <c r="AD69" s="22">
        <v>54.72</v>
      </c>
      <c r="AE69" s="25" t="s">
        <v>54</v>
      </c>
      <c r="AF69" s="22" t="s">
        <v>54</v>
      </c>
      <c r="AG69" s="23"/>
      <c r="AH69" s="8"/>
    </row>
    <row r="70" spans="1:34" ht="23.25" x14ac:dyDescent="0.25">
      <c r="A70" s="33" t="s">
        <v>161</v>
      </c>
      <c r="B70" s="35" t="s">
        <v>162</v>
      </c>
      <c r="C70" s="22">
        <v>40000</v>
      </c>
      <c r="D70" s="22">
        <f t="shared" si="0"/>
        <v>40</v>
      </c>
      <c r="E70" s="22">
        <v>40000</v>
      </c>
      <c r="F70" s="22" t="s">
        <v>54</v>
      </c>
      <c r="G70" s="22" t="s">
        <v>54</v>
      </c>
      <c r="H70" s="22" t="s">
        <v>54</v>
      </c>
      <c r="I70" s="22" t="s">
        <v>54</v>
      </c>
      <c r="J70" s="22" t="s">
        <v>54</v>
      </c>
      <c r="K70" s="22" t="s">
        <v>54</v>
      </c>
      <c r="L70" s="22" t="s">
        <v>54</v>
      </c>
      <c r="M70" s="22">
        <v>40000</v>
      </c>
      <c r="N70" s="22" t="s">
        <v>54</v>
      </c>
      <c r="O70" s="22" t="s">
        <v>54</v>
      </c>
      <c r="P70" s="23" t="s">
        <v>54</v>
      </c>
      <c r="Q70" s="36" t="s">
        <v>161</v>
      </c>
      <c r="R70" s="34" t="s">
        <v>52</v>
      </c>
      <c r="S70" s="35" t="s">
        <v>162</v>
      </c>
      <c r="T70" s="22">
        <v>13430</v>
      </c>
      <c r="U70" s="22" t="s">
        <v>54</v>
      </c>
      <c r="V70" s="22">
        <v>13430</v>
      </c>
      <c r="W70" s="22">
        <f t="shared" si="1"/>
        <v>13.43</v>
      </c>
      <c r="X70" s="22" t="s">
        <v>54</v>
      </c>
      <c r="Y70" s="22" t="s">
        <v>54</v>
      </c>
      <c r="Z70" s="22" t="s">
        <v>54</v>
      </c>
      <c r="AA70" s="22" t="s">
        <v>54</v>
      </c>
      <c r="AB70" s="22" t="s">
        <v>54</v>
      </c>
      <c r="AC70" s="22" t="s">
        <v>54</v>
      </c>
      <c r="AD70" s="22">
        <v>13430</v>
      </c>
      <c r="AE70" s="25" t="s">
        <v>54</v>
      </c>
      <c r="AF70" s="22" t="s">
        <v>54</v>
      </c>
      <c r="AG70" s="23">
        <f t="shared" si="2"/>
        <v>33.575000000000003</v>
      </c>
      <c r="AH70" s="8"/>
    </row>
    <row r="71" spans="1:34" x14ac:dyDescent="0.25">
      <c r="A71" s="33" t="s">
        <v>163</v>
      </c>
      <c r="B71" s="35" t="s">
        <v>164</v>
      </c>
      <c r="C71" s="22">
        <v>5000</v>
      </c>
      <c r="D71" s="22">
        <f t="shared" si="0"/>
        <v>5</v>
      </c>
      <c r="E71" s="22">
        <v>5000</v>
      </c>
      <c r="F71" s="22" t="s">
        <v>54</v>
      </c>
      <c r="G71" s="22" t="s">
        <v>54</v>
      </c>
      <c r="H71" s="22" t="s">
        <v>54</v>
      </c>
      <c r="I71" s="22" t="s">
        <v>54</v>
      </c>
      <c r="J71" s="22" t="s">
        <v>54</v>
      </c>
      <c r="K71" s="22" t="s">
        <v>54</v>
      </c>
      <c r="L71" s="22" t="s">
        <v>54</v>
      </c>
      <c r="M71" s="22">
        <v>5000</v>
      </c>
      <c r="N71" s="22" t="s">
        <v>54</v>
      </c>
      <c r="O71" s="22" t="s">
        <v>54</v>
      </c>
      <c r="P71" s="23" t="s">
        <v>54</v>
      </c>
      <c r="Q71" s="36" t="s">
        <v>163</v>
      </c>
      <c r="R71" s="34" t="s">
        <v>52</v>
      </c>
      <c r="S71" s="35" t="s">
        <v>164</v>
      </c>
      <c r="T71" s="22">
        <v>430</v>
      </c>
      <c r="U71" s="22" t="s">
        <v>54</v>
      </c>
      <c r="V71" s="22">
        <v>430</v>
      </c>
      <c r="W71" s="22">
        <f t="shared" si="1"/>
        <v>0.43</v>
      </c>
      <c r="X71" s="22" t="s">
        <v>54</v>
      </c>
      <c r="Y71" s="22" t="s">
        <v>54</v>
      </c>
      <c r="Z71" s="22" t="s">
        <v>54</v>
      </c>
      <c r="AA71" s="22" t="s">
        <v>54</v>
      </c>
      <c r="AB71" s="22" t="s">
        <v>54</v>
      </c>
      <c r="AC71" s="22" t="s">
        <v>54</v>
      </c>
      <c r="AD71" s="22">
        <v>430</v>
      </c>
      <c r="AE71" s="25" t="s">
        <v>54</v>
      </c>
      <c r="AF71" s="22" t="s">
        <v>54</v>
      </c>
      <c r="AG71" s="23">
        <f t="shared" si="2"/>
        <v>8.6</v>
      </c>
      <c r="AH71" s="8"/>
    </row>
    <row r="72" spans="1:34" x14ac:dyDescent="0.25">
      <c r="A72" s="33" t="s">
        <v>165</v>
      </c>
      <c r="B72" s="35" t="s">
        <v>166</v>
      </c>
      <c r="C72" s="22">
        <v>5000</v>
      </c>
      <c r="D72" s="22">
        <f t="shared" si="0"/>
        <v>5</v>
      </c>
      <c r="E72" s="22">
        <v>5000</v>
      </c>
      <c r="F72" s="22" t="s">
        <v>54</v>
      </c>
      <c r="G72" s="22" t="s">
        <v>54</v>
      </c>
      <c r="H72" s="22" t="s">
        <v>54</v>
      </c>
      <c r="I72" s="22" t="s">
        <v>54</v>
      </c>
      <c r="J72" s="22" t="s">
        <v>54</v>
      </c>
      <c r="K72" s="22" t="s">
        <v>54</v>
      </c>
      <c r="L72" s="22" t="s">
        <v>54</v>
      </c>
      <c r="M72" s="22">
        <v>5000</v>
      </c>
      <c r="N72" s="22" t="s">
        <v>54</v>
      </c>
      <c r="O72" s="22" t="s">
        <v>54</v>
      </c>
      <c r="P72" s="23" t="s">
        <v>54</v>
      </c>
      <c r="Q72" s="36" t="s">
        <v>165</v>
      </c>
      <c r="R72" s="34" t="s">
        <v>52</v>
      </c>
      <c r="S72" s="35" t="s">
        <v>166</v>
      </c>
      <c r="T72" s="22">
        <v>430</v>
      </c>
      <c r="U72" s="22" t="s">
        <v>54</v>
      </c>
      <c r="V72" s="22">
        <v>430</v>
      </c>
      <c r="W72" s="22">
        <f t="shared" si="1"/>
        <v>0.43</v>
      </c>
      <c r="X72" s="22" t="s">
        <v>54</v>
      </c>
      <c r="Y72" s="22" t="s">
        <v>54</v>
      </c>
      <c r="Z72" s="22" t="s">
        <v>54</v>
      </c>
      <c r="AA72" s="22" t="s">
        <v>54</v>
      </c>
      <c r="AB72" s="22" t="s">
        <v>54</v>
      </c>
      <c r="AC72" s="22" t="s">
        <v>54</v>
      </c>
      <c r="AD72" s="22">
        <v>430</v>
      </c>
      <c r="AE72" s="25" t="s">
        <v>54</v>
      </c>
      <c r="AF72" s="22" t="s">
        <v>54</v>
      </c>
      <c r="AG72" s="23">
        <f t="shared" si="2"/>
        <v>8.6</v>
      </c>
      <c r="AH72" s="8"/>
    </row>
    <row r="73" spans="1:34" ht="23.25" x14ac:dyDescent="0.25">
      <c r="A73" s="33" t="s">
        <v>167</v>
      </c>
      <c r="B73" s="35" t="s">
        <v>168</v>
      </c>
      <c r="C73" s="22">
        <v>5000</v>
      </c>
      <c r="D73" s="22">
        <f t="shared" si="0"/>
        <v>5</v>
      </c>
      <c r="E73" s="22">
        <v>5000</v>
      </c>
      <c r="F73" s="22" t="s">
        <v>54</v>
      </c>
      <c r="G73" s="22" t="s">
        <v>54</v>
      </c>
      <c r="H73" s="22" t="s">
        <v>54</v>
      </c>
      <c r="I73" s="22" t="s">
        <v>54</v>
      </c>
      <c r="J73" s="22" t="s">
        <v>54</v>
      </c>
      <c r="K73" s="22" t="s">
        <v>54</v>
      </c>
      <c r="L73" s="22" t="s">
        <v>54</v>
      </c>
      <c r="M73" s="22">
        <v>5000</v>
      </c>
      <c r="N73" s="22" t="s">
        <v>54</v>
      </c>
      <c r="O73" s="22" t="s">
        <v>54</v>
      </c>
      <c r="P73" s="23" t="s">
        <v>54</v>
      </c>
      <c r="Q73" s="36" t="s">
        <v>167</v>
      </c>
      <c r="R73" s="34" t="s">
        <v>52</v>
      </c>
      <c r="S73" s="35" t="s">
        <v>168</v>
      </c>
      <c r="T73" s="22">
        <v>430</v>
      </c>
      <c r="U73" s="22" t="s">
        <v>54</v>
      </c>
      <c r="V73" s="22">
        <v>430</v>
      </c>
      <c r="W73" s="22">
        <f t="shared" si="1"/>
        <v>0.43</v>
      </c>
      <c r="X73" s="22" t="s">
        <v>54</v>
      </c>
      <c r="Y73" s="22" t="s">
        <v>54</v>
      </c>
      <c r="Z73" s="22" t="s">
        <v>54</v>
      </c>
      <c r="AA73" s="22" t="s">
        <v>54</v>
      </c>
      <c r="AB73" s="22" t="s">
        <v>54</v>
      </c>
      <c r="AC73" s="22" t="s">
        <v>54</v>
      </c>
      <c r="AD73" s="22">
        <v>430</v>
      </c>
      <c r="AE73" s="25" t="s">
        <v>54</v>
      </c>
      <c r="AF73" s="22" t="s">
        <v>54</v>
      </c>
      <c r="AG73" s="23">
        <f t="shared" si="2"/>
        <v>8.6</v>
      </c>
      <c r="AH73" s="8"/>
    </row>
    <row r="74" spans="1:34" x14ac:dyDescent="0.25">
      <c r="A74" s="33" t="s">
        <v>169</v>
      </c>
      <c r="B74" s="35" t="s">
        <v>170</v>
      </c>
      <c r="C74" s="22">
        <v>35000</v>
      </c>
      <c r="D74" s="22">
        <f t="shared" si="0"/>
        <v>35</v>
      </c>
      <c r="E74" s="22">
        <v>35000</v>
      </c>
      <c r="F74" s="22" t="s">
        <v>54</v>
      </c>
      <c r="G74" s="22" t="s">
        <v>54</v>
      </c>
      <c r="H74" s="22" t="s">
        <v>54</v>
      </c>
      <c r="I74" s="22" t="s">
        <v>54</v>
      </c>
      <c r="J74" s="22" t="s">
        <v>54</v>
      </c>
      <c r="K74" s="22" t="s">
        <v>54</v>
      </c>
      <c r="L74" s="22" t="s">
        <v>54</v>
      </c>
      <c r="M74" s="22">
        <v>35000</v>
      </c>
      <c r="N74" s="22" t="s">
        <v>54</v>
      </c>
      <c r="O74" s="22" t="s">
        <v>54</v>
      </c>
      <c r="P74" s="23" t="s">
        <v>54</v>
      </c>
      <c r="Q74" s="36" t="s">
        <v>169</v>
      </c>
      <c r="R74" s="34" t="s">
        <v>52</v>
      </c>
      <c r="S74" s="35" t="s">
        <v>170</v>
      </c>
      <c r="T74" s="22">
        <v>13000</v>
      </c>
      <c r="U74" s="22" t="s">
        <v>54</v>
      </c>
      <c r="V74" s="22">
        <v>13000</v>
      </c>
      <c r="W74" s="22">
        <f t="shared" si="1"/>
        <v>13</v>
      </c>
      <c r="X74" s="22" t="s">
        <v>54</v>
      </c>
      <c r="Y74" s="22" t="s">
        <v>54</v>
      </c>
      <c r="Z74" s="22" t="s">
        <v>54</v>
      </c>
      <c r="AA74" s="22" t="s">
        <v>54</v>
      </c>
      <c r="AB74" s="22" t="s">
        <v>54</v>
      </c>
      <c r="AC74" s="22" t="s">
        <v>54</v>
      </c>
      <c r="AD74" s="22">
        <v>13000</v>
      </c>
      <c r="AE74" s="25" t="s">
        <v>54</v>
      </c>
      <c r="AF74" s="22" t="s">
        <v>54</v>
      </c>
      <c r="AG74" s="23">
        <f t="shared" si="2"/>
        <v>37.142857142857146</v>
      </c>
      <c r="AH74" s="8"/>
    </row>
    <row r="75" spans="1:34" x14ac:dyDescent="0.25">
      <c r="A75" s="33" t="s">
        <v>171</v>
      </c>
      <c r="B75" s="35" t="s">
        <v>172</v>
      </c>
      <c r="C75" s="22">
        <v>35000</v>
      </c>
      <c r="D75" s="22">
        <f t="shared" si="0"/>
        <v>35</v>
      </c>
      <c r="E75" s="22">
        <v>35000</v>
      </c>
      <c r="F75" s="22" t="s">
        <v>54</v>
      </c>
      <c r="G75" s="22" t="s">
        <v>54</v>
      </c>
      <c r="H75" s="22" t="s">
        <v>54</v>
      </c>
      <c r="I75" s="22" t="s">
        <v>54</v>
      </c>
      <c r="J75" s="22" t="s">
        <v>54</v>
      </c>
      <c r="K75" s="22" t="s">
        <v>54</v>
      </c>
      <c r="L75" s="22" t="s">
        <v>54</v>
      </c>
      <c r="M75" s="22">
        <v>35000</v>
      </c>
      <c r="N75" s="22" t="s">
        <v>54</v>
      </c>
      <c r="O75" s="22" t="s">
        <v>54</v>
      </c>
      <c r="P75" s="23" t="s">
        <v>54</v>
      </c>
      <c r="Q75" s="36" t="s">
        <v>171</v>
      </c>
      <c r="R75" s="34" t="s">
        <v>52</v>
      </c>
      <c r="S75" s="35" t="s">
        <v>172</v>
      </c>
      <c r="T75" s="22">
        <v>13000</v>
      </c>
      <c r="U75" s="22" t="s">
        <v>54</v>
      </c>
      <c r="V75" s="22">
        <v>13000</v>
      </c>
      <c r="W75" s="22">
        <f t="shared" si="1"/>
        <v>13</v>
      </c>
      <c r="X75" s="22" t="s">
        <v>54</v>
      </c>
      <c r="Y75" s="22" t="s">
        <v>54</v>
      </c>
      <c r="Z75" s="22" t="s">
        <v>54</v>
      </c>
      <c r="AA75" s="22" t="s">
        <v>54</v>
      </c>
      <c r="AB75" s="22" t="s">
        <v>54</v>
      </c>
      <c r="AC75" s="22" t="s">
        <v>54</v>
      </c>
      <c r="AD75" s="22">
        <v>13000</v>
      </c>
      <c r="AE75" s="25" t="s">
        <v>54</v>
      </c>
      <c r="AF75" s="22" t="s">
        <v>54</v>
      </c>
      <c r="AG75" s="23">
        <f t="shared" si="2"/>
        <v>37.142857142857146</v>
      </c>
      <c r="AH75" s="8"/>
    </row>
    <row r="76" spans="1:34" ht="23.25" x14ac:dyDescent="0.25">
      <c r="A76" s="33" t="s">
        <v>173</v>
      </c>
      <c r="B76" s="35" t="s">
        <v>174</v>
      </c>
      <c r="C76" s="22">
        <v>35000</v>
      </c>
      <c r="D76" s="22">
        <f t="shared" si="0"/>
        <v>35</v>
      </c>
      <c r="E76" s="22">
        <v>35000</v>
      </c>
      <c r="F76" s="22" t="s">
        <v>54</v>
      </c>
      <c r="G76" s="22" t="s">
        <v>54</v>
      </c>
      <c r="H76" s="22" t="s">
        <v>54</v>
      </c>
      <c r="I76" s="22" t="s">
        <v>54</v>
      </c>
      <c r="J76" s="22" t="s">
        <v>54</v>
      </c>
      <c r="K76" s="22" t="s">
        <v>54</v>
      </c>
      <c r="L76" s="22" t="s">
        <v>54</v>
      </c>
      <c r="M76" s="22">
        <v>35000</v>
      </c>
      <c r="N76" s="22" t="s">
        <v>54</v>
      </c>
      <c r="O76" s="22" t="s">
        <v>54</v>
      </c>
      <c r="P76" s="23" t="s">
        <v>54</v>
      </c>
      <c r="Q76" s="36" t="s">
        <v>173</v>
      </c>
      <c r="R76" s="34" t="s">
        <v>52</v>
      </c>
      <c r="S76" s="35" t="s">
        <v>174</v>
      </c>
      <c r="T76" s="22">
        <v>13000</v>
      </c>
      <c r="U76" s="22" t="s">
        <v>54</v>
      </c>
      <c r="V76" s="22">
        <v>13000</v>
      </c>
      <c r="W76" s="22">
        <f t="shared" si="1"/>
        <v>13</v>
      </c>
      <c r="X76" s="22" t="s">
        <v>54</v>
      </c>
      <c r="Y76" s="22" t="s">
        <v>54</v>
      </c>
      <c r="Z76" s="22" t="s">
        <v>54</v>
      </c>
      <c r="AA76" s="22" t="s">
        <v>54</v>
      </c>
      <c r="AB76" s="22" t="s">
        <v>54</v>
      </c>
      <c r="AC76" s="22" t="s">
        <v>54</v>
      </c>
      <c r="AD76" s="22">
        <v>13000</v>
      </c>
      <c r="AE76" s="25" t="s">
        <v>54</v>
      </c>
      <c r="AF76" s="22" t="s">
        <v>54</v>
      </c>
      <c r="AG76" s="23">
        <f t="shared" si="2"/>
        <v>37.142857142857146</v>
      </c>
      <c r="AH76" s="8"/>
    </row>
    <row r="77" spans="1:34" ht="23.25" x14ac:dyDescent="0.25">
      <c r="A77" s="33" t="s">
        <v>175</v>
      </c>
      <c r="B77" s="35" t="s">
        <v>176</v>
      </c>
      <c r="C77" s="22">
        <v>502000</v>
      </c>
      <c r="D77" s="22">
        <f t="shared" si="0"/>
        <v>502</v>
      </c>
      <c r="E77" s="22">
        <v>502000</v>
      </c>
      <c r="F77" s="22" t="s">
        <v>54</v>
      </c>
      <c r="G77" s="22" t="s">
        <v>54</v>
      </c>
      <c r="H77" s="22" t="s">
        <v>54</v>
      </c>
      <c r="I77" s="22" t="s">
        <v>54</v>
      </c>
      <c r="J77" s="22" t="s">
        <v>54</v>
      </c>
      <c r="K77" s="22" t="s">
        <v>54</v>
      </c>
      <c r="L77" s="22" t="s">
        <v>54</v>
      </c>
      <c r="M77" s="22">
        <v>502000</v>
      </c>
      <c r="N77" s="22" t="s">
        <v>54</v>
      </c>
      <c r="O77" s="22" t="s">
        <v>54</v>
      </c>
      <c r="P77" s="23" t="s">
        <v>54</v>
      </c>
      <c r="Q77" s="36" t="s">
        <v>175</v>
      </c>
      <c r="R77" s="34" t="s">
        <v>52</v>
      </c>
      <c r="S77" s="35" t="s">
        <v>176</v>
      </c>
      <c r="T77" s="22">
        <v>199547.9</v>
      </c>
      <c r="U77" s="22" t="s">
        <v>54</v>
      </c>
      <c r="V77" s="22">
        <v>199547.9</v>
      </c>
      <c r="W77" s="22">
        <f t="shared" si="1"/>
        <v>199.5479</v>
      </c>
      <c r="X77" s="22" t="s">
        <v>54</v>
      </c>
      <c r="Y77" s="22" t="s">
        <v>54</v>
      </c>
      <c r="Z77" s="22" t="s">
        <v>54</v>
      </c>
      <c r="AA77" s="22" t="s">
        <v>54</v>
      </c>
      <c r="AB77" s="22" t="s">
        <v>54</v>
      </c>
      <c r="AC77" s="22" t="s">
        <v>54</v>
      </c>
      <c r="AD77" s="22">
        <v>199547.9</v>
      </c>
      <c r="AE77" s="25" t="s">
        <v>54</v>
      </c>
      <c r="AF77" s="22" t="s">
        <v>54</v>
      </c>
      <c r="AG77" s="23">
        <f t="shared" si="2"/>
        <v>39.75057768924303</v>
      </c>
      <c r="AH77" s="8"/>
    </row>
    <row r="78" spans="1:34" ht="23.25" x14ac:dyDescent="0.25">
      <c r="A78" s="33" t="s">
        <v>177</v>
      </c>
      <c r="B78" s="35" t="s">
        <v>178</v>
      </c>
      <c r="C78" s="22">
        <v>502000</v>
      </c>
      <c r="D78" s="22">
        <f t="shared" si="0"/>
        <v>502</v>
      </c>
      <c r="E78" s="22">
        <v>502000</v>
      </c>
      <c r="F78" s="22" t="s">
        <v>54</v>
      </c>
      <c r="G78" s="22" t="s">
        <v>54</v>
      </c>
      <c r="H78" s="22" t="s">
        <v>54</v>
      </c>
      <c r="I78" s="22" t="s">
        <v>54</v>
      </c>
      <c r="J78" s="22" t="s">
        <v>54</v>
      </c>
      <c r="K78" s="22" t="s">
        <v>54</v>
      </c>
      <c r="L78" s="22" t="s">
        <v>54</v>
      </c>
      <c r="M78" s="22">
        <v>502000</v>
      </c>
      <c r="N78" s="22" t="s">
        <v>54</v>
      </c>
      <c r="O78" s="22" t="s">
        <v>54</v>
      </c>
      <c r="P78" s="23" t="s">
        <v>54</v>
      </c>
      <c r="Q78" s="36" t="s">
        <v>177</v>
      </c>
      <c r="R78" s="34" t="s">
        <v>52</v>
      </c>
      <c r="S78" s="35" t="s">
        <v>178</v>
      </c>
      <c r="T78" s="22">
        <v>199547.9</v>
      </c>
      <c r="U78" s="22" t="s">
        <v>54</v>
      </c>
      <c r="V78" s="22">
        <v>199547.9</v>
      </c>
      <c r="W78" s="22">
        <f t="shared" si="1"/>
        <v>199.5479</v>
      </c>
      <c r="X78" s="22" t="s">
        <v>54</v>
      </c>
      <c r="Y78" s="22" t="s">
        <v>54</v>
      </c>
      <c r="Z78" s="22" t="s">
        <v>54</v>
      </c>
      <c r="AA78" s="22" t="s">
        <v>54</v>
      </c>
      <c r="AB78" s="22" t="s">
        <v>54</v>
      </c>
      <c r="AC78" s="22" t="s">
        <v>54</v>
      </c>
      <c r="AD78" s="22">
        <v>199547.9</v>
      </c>
      <c r="AE78" s="25" t="s">
        <v>54</v>
      </c>
      <c r="AF78" s="22" t="s">
        <v>54</v>
      </c>
      <c r="AG78" s="23">
        <f t="shared" si="2"/>
        <v>39.75057768924303</v>
      </c>
      <c r="AH78" s="8"/>
    </row>
    <row r="79" spans="1:34" ht="23.25" x14ac:dyDescent="0.25">
      <c r="A79" s="33" t="s">
        <v>179</v>
      </c>
      <c r="B79" s="35" t="s">
        <v>180</v>
      </c>
      <c r="C79" s="22">
        <v>492000</v>
      </c>
      <c r="D79" s="22">
        <f t="shared" ref="D79:D142" si="3">C79/1000</f>
        <v>492</v>
      </c>
      <c r="E79" s="22">
        <v>492000</v>
      </c>
      <c r="F79" s="22" t="s">
        <v>54</v>
      </c>
      <c r="G79" s="22" t="s">
        <v>54</v>
      </c>
      <c r="H79" s="22" t="s">
        <v>54</v>
      </c>
      <c r="I79" s="22" t="s">
        <v>54</v>
      </c>
      <c r="J79" s="22" t="s">
        <v>54</v>
      </c>
      <c r="K79" s="22" t="s">
        <v>54</v>
      </c>
      <c r="L79" s="22" t="s">
        <v>54</v>
      </c>
      <c r="M79" s="22">
        <v>492000</v>
      </c>
      <c r="N79" s="22" t="s">
        <v>54</v>
      </c>
      <c r="O79" s="22" t="s">
        <v>54</v>
      </c>
      <c r="P79" s="23" t="s">
        <v>54</v>
      </c>
      <c r="Q79" s="36" t="s">
        <v>179</v>
      </c>
      <c r="R79" s="34" t="s">
        <v>52</v>
      </c>
      <c r="S79" s="35" t="s">
        <v>180</v>
      </c>
      <c r="T79" s="22">
        <v>199547.9</v>
      </c>
      <c r="U79" s="22" t="s">
        <v>54</v>
      </c>
      <c r="V79" s="22">
        <v>199547.9</v>
      </c>
      <c r="W79" s="22">
        <f t="shared" ref="W79:W142" si="4">V79/1000</f>
        <v>199.5479</v>
      </c>
      <c r="X79" s="22" t="s">
        <v>54</v>
      </c>
      <c r="Y79" s="22" t="s">
        <v>54</v>
      </c>
      <c r="Z79" s="22" t="s">
        <v>54</v>
      </c>
      <c r="AA79" s="22" t="s">
        <v>54</v>
      </c>
      <c r="AB79" s="22" t="s">
        <v>54</v>
      </c>
      <c r="AC79" s="22" t="s">
        <v>54</v>
      </c>
      <c r="AD79" s="22">
        <v>199547.9</v>
      </c>
      <c r="AE79" s="25" t="s">
        <v>54</v>
      </c>
      <c r="AF79" s="22" t="s">
        <v>54</v>
      </c>
      <c r="AG79" s="23">
        <f t="shared" ref="AG79:AG142" si="5">W79/D79*100</f>
        <v>40.558516260162605</v>
      </c>
      <c r="AH79" s="8"/>
    </row>
    <row r="80" spans="1:34" ht="45.75" x14ac:dyDescent="0.25">
      <c r="A80" s="33" t="s">
        <v>181</v>
      </c>
      <c r="B80" s="35" t="s">
        <v>182</v>
      </c>
      <c r="C80" s="22">
        <v>482000</v>
      </c>
      <c r="D80" s="22">
        <f t="shared" si="3"/>
        <v>482</v>
      </c>
      <c r="E80" s="22">
        <v>482000</v>
      </c>
      <c r="F80" s="22" t="s">
        <v>54</v>
      </c>
      <c r="G80" s="22" t="s">
        <v>54</v>
      </c>
      <c r="H80" s="22" t="s">
        <v>54</v>
      </c>
      <c r="I80" s="22" t="s">
        <v>54</v>
      </c>
      <c r="J80" s="22" t="s">
        <v>54</v>
      </c>
      <c r="K80" s="22" t="s">
        <v>54</v>
      </c>
      <c r="L80" s="22" t="s">
        <v>54</v>
      </c>
      <c r="M80" s="22">
        <v>482000</v>
      </c>
      <c r="N80" s="22" t="s">
        <v>54</v>
      </c>
      <c r="O80" s="22" t="s">
        <v>54</v>
      </c>
      <c r="P80" s="23" t="s">
        <v>54</v>
      </c>
      <c r="Q80" s="36" t="s">
        <v>181</v>
      </c>
      <c r="R80" s="34" t="s">
        <v>52</v>
      </c>
      <c r="S80" s="35" t="s">
        <v>182</v>
      </c>
      <c r="T80" s="22">
        <v>145291.75</v>
      </c>
      <c r="U80" s="22" t="s">
        <v>54</v>
      </c>
      <c r="V80" s="22">
        <v>145291.75</v>
      </c>
      <c r="W80" s="22">
        <f t="shared" si="4"/>
        <v>145.29175000000001</v>
      </c>
      <c r="X80" s="22" t="s">
        <v>54</v>
      </c>
      <c r="Y80" s="22" t="s">
        <v>54</v>
      </c>
      <c r="Z80" s="22" t="s">
        <v>54</v>
      </c>
      <c r="AA80" s="22" t="s">
        <v>54</v>
      </c>
      <c r="AB80" s="22" t="s">
        <v>54</v>
      </c>
      <c r="AC80" s="22" t="s">
        <v>54</v>
      </c>
      <c r="AD80" s="22">
        <v>145291.75</v>
      </c>
      <c r="AE80" s="25" t="s">
        <v>54</v>
      </c>
      <c r="AF80" s="22" t="s">
        <v>54</v>
      </c>
      <c r="AG80" s="23">
        <f t="shared" si="5"/>
        <v>30.143516597510374</v>
      </c>
      <c r="AH80" s="8"/>
    </row>
    <row r="81" spans="1:34" ht="34.5" x14ac:dyDescent="0.25">
      <c r="A81" s="33" t="s">
        <v>183</v>
      </c>
      <c r="B81" s="35" t="s">
        <v>184</v>
      </c>
      <c r="C81" s="22">
        <v>10000</v>
      </c>
      <c r="D81" s="22">
        <f t="shared" si="3"/>
        <v>10</v>
      </c>
      <c r="E81" s="22">
        <v>10000</v>
      </c>
      <c r="F81" s="22" t="s">
        <v>54</v>
      </c>
      <c r="G81" s="22" t="s">
        <v>54</v>
      </c>
      <c r="H81" s="22" t="s">
        <v>54</v>
      </c>
      <c r="I81" s="22" t="s">
        <v>54</v>
      </c>
      <c r="J81" s="22" t="s">
        <v>54</v>
      </c>
      <c r="K81" s="22" t="s">
        <v>54</v>
      </c>
      <c r="L81" s="22" t="s">
        <v>54</v>
      </c>
      <c r="M81" s="22">
        <v>10000</v>
      </c>
      <c r="N81" s="22" t="s">
        <v>54</v>
      </c>
      <c r="O81" s="22" t="s">
        <v>54</v>
      </c>
      <c r="P81" s="23" t="s">
        <v>54</v>
      </c>
      <c r="Q81" s="36" t="s">
        <v>183</v>
      </c>
      <c r="R81" s="34" t="s">
        <v>52</v>
      </c>
      <c r="S81" s="35" t="s">
        <v>184</v>
      </c>
      <c r="T81" s="22">
        <v>54256.15</v>
      </c>
      <c r="U81" s="22" t="s">
        <v>54</v>
      </c>
      <c r="V81" s="22">
        <v>54256.15</v>
      </c>
      <c r="W81" s="22">
        <f t="shared" si="4"/>
        <v>54.256149999999998</v>
      </c>
      <c r="X81" s="22" t="s">
        <v>54</v>
      </c>
      <c r="Y81" s="22" t="s">
        <v>54</v>
      </c>
      <c r="Z81" s="22" t="s">
        <v>54</v>
      </c>
      <c r="AA81" s="22" t="s">
        <v>54</v>
      </c>
      <c r="AB81" s="22" t="s">
        <v>54</v>
      </c>
      <c r="AC81" s="22" t="s">
        <v>54</v>
      </c>
      <c r="AD81" s="22">
        <v>54256.15</v>
      </c>
      <c r="AE81" s="25" t="s">
        <v>54</v>
      </c>
      <c r="AF81" s="22" t="s">
        <v>54</v>
      </c>
      <c r="AG81" s="23">
        <f t="shared" si="5"/>
        <v>542.56149999999991</v>
      </c>
      <c r="AH81" s="8"/>
    </row>
    <row r="82" spans="1:34" ht="34.5" x14ac:dyDescent="0.25">
      <c r="A82" s="33" t="s">
        <v>185</v>
      </c>
      <c r="B82" s="35" t="s">
        <v>186</v>
      </c>
      <c r="C82" s="22">
        <v>10000</v>
      </c>
      <c r="D82" s="22">
        <f t="shared" si="3"/>
        <v>10</v>
      </c>
      <c r="E82" s="22">
        <v>10000</v>
      </c>
      <c r="F82" s="22" t="s">
        <v>54</v>
      </c>
      <c r="G82" s="22" t="s">
        <v>54</v>
      </c>
      <c r="H82" s="22" t="s">
        <v>54</v>
      </c>
      <c r="I82" s="22" t="s">
        <v>54</v>
      </c>
      <c r="J82" s="22" t="s">
        <v>54</v>
      </c>
      <c r="K82" s="22" t="s">
        <v>54</v>
      </c>
      <c r="L82" s="22" t="s">
        <v>54</v>
      </c>
      <c r="M82" s="22">
        <v>10000</v>
      </c>
      <c r="N82" s="22" t="s">
        <v>54</v>
      </c>
      <c r="O82" s="22" t="s">
        <v>54</v>
      </c>
      <c r="P82" s="23" t="s">
        <v>54</v>
      </c>
      <c r="Q82" s="36" t="s">
        <v>185</v>
      </c>
      <c r="R82" s="34" t="s">
        <v>52</v>
      </c>
      <c r="S82" s="35" t="s">
        <v>186</v>
      </c>
      <c r="T82" s="22" t="s">
        <v>54</v>
      </c>
      <c r="U82" s="22" t="s">
        <v>54</v>
      </c>
      <c r="V82" s="22" t="s">
        <v>54</v>
      </c>
      <c r="W82" s="22"/>
      <c r="X82" s="22" t="s">
        <v>54</v>
      </c>
      <c r="Y82" s="22" t="s">
        <v>54</v>
      </c>
      <c r="Z82" s="22" t="s">
        <v>54</v>
      </c>
      <c r="AA82" s="22" t="s">
        <v>54</v>
      </c>
      <c r="AB82" s="22" t="s">
        <v>54</v>
      </c>
      <c r="AC82" s="22" t="s">
        <v>54</v>
      </c>
      <c r="AD82" s="22" t="s">
        <v>54</v>
      </c>
      <c r="AE82" s="25" t="s">
        <v>54</v>
      </c>
      <c r="AF82" s="22" t="s">
        <v>54</v>
      </c>
      <c r="AG82" s="23"/>
      <c r="AH82" s="8"/>
    </row>
    <row r="83" spans="1:34" ht="45.75" x14ac:dyDescent="0.25">
      <c r="A83" s="33" t="s">
        <v>187</v>
      </c>
      <c r="B83" s="35" t="s">
        <v>188</v>
      </c>
      <c r="C83" s="22">
        <v>10000</v>
      </c>
      <c r="D83" s="22">
        <f t="shared" si="3"/>
        <v>10</v>
      </c>
      <c r="E83" s="22">
        <v>10000</v>
      </c>
      <c r="F83" s="22" t="s">
        <v>54</v>
      </c>
      <c r="G83" s="22" t="s">
        <v>54</v>
      </c>
      <c r="H83" s="22" t="s">
        <v>54</v>
      </c>
      <c r="I83" s="22" t="s">
        <v>54</v>
      </c>
      <c r="J83" s="22" t="s">
        <v>54</v>
      </c>
      <c r="K83" s="22" t="s">
        <v>54</v>
      </c>
      <c r="L83" s="22" t="s">
        <v>54</v>
      </c>
      <c r="M83" s="22">
        <v>10000</v>
      </c>
      <c r="N83" s="22" t="s">
        <v>54</v>
      </c>
      <c r="O83" s="22" t="s">
        <v>54</v>
      </c>
      <c r="P83" s="23" t="s">
        <v>54</v>
      </c>
      <c r="Q83" s="36" t="s">
        <v>187</v>
      </c>
      <c r="R83" s="34" t="s">
        <v>52</v>
      </c>
      <c r="S83" s="35" t="s">
        <v>188</v>
      </c>
      <c r="T83" s="22" t="s">
        <v>54</v>
      </c>
      <c r="U83" s="22" t="s">
        <v>54</v>
      </c>
      <c r="V83" s="22" t="s">
        <v>54</v>
      </c>
      <c r="W83" s="22"/>
      <c r="X83" s="22" t="s">
        <v>54</v>
      </c>
      <c r="Y83" s="22" t="s">
        <v>54</v>
      </c>
      <c r="Z83" s="22" t="s">
        <v>54</v>
      </c>
      <c r="AA83" s="22" t="s">
        <v>54</v>
      </c>
      <c r="AB83" s="22" t="s">
        <v>54</v>
      </c>
      <c r="AC83" s="22" t="s">
        <v>54</v>
      </c>
      <c r="AD83" s="22" t="s">
        <v>54</v>
      </c>
      <c r="AE83" s="25" t="s">
        <v>54</v>
      </c>
      <c r="AF83" s="22" t="s">
        <v>54</v>
      </c>
      <c r="AG83" s="23"/>
      <c r="AH83" s="8"/>
    </row>
    <row r="84" spans="1:34" x14ac:dyDescent="0.25">
      <c r="A84" s="33" t="s">
        <v>189</v>
      </c>
      <c r="B84" s="35" t="s">
        <v>190</v>
      </c>
      <c r="C84" s="22">
        <v>1629400</v>
      </c>
      <c r="D84" s="22">
        <f t="shared" si="3"/>
        <v>1629.4</v>
      </c>
      <c r="E84" s="22">
        <v>1629400</v>
      </c>
      <c r="F84" s="22" t="s">
        <v>54</v>
      </c>
      <c r="G84" s="22" t="s">
        <v>54</v>
      </c>
      <c r="H84" s="22" t="s">
        <v>54</v>
      </c>
      <c r="I84" s="22" t="s">
        <v>54</v>
      </c>
      <c r="J84" s="22" t="s">
        <v>54</v>
      </c>
      <c r="K84" s="22" t="s">
        <v>54</v>
      </c>
      <c r="L84" s="22" t="s">
        <v>54</v>
      </c>
      <c r="M84" s="22">
        <v>1629400</v>
      </c>
      <c r="N84" s="22" t="s">
        <v>54</v>
      </c>
      <c r="O84" s="22" t="s">
        <v>54</v>
      </c>
      <c r="P84" s="23" t="s">
        <v>54</v>
      </c>
      <c r="Q84" s="36" t="s">
        <v>189</v>
      </c>
      <c r="R84" s="34" t="s">
        <v>52</v>
      </c>
      <c r="S84" s="35" t="s">
        <v>190</v>
      </c>
      <c r="T84" s="22">
        <v>1706689.74</v>
      </c>
      <c r="U84" s="22" t="s">
        <v>54</v>
      </c>
      <c r="V84" s="22">
        <v>1706689.74</v>
      </c>
      <c r="W84" s="22">
        <f t="shared" si="4"/>
        <v>1706.68974</v>
      </c>
      <c r="X84" s="22" t="s">
        <v>54</v>
      </c>
      <c r="Y84" s="22" t="s">
        <v>54</v>
      </c>
      <c r="Z84" s="22" t="s">
        <v>54</v>
      </c>
      <c r="AA84" s="22" t="s">
        <v>54</v>
      </c>
      <c r="AB84" s="22" t="s">
        <v>54</v>
      </c>
      <c r="AC84" s="22" t="s">
        <v>54</v>
      </c>
      <c r="AD84" s="22">
        <v>1706689.74</v>
      </c>
      <c r="AE84" s="25" t="s">
        <v>54</v>
      </c>
      <c r="AF84" s="22" t="s">
        <v>54</v>
      </c>
      <c r="AG84" s="23">
        <f t="shared" si="5"/>
        <v>104.74344789493064</v>
      </c>
      <c r="AH84" s="8"/>
    </row>
    <row r="85" spans="1:34" ht="34.5" x14ac:dyDescent="0.25">
      <c r="A85" s="33" t="s">
        <v>191</v>
      </c>
      <c r="B85" s="35" t="s">
        <v>192</v>
      </c>
      <c r="C85" s="22">
        <v>1514400</v>
      </c>
      <c r="D85" s="22">
        <f t="shared" si="3"/>
        <v>1514.4</v>
      </c>
      <c r="E85" s="22">
        <v>1514400</v>
      </c>
      <c r="F85" s="22" t="s">
        <v>54</v>
      </c>
      <c r="G85" s="22" t="s">
        <v>54</v>
      </c>
      <c r="H85" s="22" t="s">
        <v>54</v>
      </c>
      <c r="I85" s="22" t="s">
        <v>54</v>
      </c>
      <c r="J85" s="22" t="s">
        <v>54</v>
      </c>
      <c r="K85" s="22" t="s">
        <v>54</v>
      </c>
      <c r="L85" s="22" t="s">
        <v>54</v>
      </c>
      <c r="M85" s="22">
        <v>1514400</v>
      </c>
      <c r="N85" s="22" t="s">
        <v>54</v>
      </c>
      <c r="O85" s="22" t="s">
        <v>54</v>
      </c>
      <c r="P85" s="23" t="s">
        <v>54</v>
      </c>
      <c r="Q85" s="36" t="s">
        <v>191</v>
      </c>
      <c r="R85" s="34" t="s">
        <v>52</v>
      </c>
      <c r="S85" s="35" t="s">
        <v>192</v>
      </c>
      <c r="T85" s="22">
        <v>1622068.46</v>
      </c>
      <c r="U85" s="22" t="s">
        <v>54</v>
      </c>
      <c r="V85" s="22">
        <v>1622068.46</v>
      </c>
      <c r="W85" s="22">
        <f t="shared" si="4"/>
        <v>1622.06846</v>
      </c>
      <c r="X85" s="22" t="s">
        <v>54</v>
      </c>
      <c r="Y85" s="22" t="s">
        <v>54</v>
      </c>
      <c r="Z85" s="22" t="s">
        <v>54</v>
      </c>
      <c r="AA85" s="22" t="s">
        <v>54</v>
      </c>
      <c r="AB85" s="22" t="s">
        <v>54</v>
      </c>
      <c r="AC85" s="22" t="s">
        <v>54</v>
      </c>
      <c r="AD85" s="22">
        <v>1622068.46</v>
      </c>
      <c r="AE85" s="25" t="s">
        <v>54</v>
      </c>
      <c r="AF85" s="22" t="s">
        <v>54</v>
      </c>
      <c r="AG85" s="23">
        <f t="shared" si="5"/>
        <v>107.10964474379293</v>
      </c>
      <c r="AH85" s="8"/>
    </row>
    <row r="86" spans="1:34" ht="45.75" x14ac:dyDescent="0.25">
      <c r="A86" s="33" t="s">
        <v>193</v>
      </c>
      <c r="B86" s="35" t="s">
        <v>194</v>
      </c>
      <c r="C86" s="22">
        <v>81000</v>
      </c>
      <c r="D86" s="22">
        <f t="shared" si="3"/>
        <v>81</v>
      </c>
      <c r="E86" s="22">
        <v>81000</v>
      </c>
      <c r="F86" s="22" t="s">
        <v>54</v>
      </c>
      <c r="G86" s="22" t="s">
        <v>54</v>
      </c>
      <c r="H86" s="22" t="s">
        <v>54</v>
      </c>
      <c r="I86" s="22" t="s">
        <v>54</v>
      </c>
      <c r="J86" s="22" t="s">
        <v>54</v>
      </c>
      <c r="K86" s="22" t="s">
        <v>54</v>
      </c>
      <c r="L86" s="22" t="s">
        <v>54</v>
      </c>
      <c r="M86" s="22">
        <v>81000</v>
      </c>
      <c r="N86" s="22" t="s">
        <v>54</v>
      </c>
      <c r="O86" s="22" t="s">
        <v>54</v>
      </c>
      <c r="P86" s="23" t="s">
        <v>54</v>
      </c>
      <c r="Q86" s="36" t="s">
        <v>193</v>
      </c>
      <c r="R86" s="34" t="s">
        <v>52</v>
      </c>
      <c r="S86" s="35" t="s">
        <v>194</v>
      </c>
      <c r="T86" s="22">
        <v>14482.43</v>
      </c>
      <c r="U86" s="22" t="s">
        <v>54</v>
      </c>
      <c r="V86" s="22">
        <v>14482.43</v>
      </c>
      <c r="W86" s="22">
        <f t="shared" si="4"/>
        <v>14.482430000000001</v>
      </c>
      <c r="X86" s="22" t="s">
        <v>54</v>
      </c>
      <c r="Y86" s="22" t="s">
        <v>54</v>
      </c>
      <c r="Z86" s="22" t="s">
        <v>54</v>
      </c>
      <c r="AA86" s="22" t="s">
        <v>54</v>
      </c>
      <c r="AB86" s="22" t="s">
        <v>54</v>
      </c>
      <c r="AC86" s="22" t="s">
        <v>54</v>
      </c>
      <c r="AD86" s="22">
        <v>14482.43</v>
      </c>
      <c r="AE86" s="25" t="s">
        <v>54</v>
      </c>
      <c r="AF86" s="22" t="s">
        <v>54</v>
      </c>
      <c r="AG86" s="23">
        <f t="shared" si="5"/>
        <v>17.879543209876545</v>
      </c>
      <c r="AH86" s="8"/>
    </row>
    <row r="87" spans="1:34" ht="68.25" x14ac:dyDescent="0.25">
      <c r="A87" s="33" t="s">
        <v>195</v>
      </c>
      <c r="B87" s="35" t="s">
        <v>196</v>
      </c>
      <c r="C87" s="22">
        <v>81000</v>
      </c>
      <c r="D87" s="22">
        <f t="shared" si="3"/>
        <v>81</v>
      </c>
      <c r="E87" s="22">
        <v>81000</v>
      </c>
      <c r="F87" s="22" t="s">
        <v>54</v>
      </c>
      <c r="G87" s="22" t="s">
        <v>54</v>
      </c>
      <c r="H87" s="22" t="s">
        <v>54</v>
      </c>
      <c r="I87" s="22" t="s">
        <v>54</v>
      </c>
      <c r="J87" s="22" t="s">
        <v>54</v>
      </c>
      <c r="K87" s="22" t="s">
        <v>54</v>
      </c>
      <c r="L87" s="22" t="s">
        <v>54</v>
      </c>
      <c r="M87" s="22">
        <v>81000</v>
      </c>
      <c r="N87" s="22" t="s">
        <v>54</v>
      </c>
      <c r="O87" s="22" t="s">
        <v>54</v>
      </c>
      <c r="P87" s="23" t="s">
        <v>54</v>
      </c>
      <c r="Q87" s="36" t="s">
        <v>195</v>
      </c>
      <c r="R87" s="34" t="s">
        <v>52</v>
      </c>
      <c r="S87" s="35" t="s">
        <v>196</v>
      </c>
      <c r="T87" s="22">
        <v>14482.43</v>
      </c>
      <c r="U87" s="22" t="s">
        <v>54</v>
      </c>
      <c r="V87" s="22">
        <v>14482.43</v>
      </c>
      <c r="W87" s="22">
        <f t="shared" si="4"/>
        <v>14.482430000000001</v>
      </c>
      <c r="X87" s="22" t="s">
        <v>54</v>
      </c>
      <c r="Y87" s="22" t="s">
        <v>54</v>
      </c>
      <c r="Z87" s="22" t="s">
        <v>54</v>
      </c>
      <c r="AA87" s="22" t="s">
        <v>54</v>
      </c>
      <c r="AB87" s="22" t="s">
        <v>54</v>
      </c>
      <c r="AC87" s="22" t="s">
        <v>54</v>
      </c>
      <c r="AD87" s="22">
        <v>14482.43</v>
      </c>
      <c r="AE87" s="25" t="s">
        <v>54</v>
      </c>
      <c r="AF87" s="22" t="s">
        <v>54</v>
      </c>
      <c r="AG87" s="23">
        <f t="shared" si="5"/>
        <v>17.879543209876545</v>
      </c>
      <c r="AH87" s="8"/>
    </row>
    <row r="88" spans="1:34" ht="57" x14ac:dyDescent="0.25">
      <c r="A88" s="33" t="s">
        <v>197</v>
      </c>
      <c r="B88" s="35" t="s">
        <v>198</v>
      </c>
      <c r="C88" s="22">
        <v>110000</v>
      </c>
      <c r="D88" s="22">
        <f t="shared" si="3"/>
        <v>110</v>
      </c>
      <c r="E88" s="22">
        <v>110000</v>
      </c>
      <c r="F88" s="22" t="s">
        <v>54</v>
      </c>
      <c r="G88" s="22" t="s">
        <v>54</v>
      </c>
      <c r="H88" s="22" t="s">
        <v>54</v>
      </c>
      <c r="I88" s="22" t="s">
        <v>54</v>
      </c>
      <c r="J88" s="22" t="s">
        <v>54</v>
      </c>
      <c r="K88" s="22" t="s">
        <v>54</v>
      </c>
      <c r="L88" s="22" t="s">
        <v>54</v>
      </c>
      <c r="M88" s="22">
        <v>110000</v>
      </c>
      <c r="N88" s="22" t="s">
        <v>54</v>
      </c>
      <c r="O88" s="22" t="s">
        <v>54</v>
      </c>
      <c r="P88" s="23" t="s">
        <v>54</v>
      </c>
      <c r="Q88" s="36" t="s">
        <v>197</v>
      </c>
      <c r="R88" s="34" t="s">
        <v>52</v>
      </c>
      <c r="S88" s="35" t="s">
        <v>198</v>
      </c>
      <c r="T88" s="22">
        <v>76301.149999999994</v>
      </c>
      <c r="U88" s="22" t="s">
        <v>54</v>
      </c>
      <c r="V88" s="22">
        <v>76301.149999999994</v>
      </c>
      <c r="W88" s="22">
        <f t="shared" si="4"/>
        <v>76.301149999999993</v>
      </c>
      <c r="X88" s="22" t="s">
        <v>54</v>
      </c>
      <c r="Y88" s="22" t="s">
        <v>54</v>
      </c>
      <c r="Z88" s="22" t="s">
        <v>54</v>
      </c>
      <c r="AA88" s="22" t="s">
        <v>54</v>
      </c>
      <c r="AB88" s="22" t="s">
        <v>54</v>
      </c>
      <c r="AC88" s="22" t="s">
        <v>54</v>
      </c>
      <c r="AD88" s="22">
        <v>76301.149999999994</v>
      </c>
      <c r="AE88" s="25" t="s">
        <v>54</v>
      </c>
      <c r="AF88" s="22" t="s">
        <v>54</v>
      </c>
      <c r="AG88" s="23">
        <f t="shared" si="5"/>
        <v>69.364681818181822</v>
      </c>
      <c r="AH88" s="8"/>
    </row>
    <row r="89" spans="1:34" ht="79.5" x14ac:dyDescent="0.25">
      <c r="A89" s="33" t="s">
        <v>199</v>
      </c>
      <c r="B89" s="35" t="s">
        <v>200</v>
      </c>
      <c r="C89" s="22">
        <v>110000</v>
      </c>
      <c r="D89" s="22">
        <f t="shared" si="3"/>
        <v>110</v>
      </c>
      <c r="E89" s="22">
        <v>110000</v>
      </c>
      <c r="F89" s="22" t="s">
        <v>54</v>
      </c>
      <c r="G89" s="22" t="s">
        <v>54</v>
      </c>
      <c r="H89" s="22" t="s">
        <v>54</v>
      </c>
      <c r="I89" s="22" t="s">
        <v>54</v>
      </c>
      <c r="J89" s="22" t="s">
        <v>54</v>
      </c>
      <c r="K89" s="22" t="s">
        <v>54</v>
      </c>
      <c r="L89" s="22" t="s">
        <v>54</v>
      </c>
      <c r="M89" s="22">
        <v>110000</v>
      </c>
      <c r="N89" s="22" t="s">
        <v>54</v>
      </c>
      <c r="O89" s="22" t="s">
        <v>54</v>
      </c>
      <c r="P89" s="23" t="s">
        <v>54</v>
      </c>
      <c r="Q89" s="36" t="s">
        <v>199</v>
      </c>
      <c r="R89" s="34" t="s">
        <v>52</v>
      </c>
      <c r="S89" s="35" t="s">
        <v>200</v>
      </c>
      <c r="T89" s="22">
        <v>76301.149999999994</v>
      </c>
      <c r="U89" s="22" t="s">
        <v>54</v>
      </c>
      <c r="V89" s="22">
        <v>76301.149999999994</v>
      </c>
      <c r="W89" s="22">
        <f t="shared" si="4"/>
        <v>76.301149999999993</v>
      </c>
      <c r="X89" s="22" t="s">
        <v>54</v>
      </c>
      <c r="Y89" s="22" t="s">
        <v>54</v>
      </c>
      <c r="Z89" s="22" t="s">
        <v>54</v>
      </c>
      <c r="AA89" s="22" t="s">
        <v>54</v>
      </c>
      <c r="AB89" s="22" t="s">
        <v>54</v>
      </c>
      <c r="AC89" s="22" t="s">
        <v>54</v>
      </c>
      <c r="AD89" s="22">
        <v>76301.149999999994</v>
      </c>
      <c r="AE89" s="25" t="s">
        <v>54</v>
      </c>
      <c r="AF89" s="22" t="s">
        <v>54</v>
      </c>
      <c r="AG89" s="23">
        <f t="shared" si="5"/>
        <v>69.364681818181822</v>
      </c>
      <c r="AH89" s="8"/>
    </row>
    <row r="90" spans="1:34" ht="45.75" x14ac:dyDescent="0.25">
      <c r="A90" s="33" t="s">
        <v>201</v>
      </c>
      <c r="B90" s="35" t="s">
        <v>202</v>
      </c>
      <c r="C90" s="22">
        <v>179000</v>
      </c>
      <c r="D90" s="22">
        <f t="shared" si="3"/>
        <v>179</v>
      </c>
      <c r="E90" s="22">
        <v>179000</v>
      </c>
      <c r="F90" s="22" t="s">
        <v>54</v>
      </c>
      <c r="G90" s="22" t="s">
        <v>54</v>
      </c>
      <c r="H90" s="22" t="s">
        <v>54</v>
      </c>
      <c r="I90" s="22" t="s">
        <v>54</v>
      </c>
      <c r="J90" s="22" t="s">
        <v>54</v>
      </c>
      <c r="K90" s="22" t="s">
        <v>54</v>
      </c>
      <c r="L90" s="22" t="s">
        <v>54</v>
      </c>
      <c r="M90" s="22">
        <v>179000</v>
      </c>
      <c r="N90" s="22" t="s">
        <v>54</v>
      </c>
      <c r="O90" s="22" t="s">
        <v>54</v>
      </c>
      <c r="P90" s="23" t="s">
        <v>54</v>
      </c>
      <c r="Q90" s="36" t="s">
        <v>201</v>
      </c>
      <c r="R90" s="34" t="s">
        <v>52</v>
      </c>
      <c r="S90" s="35" t="s">
        <v>202</v>
      </c>
      <c r="T90" s="22">
        <v>133367.47</v>
      </c>
      <c r="U90" s="22" t="s">
        <v>54</v>
      </c>
      <c r="V90" s="22">
        <v>133367.47</v>
      </c>
      <c r="W90" s="22">
        <f t="shared" si="4"/>
        <v>133.36747</v>
      </c>
      <c r="X90" s="22" t="s">
        <v>54</v>
      </c>
      <c r="Y90" s="22" t="s">
        <v>54</v>
      </c>
      <c r="Z90" s="22" t="s">
        <v>54</v>
      </c>
      <c r="AA90" s="22" t="s">
        <v>54</v>
      </c>
      <c r="AB90" s="22" t="s">
        <v>54</v>
      </c>
      <c r="AC90" s="22" t="s">
        <v>54</v>
      </c>
      <c r="AD90" s="22">
        <v>133367.47</v>
      </c>
      <c r="AE90" s="25" t="s">
        <v>54</v>
      </c>
      <c r="AF90" s="22" t="s">
        <v>54</v>
      </c>
      <c r="AG90" s="23">
        <f t="shared" si="5"/>
        <v>74.50696648044692</v>
      </c>
      <c r="AH90" s="8"/>
    </row>
    <row r="91" spans="1:34" ht="68.25" x14ac:dyDescent="0.25">
      <c r="A91" s="33" t="s">
        <v>203</v>
      </c>
      <c r="B91" s="35" t="s">
        <v>204</v>
      </c>
      <c r="C91" s="22">
        <v>179000</v>
      </c>
      <c r="D91" s="22">
        <f t="shared" si="3"/>
        <v>179</v>
      </c>
      <c r="E91" s="22">
        <v>179000</v>
      </c>
      <c r="F91" s="22" t="s">
        <v>54</v>
      </c>
      <c r="G91" s="22" t="s">
        <v>54</v>
      </c>
      <c r="H91" s="22" t="s">
        <v>54</v>
      </c>
      <c r="I91" s="22" t="s">
        <v>54</v>
      </c>
      <c r="J91" s="22" t="s">
        <v>54</v>
      </c>
      <c r="K91" s="22" t="s">
        <v>54</v>
      </c>
      <c r="L91" s="22" t="s">
        <v>54</v>
      </c>
      <c r="M91" s="22">
        <v>179000</v>
      </c>
      <c r="N91" s="22" t="s">
        <v>54</v>
      </c>
      <c r="O91" s="22" t="s">
        <v>54</v>
      </c>
      <c r="P91" s="23" t="s">
        <v>54</v>
      </c>
      <c r="Q91" s="36" t="s">
        <v>203</v>
      </c>
      <c r="R91" s="34" t="s">
        <v>52</v>
      </c>
      <c r="S91" s="35" t="s">
        <v>204</v>
      </c>
      <c r="T91" s="22">
        <v>133367.47</v>
      </c>
      <c r="U91" s="22" t="s">
        <v>54</v>
      </c>
      <c r="V91" s="22">
        <v>133367.47</v>
      </c>
      <c r="W91" s="22">
        <f t="shared" si="4"/>
        <v>133.36747</v>
      </c>
      <c r="X91" s="22" t="s">
        <v>54</v>
      </c>
      <c r="Y91" s="22" t="s">
        <v>54</v>
      </c>
      <c r="Z91" s="22" t="s">
        <v>54</v>
      </c>
      <c r="AA91" s="22" t="s">
        <v>54</v>
      </c>
      <c r="AB91" s="22" t="s">
        <v>54</v>
      </c>
      <c r="AC91" s="22" t="s">
        <v>54</v>
      </c>
      <c r="AD91" s="22">
        <v>133367.47</v>
      </c>
      <c r="AE91" s="25" t="s">
        <v>54</v>
      </c>
      <c r="AF91" s="22" t="s">
        <v>54</v>
      </c>
      <c r="AG91" s="23">
        <f t="shared" si="5"/>
        <v>74.50696648044692</v>
      </c>
      <c r="AH91" s="8"/>
    </row>
    <row r="92" spans="1:34" ht="45.75" x14ac:dyDescent="0.25">
      <c r="A92" s="33" t="s">
        <v>205</v>
      </c>
      <c r="B92" s="35" t="s">
        <v>206</v>
      </c>
      <c r="C92" s="22">
        <v>2000</v>
      </c>
      <c r="D92" s="22">
        <f t="shared" si="3"/>
        <v>2</v>
      </c>
      <c r="E92" s="22">
        <v>2000</v>
      </c>
      <c r="F92" s="22" t="s">
        <v>54</v>
      </c>
      <c r="G92" s="22" t="s">
        <v>54</v>
      </c>
      <c r="H92" s="22" t="s">
        <v>54</v>
      </c>
      <c r="I92" s="22" t="s">
        <v>54</v>
      </c>
      <c r="J92" s="22" t="s">
        <v>54</v>
      </c>
      <c r="K92" s="22" t="s">
        <v>54</v>
      </c>
      <c r="L92" s="22" t="s">
        <v>54</v>
      </c>
      <c r="M92" s="22">
        <v>2000</v>
      </c>
      <c r="N92" s="22" t="s">
        <v>54</v>
      </c>
      <c r="O92" s="22" t="s">
        <v>54</v>
      </c>
      <c r="P92" s="23" t="s">
        <v>54</v>
      </c>
      <c r="Q92" s="36" t="s">
        <v>205</v>
      </c>
      <c r="R92" s="34" t="s">
        <v>52</v>
      </c>
      <c r="S92" s="35" t="s">
        <v>206</v>
      </c>
      <c r="T92" s="22" t="s">
        <v>54</v>
      </c>
      <c r="U92" s="22" t="s">
        <v>54</v>
      </c>
      <c r="V92" s="22" t="s">
        <v>54</v>
      </c>
      <c r="W92" s="22"/>
      <c r="X92" s="22" t="s">
        <v>54</v>
      </c>
      <c r="Y92" s="22" t="s">
        <v>54</v>
      </c>
      <c r="Z92" s="22" t="s">
        <v>54</v>
      </c>
      <c r="AA92" s="22" t="s">
        <v>54</v>
      </c>
      <c r="AB92" s="22" t="s">
        <v>54</v>
      </c>
      <c r="AC92" s="22" t="s">
        <v>54</v>
      </c>
      <c r="AD92" s="22" t="s">
        <v>54</v>
      </c>
      <c r="AE92" s="25" t="s">
        <v>54</v>
      </c>
      <c r="AF92" s="22" t="s">
        <v>54</v>
      </c>
      <c r="AG92" s="23"/>
      <c r="AH92" s="8"/>
    </row>
    <row r="93" spans="1:34" ht="68.25" x14ac:dyDescent="0.25">
      <c r="A93" s="33" t="s">
        <v>207</v>
      </c>
      <c r="B93" s="35" t="s">
        <v>208</v>
      </c>
      <c r="C93" s="22">
        <v>2000</v>
      </c>
      <c r="D93" s="22">
        <f t="shared" si="3"/>
        <v>2</v>
      </c>
      <c r="E93" s="22">
        <v>2000</v>
      </c>
      <c r="F93" s="22" t="s">
        <v>54</v>
      </c>
      <c r="G93" s="22" t="s">
        <v>54</v>
      </c>
      <c r="H93" s="22" t="s">
        <v>54</v>
      </c>
      <c r="I93" s="22" t="s">
        <v>54</v>
      </c>
      <c r="J93" s="22" t="s">
        <v>54</v>
      </c>
      <c r="K93" s="22" t="s">
        <v>54</v>
      </c>
      <c r="L93" s="22" t="s">
        <v>54</v>
      </c>
      <c r="M93" s="22">
        <v>2000</v>
      </c>
      <c r="N93" s="22" t="s">
        <v>54</v>
      </c>
      <c r="O93" s="22" t="s">
        <v>54</v>
      </c>
      <c r="P93" s="23" t="s">
        <v>54</v>
      </c>
      <c r="Q93" s="36" t="s">
        <v>207</v>
      </c>
      <c r="R93" s="34" t="s">
        <v>52</v>
      </c>
      <c r="S93" s="35" t="s">
        <v>208</v>
      </c>
      <c r="T93" s="22" t="s">
        <v>54</v>
      </c>
      <c r="U93" s="22" t="s">
        <v>54</v>
      </c>
      <c r="V93" s="22" t="s">
        <v>54</v>
      </c>
      <c r="W93" s="22"/>
      <c r="X93" s="22" t="s">
        <v>54</v>
      </c>
      <c r="Y93" s="22" t="s">
        <v>54</v>
      </c>
      <c r="Z93" s="22" t="s">
        <v>54</v>
      </c>
      <c r="AA93" s="22" t="s">
        <v>54</v>
      </c>
      <c r="AB93" s="22" t="s">
        <v>54</v>
      </c>
      <c r="AC93" s="22" t="s">
        <v>54</v>
      </c>
      <c r="AD93" s="22" t="s">
        <v>54</v>
      </c>
      <c r="AE93" s="25" t="s">
        <v>54</v>
      </c>
      <c r="AF93" s="22" t="s">
        <v>54</v>
      </c>
      <c r="AG93" s="23"/>
      <c r="AH93" s="8"/>
    </row>
    <row r="94" spans="1:34" ht="45.75" x14ac:dyDescent="0.25">
      <c r="A94" s="33" t="s">
        <v>209</v>
      </c>
      <c r="B94" s="35" t="s">
        <v>210</v>
      </c>
      <c r="C94" s="22">
        <v>500</v>
      </c>
      <c r="D94" s="22">
        <f t="shared" si="3"/>
        <v>0.5</v>
      </c>
      <c r="E94" s="22">
        <v>500</v>
      </c>
      <c r="F94" s="22" t="s">
        <v>54</v>
      </c>
      <c r="G94" s="22" t="s">
        <v>54</v>
      </c>
      <c r="H94" s="22" t="s">
        <v>54</v>
      </c>
      <c r="I94" s="22" t="s">
        <v>54</v>
      </c>
      <c r="J94" s="22" t="s">
        <v>54</v>
      </c>
      <c r="K94" s="22" t="s">
        <v>54</v>
      </c>
      <c r="L94" s="22" t="s">
        <v>54</v>
      </c>
      <c r="M94" s="22">
        <v>500</v>
      </c>
      <c r="N94" s="22" t="s">
        <v>54</v>
      </c>
      <c r="O94" s="22" t="s">
        <v>54</v>
      </c>
      <c r="P94" s="23" t="s">
        <v>54</v>
      </c>
      <c r="Q94" s="36" t="s">
        <v>209</v>
      </c>
      <c r="R94" s="34" t="s">
        <v>52</v>
      </c>
      <c r="S94" s="35" t="s">
        <v>210</v>
      </c>
      <c r="T94" s="22" t="s">
        <v>54</v>
      </c>
      <c r="U94" s="22" t="s">
        <v>54</v>
      </c>
      <c r="V94" s="22" t="s">
        <v>54</v>
      </c>
      <c r="W94" s="22"/>
      <c r="X94" s="22" t="s">
        <v>54</v>
      </c>
      <c r="Y94" s="22" t="s">
        <v>54</v>
      </c>
      <c r="Z94" s="22" t="s">
        <v>54</v>
      </c>
      <c r="AA94" s="22" t="s">
        <v>54</v>
      </c>
      <c r="AB94" s="22" t="s">
        <v>54</v>
      </c>
      <c r="AC94" s="22" t="s">
        <v>54</v>
      </c>
      <c r="AD94" s="22" t="s">
        <v>54</v>
      </c>
      <c r="AE94" s="25" t="s">
        <v>54</v>
      </c>
      <c r="AF94" s="22" t="s">
        <v>54</v>
      </c>
      <c r="AG94" s="23"/>
      <c r="AH94" s="8"/>
    </row>
    <row r="95" spans="1:34" ht="57" x14ac:dyDescent="0.25">
      <c r="A95" s="33" t="s">
        <v>211</v>
      </c>
      <c r="B95" s="35" t="s">
        <v>212</v>
      </c>
      <c r="C95" s="22">
        <v>500</v>
      </c>
      <c r="D95" s="22">
        <f t="shared" si="3"/>
        <v>0.5</v>
      </c>
      <c r="E95" s="22">
        <v>500</v>
      </c>
      <c r="F95" s="22" t="s">
        <v>54</v>
      </c>
      <c r="G95" s="22" t="s">
        <v>54</v>
      </c>
      <c r="H95" s="22" t="s">
        <v>54</v>
      </c>
      <c r="I95" s="22" t="s">
        <v>54</v>
      </c>
      <c r="J95" s="22" t="s">
        <v>54</v>
      </c>
      <c r="K95" s="22" t="s">
        <v>54</v>
      </c>
      <c r="L95" s="22" t="s">
        <v>54</v>
      </c>
      <c r="M95" s="22">
        <v>500</v>
      </c>
      <c r="N95" s="22" t="s">
        <v>54</v>
      </c>
      <c r="O95" s="22" t="s">
        <v>54</v>
      </c>
      <c r="P95" s="23" t="s">
        <v>54</v>
      </c>
      <c r="Q95" s="36" t="s">
        <v>211</v>
      </c>
      <c r="R95" s="34" t="s">
        <v>52</v>
      </c>
      <c r="S95" s="35" t="s">
        <v>212</v>
      </c>
      <c r="T95" s="22" t="s">
        <v>54</v>
      </c>
      <c r="U95" s="22" t="s">
        <v>54</v>
      </c>
      <c r="V95" s="22" t="s">
        <v>54</v>
      </c>
      <c r="W95" s="22"/>
      <c r="X95" s="22" t="s">
        <v>54</v>
      </c>
      <c r="Y95" s="22" t="s">
        <v>54</v>
      </c>
      <c r="Z95" s="22" t="s">
        <v>54</v>
      </c>
      <c r="AA95" s="22" t="s">
        <v>54</v>
      </c>
      <c r="AB95" s="22" t="s">
        <v>54</v>
      </c>
      <c r="AC95" s="22" t="s">
        <v>54</v>
      </c>
      <c r="AD95" s="22" t="s">
        <v>54</v>
      </c>
      <c r="AE95" s="25" t="s">
        <v>54</v>
      </c>
      <c r="AF95" s="22" t="s">
        <v>54</v>
      </c>
      <c r="AG95" s="23"/>
      <c r="AH95" s="8"/>
    </row>
    <row r="96" spans="1:34" ht="45.75" x14ac:dyDescent="0.25">
      <c r="A96" s="33" t="s">
        <v>213</v>
      </c>
      <c r="B96" s="35" t="s">
        <v>214</v>
      </c>
      <c r="C96" s="22" t="s">
        <v>54</v>
      </c>
      <c r="D96" s="22"/>
      <c r="E96" s="22" t="s">
        <v>54</v>
      </c>
      <c r="F96" s="22" t="s">
        <v>54</v>
      </c>
      <c r="G96" s="22" t="s">
        <v>54</v>
      </c>
      <c r="H96" s="22" t="s">
        <v>54</v>
      </c>
      <c r="I96" s="22" t="s">
        <v>54</v>
      </c>
      <c r="J96" s="22" t="s">
        <v>54</v>
      </c>
      <c r="K96" s="22" t="s">
        <v>54</v>
      </c>
      <c r="L96" s="22" t="s">
        <v>54</v>
      </c>
      <c r="M96" s="22" t="s">
        <v>54</v>
      </c>
      <c r="N96" s="22" t="s">
        <v>54</v>
      </c>
      <c r="O96" s="22" t="s">
        <v>54</v>
      </c>
      <c r="P96" s="23" t="s">
        <v>54</v>
      </c>
      <c r="Q96" s="36" t="s">
        <v>213</v>
      </c>
      <c r="R96" s="34" t="s">
        <v>52</v>
      </c>
      <c r="S96" s="35" t="s">
        <v>214</v>
      </c>
      <c r="T96" s="22">
        <v>500</v>
      </c>
      <c r="U96" s="22" t="s">
        <v>54</v>
      </c>
      <c r="V96" s="22">
        <v>500</v>
      </c>
      <c r="W96" s="22">
        <f t="shared" si="4"/>
        <v>0.5</v>
      </c>
      <c r="X96" s="22" t="s">
        <v>54</v>
      </c>
      <c r="Y96" s="22" t="s">
        <v>54</v>
      </c>
      <c r="Z96" s="22" t="s">
        <v>54</v>
      </c>
      <c r="AA96" s="22" t="s">
        <v>54</v>
      </c>
      <c r="AB96" s="22" t="s">
        <v>54</v>
      </c>
      <c r="AC96" s="22" t="s">
        <v>54</v>
      </c>
      <c r="AD96" s="22">
        <v>500</v>
      </c>
      <c r="AE96" s="25" t="s">
        <v>54</v>
      </c>
      <c r="AF96" s="22" t="s">
        <v>54</v>
      </c>
      <c r="AG96" s="23"/>
      <c r="AH96" s="8"/>
    </row>
    <row r="97" spans="1:34" ht="68.25" x14ac:dyDescent="0.25">
      <c r="A97" s="33" t="s">
        <v>215</v>
      </c>
      <c r="B97" s="35" t="s">
        <v>216</v>
      </c>
      <c r="C97" s="22" t="s">
        <v>54</v>
      </c>
      <c r="D97" s="22"/>
      <c r="E97" s="22" t="s">
        <v>54</v>
      </c>
      <c r="F97" s="22" t="s">
        <v>54</v>
      </c>
      <c r="G97" s="22" t="s">
        <v>54</v>
      </c>
      <c r="H97" s="22" t="s">
        <v>54</v>
      </c>
      <c r="I97" s="22" t="s">
        <v>54</v>
      </c>
      <c r="J97" s="22" t="s">
        <v>54</v>
      </c>
      <c r="K97" s="22" t="s">
        <v>54</v>
      </c>
      <c r="L97" s="22" t="s">
        <v>54</v>
      </c>
      <c r="M97" s="22" t="s">
        <v>54</v>
      </c>
      <c r="N97" s="22" t="s">
        <v>54</v>
      </c>
      <c r="O97" s="22" t="s">
        <v>54</v>
      </c>
      <c r="P97" s="23" t="s">
        <v>54</v>
      </c>
      <c r="Q97" s="36" t="s">
        <v>215</v>
      </c>
      <c r="R97" s="34" t="s">
        <v>52</v>
      </c>
      <c r="S97" s="35" t="s">
        <v>216</v>
      </c>
      <c r="T97" s="22">
        <v>500</v>
      </c>
      <c r="U97" s="22" t="s">
        <v>54</v>
      </c>
      <c r="V97" s="22">
        <v>500</v>
      </c>
      <c r="W97" s="22">
        <f t="shared" si="4"/>
        <v>0.5</v>
      </c>
      <c r="X97" s="22" t="s">
        <v>54</v>
      </c>
      <c r="Y97" s="22" t="s">
        <v>54</v>
      </c>
      <c r="Z97" s="22" t="s">
        <v>54</v>
      </c>
      <c r="AA97" s="22" t="s">
        <v>54</v>
      </c>
      <c r="AB97" s="22" t="s">
        <v>54</v>
      </c>
      <c r="AC97" s="22" t="s">
        <v>54</v>
      </c>
      <c r="AD97" s="22">
        <v>500</v>
      </c>
      <c r="AE97" s="25" t="s">
        <v>54</v>
      </c>
      <c r="AF97" s="22" t="s">
        <v>54</v>
      </c>
      <c r="AG97" s="23"/>
      <c r="AH97" s="8"/>
    </row>
    <row r="98" spans="1:34" ht="57" x14ac:dyDescent="0.25">
      <c r="A98" s="33" t="s">
        <v>217</v>
      </c>
      <c r="B98" s="35" t="s">
        <v>218</v>
      </c>
      <c r="C98" s="22">
        <v>87400</v>
      </c>
      <c r="D98" s="22">
        <f t="shared" si="3"/>
        <v>87.4</v>
      </c>
      <c r="E98" s="22">
        <v>87400</v>
      </c>
      <c r="F98" s="22" t="s">
        <v>54</v>
      </c>
      <c r="G98" s="22" t="s">
        <v>54</v>
      </c>
      <c r="H98" s="22" t="s">
        <v>54</v>
      </c>
      <c r="I98" s="22" t="s">
        <v>54</v>
      </c>
      <c r="J98" s="22" t="s">
        <v>54</v>
      </c>
      <c r="K98" s="22" t="s">
        <v>54</v>
      </c>
      <c r="L98" s="22" t="s">
        <v>54</v>
      </c>
      <c r="M98" s="22">
        <v>87400</v>
      </c>
      <c r="N98" s="22" t="s">
        <v>54</v>
      </c>
      <c r="O98" s="22" t="s">
        <v>54</v>
      </c>
      <c r="P98" s="23" t="s">
        <v>54</v>
      </c>
      <c r="Q98" s="36" t="s">
        <v>217</v>
      </c>
      <c r="R98" s="34" t="s">
        <v>52</v>
      </c>
      <c r="S98" s="35" t="s">
        <v>218</v>
      </c>
      <c r="T98" s="22">
        <v>24000</v>
      </c>
      <c r="U98" s="22" t="s">
        <v>54</v>
      </c>
      <c r="V98" s="22">
        <v>24000</v>
      </c>
      <c r="W98" s="22">
        <f t="shared" si="4"/>
        <v>24</v>
      </c>
      <c r="X98" s="22" t="s">
        <v>54</v>
      </c>
      <c r="Y98" s="22" t="s">
        <v>54</v>
      </c>
      <c r="Z98" s="22" t="s">
        <v>54</v>
      </c>
      <c r="AA98" s="22" t="s">
        <v>54</v>
      </c>
      <c r="AB98" s="22" t="s">
        <v>54</v>
      </c>
      <c r="AC98" s="22" t="s">
        <v>54</v>
      </c>
      <c r="AD98" s="22">
        <v>24000</v>
      </c>
      <c r="AE98" s="25" t="s">
        <v>54</v>
      </c>
      <c r="AF98" s="22" t="s">
        <v>54</v>
      </c>
      <c r="AG98" s="23">
        <f t="shared" si="5"/>
        <v>27.459954233409611</v>
      </c>
      <c r="AH98" s="8"/>
    </row>
    <row r="99" spans="1:34" ht="79.5" x14ac:dyDescent="0.25">
      <c r="A99" s="33" t="s">
        <v>219</v>
      </c>
      <c r="B99" s="35" t="s">
        <v>220</v>
      </c>
      <c r="C99" s="22">
        <v>87400</v>
      </c>
      <c r="D99" s="22">
        <f t="shared" si="3"/>
        <v>87.4</v>
      </c>
      <c r="E99" s="22">
        <v>87400</v>
      </c>
      <c r="F99" s="22" t="s">
        <v>54</v>
      </c>
      <c r="G99" s="22" t="s">
        <v>54</v>
      </c>
      <c r="H99" s="22" t="s">
        <v>54</v>
      </c>
      <c r="I99" s="22" t="s">
        <v>54</v>
      </c>
      <c r="J99" s="22" t="s">
        <v>54</v>
      </c>
      <c r="K99" s="22" t="s">
        <v>54</v>
      </c>
      <c r="L99" s="22" t="s">
        <v>54</v>
      </c>
      <c r="M99" s="22">
        <v>87400</v>
      </c>
      <c r="N99" s="22" t="s">
        <v>54</v>
      </c>
      <c r="O99" s="22" t="s">
        <v>54</v>
      </c>
      <c r="P99" s="23" t="s">
        <v>54</v>
      </c>
      <c r="Q99" s="36" t="s">
        <v>219</v>
      </c>
      <c r="R99" s="34" t="s">
        <v>52</v>
      </c>
      <c r="S99" s="35" t="s">
        <v>220</v>
      </c>
      <c r="T99" s="22">
        <v>24000</v>
      </c>
      <c r="U99" s="22" t="s">
        <v>54</v>
      </c>
      <c r="V99" s="22">
        <v>24000</v>
      </c>
      <c r="W99" s="22">
        <f t="shared" si="4"/>
        <v>24</v>
      </c>
      <c r="X99" s="22" t="s">
        <v>54</v>
      </c>
      <c r="Y99" s="22" t="s">
        <v>54</v>
      </c>
      <c r="Z99" s="22" t="s">
        <v>54</v>
      </c>
      <c r="AA99" s="22" t="s">
        <v>54</v>
      </c>
      <c r="AB99" s="22" t="s">
        <v>54</v>
      </c>
      <c r="AC99" s="22" t="s">
        <v>54</v>
      </c>
      <c r="AD99" s="22">
        <v>24000</v>
      </c>
      <c r="AE99" s="25" t="s">
        <v>54</v>
      </c>
      <c r="AF99" s="22" t="s">
        <v>54</v>
      </c>
      <c r="AG99" s="23">
        <f t="shared" si="5"/>
        <v>27.459954233409611</v>
      </c>
      <c r="AH99" s="8"/>
    </row>
    <row r="100" spans="1:34" ht="57" x14ac:dyDescent="0.25">
      <c r="A100" s="33" t="s">
        <v>221</v>
      </c>
      <c r="B100" s="35" t="s">
        <v>222</v>
      </c>
      <c r="C100" s="22">
        <v>2500</v>
      </c>
      <c r="D100" s="22">
        <f t="shared" si="3"/>
        <v>2.5</v>
      </c>
      <c r="E100" s="22">
        <v>2500</v>
      </c>
      <c r="F100" s="22" t="s">
        <v>54</v>
      </c>
      <c r="G100" s="22" t="s">
        <v>54</v>
      </c>
      <c r="H100" s="22" t="s">
        <v>54</v>
      </c>
      <c r="I100" s="22" t="s">
        <v>54</v>
      </c>
      <c r="J100" s="22" t="s">
        <v>54</v>
      </c>
      <c r="K100" s="22" t="s">
        <v>54</v>
      </c>
      <c r="L100" s="22" t="s">
        <v>54</v>
      </c>
      <c r="M100" s="22">
        <v>2500</v>
      </c>
      <c r="N100" s="22" t="s">
        <v>54</v>
      </c>
      <c r="O100" s="22" t="s">
        <v>54</v>
      </c>
      <c r="P100" s="23" t="s">
        <v>54</v>
      </c>
      <c r="Q100" s="36" t="s">
        <v>221</v>
      </c>
      <c r="R100" s="34" t="s">
        <v>52</v>
      </c>
      <c r="S100" s="35" t="s">
        <v>222</v>
      </c>
      <c r="T100" s="22">
        <v>5000</v>
      </c>
      <c r="U100" s="22" t="s">
        <v>54</v>
      </c>
      <c r="V100" s="22">
        <v>5000</v>
      </c>
      <c r="W100" s="22">
        <f t="shared" si="4"/>
        <v>5</v>
      </c>
      <c r="X100" s="22" t="s">
        <v>54</v>
      </c>
      <c r="Y100" s="22" t="s">
        <v>54</v>
      </c>
      <c r="Z100" s="22" t="s">
        <v>54</v>
      </c>
      <c r="AA100" s="22" t="s">
        <v>54</v>
      </c>
      <c r="AB100" s="22" t="s">
        <v>54</v>
      </c>
      <c r="AC100" s="22" t="s">
        <v>54</v>
      </c>
      <c r="AD100" s="22">
        <v>5000</v>
      </c>
      <c r="AE100" s="25" t="s">
        <v>54</v>
      </c>
      <c r="AF100" s="22" t="s">
        <v>54</v>
      </c>
      <c r="AG100" s="23">
        <f t="shared" si="5"/>
        <v>200</v>
      </c>
      <c r="AH100" s="8"/>
    </row>
    <row r="101" spans="1:34" ht="90.75" x14ac:dyDescent="0.25">
      <c r="A101" s="33" t="s">
        <v>223</v>
      </c>
      <c r="B101" s="35" t="s">
        <v>224</v>
      </c>
      <c r="C101" s="22">
        <v>2500</v>
      </c>
      <c r="D101" s="22">
        <f t="shared" si="3"/>
        <v>2.5</v>
      </c>
      <c r="E101" s="22">
        <v>2500</v>
      </c>
      <c r="F101" s="22" t="s">
        <v>54</v>
      </c>
      <c r="G101" s="22" t="s">
        <v>54</v>
      </c>
      <c r="H101" s="22" t="s">
        <v>54</v>
      </c>
      <c r="I101" s="22" t="s">
        <v>54</v>
      </c>
      <c r="J101" s="22" t="s">
        <v>54</v>
      </c>
      <c r="K101" s="22" t="s">
        <v>54</v>
      </c>
      <c r="L101" s="22" t="s">
        <v>54</v>
      </c>
      <c r="M101" s="22">
        <v>2500</v>
      </c>
      <c r="N101" s="22" t="s">
        <v>54</v>
      </c>
      <c r="O101" s="22" t="s">
        <v>54</v>
      </c>
      <c r="P101" s="23" t="s">
        <v>54</v>
      </c>
      <c r="Q101" s="36" t="s">
        <v>223</v>
      </c>
      <c r="R101" s="34" t="s">
        <v>52</v>
      </c>
      <c r="S101" s="35" t="s">
        <v>224</v>
      </c>
      <c r="T101" s="22">
        <v>5000</v>
      </c>
      <c r="U101" s="22" t="s">
        <v>54</v>
      </c>
      <c r="V101" s="22">
        <v>5000</v>
      </c>
      <c r="W101" s="22">
        <f t="shared" si="4"/>
        <v>5</v>
      </c>
      <c r="X101" s="22" t="s">
        <v>54</v>
      </c>
      <c r="Y101" s="22" t="s">
        <v>54</v>
      </c>
      <c r="Z101" s="22" t="s">
        <v>54</v>
      </c>
      <c r="AA101" s="22" t="s">
        <v>54</v>
      </c>
      <c r="AB101" s="22" t="s">
        <v>54</v>
      </c>
      <c r="AC101" s="22" t="s">
        <v>54</v>
      </c>
      <c r="AD101" s="22">
        <v>5000</v>
      </c>
      <c r="AE101" s="25" t="s">
        <v>54</v>
      </c>
      <c r="AF101" s="22" t="s">
        <v>54</v>
      </c>
      <c r="AG101" s="23">
        <f t="shared" si="5"/>
        <v>200</v>
      </c>
      <c r="AH101" s="8"/>
    </row>
    <row r="102" spans="1:34" ht="45.75" x14ac:dyDescent="0.25">
      <c r="A102" s="33" t="s">
        <v>225</v>
      </c>
      <c r="B102" s="35" t="s">
        <v>226</v>
      </c>
      <c r="C102" s="22">
        <v>5000</v>
      </c>
      <c r="D102" s="22">
        <f t="shared" si="3"/>
        <v>5</v>
      </c>
      <c r="E102" s="22">
        <v>5000</v>
      </c>
      <c r="F102" s="22" t="s">
        <v>54</v>
      </c>
      <c r="G102" s="22" t="s">
        <v>54</v>
      </c>
      <c r="H102" s="22" t="s">
        <v>54</v>
      </c>
      <c r="I102" s="22" t="s">
        <v>54</v>
      </c>
      <c r="J102" s="22" t="s">
        <v>54</v>
      </c>
      <c r="K102" s="22" t="s">
        <v>54</v>
      </c>
      <c r="L102" s="22" t="s">
        <v>54</v>
      </c>
      <c r="M102" s="22">
        <v>5000</v>
      </c>
      <c r="N102" s="22" t="s">
        <v>54</v>
      </c>
      <c r="O102" s="22" t="s">
        <v>54</v>
      </c>
      <c r="P102" s="23" t="s">
        <v>54</v>
      </c>
      <c r="Q102" s="36" t="s">
        <v>225</v>
      </c>
      <c r="R102" s="34" t="s">
        <v>52</v>
      </c>
      <c r="S102" s="35" t="s">
        <v>226</v>
      </c>
      <c r="T102" s="22">
        <v>7129.91</v>
      </c>
      <c r="U102" s="22" t="s">
        <v>54</v>
      </c>
      <c r="V102" s="22">
        <v>7129.91</v>
      </c>
      <c r="W102" s="22">
        <f t="shared" si="4"/>
        <v>7.1299099999999997</v>
      </c>
      <c r="X102" s="22" t="s">
        <v>54</v>
      </c>
      <c r="Y102" s="22" t="s">
        <v>54</v>
      </c>
      <c r="Z102" s="22" t="s">
        <v>54</v>
      </c>
      <c r="AA102" s="22" t="s">
        <v>54</v>
      </c>
      <c r="AB102" s="22" t="s">
        <v>54</v>
      </c>
      <c r="AC102" s="22" t="s">
        <v>54</v>
      </c>
      <c r="AD102" s="22">
        <v>7129.91</v>
      </c>
      <c r="AE102" s="25" t="s">
        <v>54</v>
      </c>
      <c r="AF102" s="22" t="s">
        <v>54</v>
      </c>
      <c r="AG102" s="23">
        <f t="shared" si="5"/>
        <v>142.59819999999999</v>
      </c>
      <c r="AH102" s="8"/>
    </row>
    <row r="103" spans="1:34" ht="68.25" x14ac:dyDescent="0.25">
      <c r="A103" s="33" t="s">
        <v>227</v>
      </c>
      <c r="B103" s="35" t="s">
        <v>228</v>
      </c>
      <c r="C103" s="22">
        <v>5000</v>
      </c>
      <c r="D103" s="22">
        <f t="shared" si="3"/>
        <v>5</v>
      </c>
      <c r="E103" s="22">
        <v>5000</v>
      </c>
      <c r="F103" s="22" t="s">
        <v>54</v>
      </c>
      <c r="G103" s="22" t="s">
        <v>54</v>
      </c>
      <c r="H103" s="22" t="s">
        <v>54</v>
      </c>
      <c r="I103" s="22" t="s">
        <v>54</v>
      </c>
      <c r="J103" s="22" t="s">
        <v>54</v>
      </c>
      <c r="K103" s="22" t="s">
        <v>54</v>
      </c>
      <c r="L103" s="22" t="s">
        <v>54</v>
      </c>
      <c r="M103" s="22">
        <v>5000</v>
      </c>
      <c r="N103" s="22" t="s">
        <v>54</v>
      </c>
      <c r="O103" s="22" t="s">
        <v>54</v>
      </c>
      <c r="P103" s="23" t="s">
        <v>54</v>
      </c>
      <c r="Q103" s="36" t="s">
        <v>227</v>
      </c>
      <c r="R103" s="34" t="s">
        <v>52</v>
      </c>
      <c r="S103" s="35" t="s">
        <v>228</v>
      </c>
      <c r="T103" s="22">
        <v>7129.91</v>
      </c>
      <c r="U103" s="22" t="s">
        <v>54</v>
      </c>
      <c r="V103" s="22">
        <v>7129.91</v>
      </c>
      <c r="W103" s="22">
        <f t="shared" si="4"/>
        <v>7.1299099999999997</v>
      </c>
      <c r="X103" s="22" t="s">
        <v>54</v>
      </c>
      <c r="Y103" s="22" t="s">
        <v>54</v>
      </c>
      <c r="Z103" s="22" t="s">
        <v>54</v>
      </c>
      <c r="AA103" s="22" t="s">
        <v>54</v>
      </c>
      <c r="AB103" s="22" t="s">
        <v>54</v>
      </c>
      <c r="AC103" s="22" t="s">
        <v>54</v>
      </c>
      <c r="AD103" s="22">
        <v>7129.91</v>
      </c>
      <c r="AE103" s="25" t="s">
        <v>54</v>
      </c>
      <c r="AF103" s="22" t="s">
        <v>54</v>
      </c>
      <c r="AG103" s="23">
        <f t="shared" si="5"/>
        <v>142.59819999999999</v>
      </c>
      <c r="AH103" s="8"/>
    </row>
    <row r="104" spans="1:34" ht="45.75" x14ac:dyDescent="0.25">
      <c r="A104" s="33" t="s">
        <v>229</v>
      </c>
      <c r="B104" s="35" t="s">
        <v>230</v>
      </c>
      <c r="C104" s="22">
        <v>648700</v>
      </c>
      <c r="D104" s="22">
        <f t="shared" si="3"/>
        <v>648.70000000000005</v>
      </c>
      <c r="E104" s="22">
        <v>648700</v>
      </c>
      <c r="F104" s="22" t="s">
        <v>54</v>
      </c>
      <c r="G104" s="22" t="s">
        <v>54</v>
      </c>
      <c r="H104" s="22" t="s">
        <v>54</v>
      </c>
      <c r="I104" s="22" t="s">
        <v>54</v>
      </c>
      <c r="J104" s="22" t="s">
        <v>54</v>
      </c>
      <c r="K104" s="22" t="s">
        <v>54</v>
      </c>
      <c r="L104" s="22" t="s">
        <v>54</v>
      </c>
      <c r="M104" s="22">
        <v>648700</v>
      </c>
      <c r="N104" s="22" t="s">
        <v>54</v>
      </c>
      <c r="O104" s="22" t="s">
        <v>54</v>
      </c>
      <c r="P104" s="23" t="s">
        <v>54</v>
      </c>
      <c r="Q104" s="36" t="s">
        <v>229</v>
      </c>
      <c r="R104" s="34" t="s">
        <v>52</v>
      </c>
      <c r="S104" s="35" t="s">
        <v>230</v>
      </c>
      <c r="T104" s="22">
        <v>1009099.16</v>
      </c>
      <c r="U104" s="22" t="s">
        <v>54</v>
      </c>
      <c r="V104" s="22">
        <v>1009099.16</v>
      </c>
      <c r="W104" s="22">
        <f t="shared" si="4"/>
        <v>1009.09916</v>
      </c>
      <c r="X104" s="22" t="s">
        <v>54</v>
      </c>
      <c r="Y104" s="22" t="s">
        <v>54</v>
      </c>
      <c r="Z104" s="22" t="s">
        <v>54</v>
      </c>
      <c r="AA104" s="22" t="s">
        <v>54</v>
      </c>
      <c r="AB104" s="22" t="s">
        <v>54</v>
      </c>
      <c r="AC104" s="22" t="s">
        <v>54</v>
      </c>
      <c r="AD104" s="22">
        <v>1009099.16</v>
      </c>
      <c r="AE104" s="25" t="s">
        <v>54</v>
      </c>
      <c r="AF104" s="22" t="s">
        <v>54</v>
      </c>
      <c r="AG104" s="23">
        <f t="shared" si="5"/>
        <v>155.55713889317096</v>
      </c>
      <c r="AH104" s="8"/>
    </row>
    <row r="105" spans="1:34" ht="57" x14ac:dyDescent="0.25">
      <c r="A105" s="33" t="s">
        <v>231</v>
      </c>
      <c r="B105" s="35" t="s">
        <v>232</v>
      </c>
      <c r="C105" s="22">
        <v>648700</v>
      </c>
      <c r="D105" s="22">
        <f t="shared" si="3"/>
        <v>648.70000000000005</v>
      </c>
      <c r="E105" s="22">
        <v>648700</v>
      </c>
      <c r="F105" s="22" t="s">
        <v>54</v>
      </c>
      <c r="G105" s="22" t="s">
        <v>54</v>
      </c>
      <c r="H105" s="22" t="s">
        <v>54</v>
      </c>
      <c r="I105" s="22" t="s">
        <v>54</v>
      </c>
      <c r="J105" s="22" t="s">
        <v>54</v>
      </c>
      <c r="K105" s="22" t="s">
        <v>54</v>
      </c>
      <c r="L105" s="22" t="s">
        <v>54</v>
      </c>
      <c r="M105" s="22">
        <v>648700</v>
      </c>
      <c r="N105" s="22" t="s">
        <v>54</v>
      </c>
      <c r="O105" s="22" t="s">
        <v>54</v>
      </c>
      <c r="P105" s="23" t="s">
        <v>54</v>
      </c>
      <c r="Q105" s="36" t="s">
        <v>231</v>
      </c>
      <c r="R105" s="34" t="s">
        <v>52</v>
      </c>
      <c r="S105" s="35" t="s">
        <v>232</v>
      </c>
      <c r="T105" s="22">
        <v>1009099.16</v>
      </c>
      <c r="U105" s="22" t="s">
        <v>54</v>
      </c>
      <c r="V105" s="22">
        <v>1009099.16</v>
      </c>
      <c r="W105" s="22">
        <f t="shared" si="4"/>
        <v>1009.09916</v>
      </c>
      <c r="X105" s="22" t="s">
        <v>54</v>
      </c>
      <c r="Y105" s="22" t="s">
        <v>54</v>
      </c>
      <c r="Z105" s="22" t="s">
        <v>54</v>
      </c>
      <c r="AA105" s="22" t="s">
        <v>54</v>
      </c>
      <c r="AB105" s="22" t="s">
        <v>54</v>
      </c>
      <c r="AC105" s="22" t="s">
        <v>54</v>
      </c>
      <c r="AD105" s="22">
        <v>1009099.16</v>
      </c>
      <c r="AE105" s="25" t="s">
        <v>54</v>
      </c>
      <c r="AF105" s="22" t="s">
        <v>54</v>
      </c>
      <c r="AG105" s="23">
        <f t="shared" si="5"/>
        <v>155.55713889317096</v>
      </c>
      <c r="AH105" s="8"/>
    </row>
    <row r="106" spans="1:34" ht="57" x14ac:dyDescent="0.25">
      <c r="A106" s="33" t="s">
        <v>233</v>
      </c>
      <c r="B106" s="35" t="s">
        <v>234</v>
      </c>
      <c r="C106" s="22">
        <v>398300</v>
      </c>
      <c r="D106" s="22">
        <f t="shared" si="3"/>
        <v>398.3</v>
      </c>
      <c r="E106" s="22">
        <v>398300</v>
      </c>
      <c r="F106" s="22" t="s">
        <v>54</v>
      </c>
      <c r="G106" s="22" t="s">
        <v>54</v>
      </c>
      <c r="H106" s="22" t="s">
        <v>54</v>
      </c>
      <c r="I106" s="22" t="s">
        <v>54</v>
      </c>
      <c r="J106" s="22" t="s">
        <v>54</v>
      </c>
      <c r="K106" s="22" t="s">
        <v>54</v>
      </c>
      <c r="L106" s="22" t="s">
        <v>54</v>
      </c>
      <c r="M106" s="22">
        <v>398300</v>
      </c>
      <c r="N106" s="22" t="s">
        <v>54</v>
      </c>
      <c r="O106" s="22" t="s">
        <v>54</v>
      </c>
      <c r="P106" s="23" t="s">
        <v>54</v>
      </c>
      <c r="Q106" s="36" t="s">
        <v>233</v>
      </c>
      <c r="R106" s="34" t="s">
        <v>52</v>
      </c>
      <c r="S106" s="35" t="s">
        <v>234</v>
      </c>
      <c r="T106" s="22">
        <v>352188.34</v>
      </c>
      <c r="U106" s="22" t="s">
        <v>54</v>
      </c>
      <c r="V106" s="22">
        <v>352188.34</v>
      </c>
      <c r="W106" s="22">
        <f t="shared" si="4"/>
        <v>352.18834000000004</v>
      </c>
      <c r="X106" s="22" t="s">
        <v>54</v>
      </c>
      <c r="Y106" s="22" t="s">
        <v>54</v>
      </c>
      <c r="Z106" s="22" t="s">
        <v>54</v>
      </c>
      <c r="AA106" s="22" t="s">
        <v>54</v>
      </c>
      <c r="AB106" s="22" t="s">
        <v>54</v>
      </c>
      <c r="AC106" s="22" t="s">
        <v>54</v>
      </c>
      <c r="AD106" s="22">
        <v>352188.34</v>
      </c>
      <c r="AE106" s="25" t="s">
        <v>54</v>
      </c>
      <c r="AF106" s="22" t="s">
        <v>54</v>
      </c>
      <c r="AG106" s="23">
        <f t="shared" si="5"/>
        <v>88.422882249560644</v>
      </c>
      <c r="AH106" s="8"/>
    </row>
    <row r="107" spans="1:34" ht="68.25" x14ac:dyDescent="0.25">
      <c r="A107" s="33" t="s">
        <v>235</v>
      </c>
      <c r="B107" s="35" t="s">
        <v>236</v>
      </c>
      <c r="C107" s="22">
        <v>398300</v>
      </c>
      <c r="D107" s="22">
        <f t="shared" si="3"/>
        <v>398.3</v>
      </c>
      <c r="E107" s="22">
        <v>398300</v>
      </c>
      <c r="F107" s="22" t="s">
        <v>54</v>
      </c>
      <c r="G107" s="22" t="s">
        <v>54</v>
      </c>
      <c r="H107" s="22" t="s">
        <v>54</v>
      </c>
      <c r="I107" s="22" t="s">
        <v>54</v>
      </c>
      <c r="J107" s="22" t="s">
        <v>54</v>
      </c>
      <c r="K107" s="22" t="s">
        <v>54</v>
      </c>
      <c r="L107" s="22" t="s">
        <v>54</v>
      </c>
      <c r="M107" s="22">
        <v>398300</v>
      </c>
      <c r="N107" s="22" t="s">
        <v>54</v>
      </c>
      <c r="O107" s="22" t="s">
        <v>54</v>
      </c>
      <c r="P107" s="23" t="s">
        <v>54</v>
      </c>
      <c r="Q107" s="36" t="s">
        <v>235</v>
      </c>
      <c r="R107" s="34" t="s">
        <v>52</v>
      </c>
      <c r="S107" s="35" t="s">
        <v>236</v>
      </c>
      <c r="T107" s="22">
        <v>352188.34</v>
      </c>
      <c r="U107" s="22" t="s">
        <v>54</v>
      </c>
      <c r="V107" s="22">
        <v>352188.34</v>
      </c>
      <c r="W107" s="22">
        <f t="shared" si="4"/>
        <v>352.18834000000004</v>
      </c>
      <c r="X107" s="22" t="s">
        <v>54</v>
      </c>
      <c r="Y107" s="22" t="s">
        <v>54</v>
      </c>
      <c r="Z107" s="22" t="s">
        <v>54</v>
      </c>
      <c r="AA107" s="22" t="s">
        <v>54</v>
      </c>
      <c r="AB107" s="22" t="s">
        <v>54</v>
      </c>
      <c r="AC107" s="22" t="s">
        <v>54</v>
      </c>
      <c r="AD107" s="22">
        <v>352188.34</v>
      </c>
      <c r="AE107" s="25" t="s">
        <v>54</v>
      </c>
      <c r="AF107" s="22" t="s">
        <v>54</v>
      </c>
      <c r="AG107" s="23">
        <f t="shared" si="5"/>
        <v>88.422882249560644</v>
      </c>
      <c r="AH107" s="8"/>
    </row>
    <row r="108" spans="1:34" ht="90.75" x14ac:dyDescent="0.25">
      <c r="A108" s="33" t="s">
        <v>237</v>
      </c>
      <c r="B108" s="35" t="s">
        <v>238</v>
      </c>
      <c r="C108" s="22">
        <v>69000</v>
      </c>
      <c r="D108" s="22">
        <f t="shared" si="3"/>
        <v>69</v>
      </c>
      <c r="E108" s="22">
        <v>69000</v>
      </c>
      <c r="F108" s="22" t="s">
        <v>54</v>
      </c>
      <c r="G108" s="22" t="s">
        <v>54</v>
      </c>
      <c r="H108" s="22" t="s">
        <v>54</v>
      </c>
      <c r="I108" s="22" t="s">
        <v>54</v>
      </c>
      <c r="J108" s="22" t="s">
        <v>54</v>
      </c>
      <c r="K108" s="22" t="s">
        <v>54</v>
      </c>
      <c r="L108" s="22" t="s">
        <v>54</v>
      </c>
      <c r="M108" s="22">
        <v>69000</v>
      </c>
      <c r="N108" s="22" t="s">
        <v>54</v>
      </c>
      <c r="O108" s="22" t="s">
        <v>54</v>
      </c>
      <c r="P108" s="23" t="s">
        <v>54</v>
      </c>
      <c r="Q108" s="36" t="s">
        <v>237</v>
      </c>
      <c r="R108" s="34" t="s">
        <v>52</v>
      </c>
      <c r="S108" s="35" t="s">
        <v>238</v>
      </c>
      <c r="T108" s="22">
        <v>50000</v>
      </c>
      <c r="U108" s="22" t="s">
        <v>54</v>
      </c>
      <c r="V108" s="22">
        <v>50000</v>
      </c>
      <c r="W108" s="22">
        <f t="shared" si="4"/>
        <v>50</v>
      </c>
      <c r="X108" s="22" t="s">
        <v>54</v>
      </c>
      <c r="Y108" s="22" t="s">
        <v>54</v>
      </c>
      <c r="Z108" s="22" t="s">
        <v>54</v>
      </c>
      <c r="AA108" s="22" t="s">
        <v>54</v>
      </c>
      <c r="AB108" s="22" t="s">
        <v>54</v>
      </c>
      <c r="AC108" s="22" t="s">
        <v>54</v>
      </c>
      <c r="AD108" s="22">
        <v>50000</v>
      </c>
      <c r="AE108" s="25" t="s">
        <v>54</v>
      </c>
      <c r="AF108" s="22" t="s">
        <v>54</v>
      </c>
      <c r="AG108" s="23">
        <f t="shared" si="5"/>
        <v>72.463768115942031</v>
      </c>
      <c r="AH108" s="8"/>
    </row>
    <row r="109" spans="1:34" ht="113.25" x14ac:dyDescent="0.25">
      <c r="A109" s="33" t="s">
        <v>239</v>
      </c>
      <c r="B109" s="35" t="s">
        <v>240</v>
      </c>
      <c r="C109" s="22">
        <v>69000</v>
      </c>
      <c r="D109" s="22">
        <f t="shared" si="3"/>
        <v>69</v>
      </c>
      <c r="E109" s="22">
        <v>69000</v>
      </c>
      <c r="F109" s="22" t="s">
        <v>54</v>
      </c>
      <c r="G109" s="22" t="s">
        <v>54</v>
      </c>
      <c r="H109" s="22" t="s">
        <v>54</v>
      </c>
      <c r="I109" s="22" t="s">
        <v>54</v>
      </c>
      <c r="J109" s="22" t="s">
        <v>54</v>
      </c>
      <c r="K109" s="22" t="s">
        <v>54</v>
      </c>
      <c r="L109" s="22" t="s">
        <v>54</v>
      </c>
      <c r="M109" s="22">
        <v>69000</v>
      </c>
      <c r="N109" s="22" t="s">
        <v>54</v>
      </c>
      <c r="O109" s="22" t="s">
        <v>54</v>
      </c>
      <c r="P109" s="23" t="s">
        <v>54</v>
      </c>
      <c r="Q109" s="36" t="s">
        <v>239</v>
      </c>
      <c r="R109" s="34" t="s">
        <v>52</v>
      </c>
      <c r="S109" s="35" t="s">
        <v>240</v>
      </c>
      <c r="T109" s="22">
        <v>50000</v>
      </c>
      <c r="U109" s="22" t="s">
        <v>54</v>
      </c>
      <c r="V109" s="22">
        <v>50000</v>
      </c>
      <c r="W109" s="22">
        <f t="shared" si="4"/>
        <v>50</v>
      </c>
      <c r="X109" s="22" t="s">
        <v>54</v>
      </c>
      <c r="Y109" s="22" t="s">
        <v>54</v>
      </c>
      <c r="Z109" s="22" t="s">
        <v>54</v>
      </c>
      <c r="AA109" s="22" t="s">
        <v>54</v>
      </c>
      <c r="AB109" s="22" t="s">
        <v>54</v>
      </c>
      <c r="AC109" s="22" t="s">
        <v>54</v>
      </c>
      <c r="AD109" s="22">
        <v>50000</v>
      </c>
      <c r="AE109" s="25" t="s">
        <v>54</v>
      </c>
      <c r="AF109" s="22" t="s">
        <v>54</v>
      </c>
      <c r="AG109" s="23">
        <f t="shared" si="5"/>
        <v>72.463768115942031</v>
      </c>
      <c r="AH109" s="8"/>
    </row>
    <row r="110" spans="1:34" ht="90.75" x14ac:dyDescent="0.25">
      <c r="A110" s="33" t="s">
        <v>241</v>
      </c>
      <c r="B110" s="35" t="s">
        <v>242</v>
      </c>
      <c r="C110" s="22">
        <v>23000</v>
      </c>
      <c r="D110" s="22">
        <f t="shared" si="3"/>
        <v>23</v>
      </c>
      <c r="E110" s="22">
        <v>23000</v>
      </c>
      <c r="F110" s="22" t="s">
        <v>54</v>
      </c>
      <c r="G110" s="22" t="s">
        <v>54</v>
      </c>
      <c r="H110" s="22" t="s">
        <v>54</v>
      </c>
      <c r="I110" s="22" t="s">
        <v>54</v>
      </c>
      <c r="J110" s="22" t="s">
        <v>54</v>
      </c>
      <c r="K110" s="22" t="s">
        <v>54</v>
      </c>
      <c r="L110" s="22" t="s">
        <v>54</v>
      </c>
      <c r="M110" s="22">
        <v>23000</v>
      </c>
      <c r="N110" s="22" t="s">
        <v>54</v>
      </c>
      <c r="O110" s="22" t="s">
        <v>54</v>
      </c>
      <c r="P110" s="23" t="s">
        <v>54</v>
      </c>
      <c r="Q110" s="36" t="s">
        <v>241</v>
      </c>
      <c r="R110" s="34" t="s">
        <v>52</v>
      </c>
      <c r="S110" s="35" t="s">
        <v>242</v>
      </c>
      <c r="T110" s="22">
        <v>30000</v>
      </c>
      <c r="U110" s="22" t="s">
        <v>54</v>
      </c>
      <c r="V110" s="22">
        <v>30000</v>
      </c>
      <c r="W110" s="22">
        <f t="shared" si="4"/>
        <v>30</v>
      </c>
      <c r="X110" s="22" t="s">
        <v>54</v>
      </c>
      <c r="Y110" s="22" t="s">
        <v>54</v>
      </c>
      <c r="Z110" s="22" t="s">
        <v>54</v>
      </c>
      <c r="AA110" s="22" t="s">
        <v>54</v>
      </c>
      <c r="AB110" s="22" t="s">
        <v>54</v>
      </c>
      <c r="AC110" s="22" t="s">
        <v>54</v>
      </c>
      <c r="AD110" s="22">
        <v>30000</v>
      </c>
      <c r="AE110" s="25" t="s">
        <v>54</v>
      </c>
      <c r="AF110" s="22" t="s">
        <v>54</v>
      </c>
      <c r="AG110" s="23">
        <f t="shared" si="5"/>
        <v>130.43478260869566</v>
      </c>
      <c r="AH110" s="8"/>
    </row>
    <row r="111" spans="1:34" ht="68.25" x14ac:dyDescent="0.25">
      <c r="A111" s="33" t="s">
        <v>243</v>
      </c>
      <c r="B111" s="35" t="s">
        <v>244</v>
      </c>
      <c r="C111" s="22">
        <v>23000</v>
      </c>
      <c r="D111" s="22">
        <f t="shared" si="3"/>
        <v>23</v>
      </c>
      <c r="E111" s="22">
        <v>23000</v>
      </c>
      <c r="F111" s="22" t="s">
        <v>54</v>
      </c>
      <c r="G111" s="22" t="s">
        <v>54</v>
      </c>
      <c r="H111" s="22" t="s">
        <v>54</v>
      </c>
      <c r="I111" s="22" t="s">
        <v>54</v>
      </c>
      <c r="J111" s="22" t="s">
        <v>54</v>
      </c>
      <c r="K111" s="22" t="s">
        <v>54</v>
      </c>
      <c r="L111" s="22" t="s">
        <v>54</v>
      </c>
      <c r="M111" s="22">
        <v>23000</v>
      </c>
      <c r="N111" s="22" t="s">
        <v>54</v>
      </c>
      <c r="O111" s="22" t="s">
        <v>54</v>
      </c>
      <c r="P111" s="23" t="s">
        <v>54</v>
      </c>
      <c r="Q111" s="36" t="s">
        <v>243</v>
      </c>
      <c r="R111" s="34" t="s">
        <v>52</v>
      </c>
      <c r="S111" s="35" t="s">
        <v>244</v>
      </c>
      <c r="T111" s="22">
        <v>30000</v>
      </c>
      <c r="U111" s="22" t="s">
        <v>54</v>
      </c>
      <c r="V111" s="22">
        <v>30000</v>
      </c>
      <c r="W111" s="22">
        <f t="shared" si="4"/>
        <v>30</v>
      </c>
      <c r="X111" s="22" t="s">
        <v>54</v>
      </c>
      <c r="Y111" s="22" t="s">
        <v>54</v>
      </c>
      <c r="Z111" s="22" t="s">
        <v>54</v>
      </c>
      <c r="AA111" s="22" t="s">
        <v>54</v>
      </c>
      <c r="AB111" s="22" t="s">
        <v>54</v>
      </c>
      <c r="AC111" s="22" t="s">
        <v>54</v>
      </c>
      <c r="AD111" s="22">
        <v>30000</v>
      </c>
      <c r="AE111" s="25" t="s">
        <v>54</v>
      </c>
      <c r="AF111" s="22" t="s">
        <v>54</v>
      </c>
      <c r="AG111" s="23">
        <f t="shared" si="5"/>
        <v>130.43478260869566</v>
      </c>
      <c r="AH111" s="8"/>
    </row>
    <row r="112" spans="1:34" ht="57" x14ac:dyDescent="0.25">
      <c r="A112" s="33" t="s">
        <v>245</v>
      </c>
      <c r="B112" s="35" t="s">
        <v>246</v>
      </c>
      <c r="C112" s="22">
        <v>23000</v>
      </c>
      <c r="D112" s="22">
        <f t="shared" si="3"/>
        <v>23</v>
      </c>
      <c r="E112" s="22">
        <v>23000</v>
      </c>
      <c r="F112" s="22" t="s">
        <v>54</v>
      </c>
      <c r="G112" s="22" t="s">
        <v>54</v>
      </c>
      <c r="H112" s="22" t="s">
        <v>54</v>
      </c>
      <c r="I112" s="22" t="s">
        <v>54</v>
      </c>
      <c r="J112" s="22" t="s">
        <v>54</v>
      </c>
      <c r="K112" s="22" t="s">
        <v>54</v>
      </c>
      <c r="L112" s="22" t="s">
        <v>54</v>
      </c>
      <c r="M112" s="22">
        <v>23000</v>
      </c>
      <c r="N112" s="22" t="s">
        <v>54</v>
      </c>
      <c r="O112" s="22" t="s">
        <v>54</v>
      </c>
      <c r="P112" s="23" t="s">
        <v>54</v>
      </c>
      <c r="Q112" s="36" t="s">
        <v>245</v>
      </c>
      <c r="R112" s="34" t="s">
        <v>52</v>
      </c>
      <c r="S112" s="35" t="s">
        <v>246</v>
      </c>
      <c r="T112" s="22">
        <v>30000</v>
      </c>
      <c r="U112" s="22" t="s">
        <v>54</v>
      </c>
      <c r="V112" s="22">
        <v>30000</v>
      </c>
      <c r="W112" s="22">
        <f t="shared" si="4"/>
        <v>30</v>
      </c>
      <c r="X112" s="22" t="s">
        <v>54</v>
      </c>
      <c r="Y112" s="22" t="s">
        <v>54</v>
      </c>
      <c r="Z112" s="22" t="s">
        <v>54</v>
      </c>
      <c r="AA112" s="22" t="s">
        <v>54</v>
      </c>
      <c r="AB112" s="22" t="s">
        <v>54</v>
      </c>
      <c r="AC112" s="22" t="s">
        <v>54</v>
      </c>
      <c r="AD112" s="22">
        <v>30000</v>
      </c>
      <c r="AE112" s="25" t="s">
        <v>54</v>
      </c>
      <c r="AF112" s="22" t="s">
        <v>54</v>
      </c>
      <c r="AG112" s="23">
        <f t="shared" si="5"/>
        <v>130.43478260869566</v>
      </c>
      <c r="AH112" s="8"/>
    </row>
    <row r="113" spans="1:34" ht="15" customHeight="1" x14ac:dyDescent="0.25">
      <c r="A113" s="33" t="s">
        <v>247</v>
      </c>
      <c r="B113" s="35" t="s">
        <v>248</v>
      </c>
      <c r="C113" s="22">
        <v>23000</v>
      </c>
      <c r="D113" s="22">
        <f t="shared" si="3"/>
        <v>23</v>
      </c>
      <c r="E113" s="22">
        <v>23000</v>
      </c>
      <c r="F113" s="22" t="s">
        <v>54</v>
      </c>
      <c r="G113" s="22" t="s">
        <v>54</v>
      </c>
      <c r="H113" s="22" t="s">
        <v>54</v>
      </c>
      <c r="I113" s="22" t="s">
        <v>54</v>
      </c>
      <c r="J113" s="22" t="s">
        <v>54</v>
      </c>
      <c r="K113" s="22" t="s">
        <v>54</v>
      </c>
      <c r="L113" s="22" t="s">
        <v>54</v>
      </c>
      <c r="M113" s="22">
        <v>23000</v>
      </c>
      <c r="N113" s="22" t="s">
        <v>54</v>
      </c>
      <c r="O113" s="22" t="s">
        <v>54</v>
      </c>
      <c r="P113" s="23" t="s">
        <v>54</v>
      </c>
      <c r="Q113" s="36" t="s">
        <v>247</v>
      </c>
      <c r="R113" s="34" t="s">
        <v>52</v>
      </c>
      <c r="S113" s="35" t="s">
        <v>248</v>
      </c>
      <c r="T113" s="22">
        <v>4621.28</v>
      </c>
      <c r="U113" s="22" t="s">
        <v>54</v>
      </c>
      <c r="V113" s="22">
        <v>4621.28</v>
      </c>
      <c r="W113" s="22">
        <f t="shared" si="4"/>
        <v>4.6212799999999996</v>
      </c>
      <c r="X113" s="22" t="s">
        <v>54</v>
      </c>
      <c r="Y113" s="22" t="s">
        <v>54</v>
      </c>
      <c r="Z113" s="22" t="s">
        <v>54</v>
      </c>
      <c r="AA113" s="22" t="s">
        <v>54</v>
      </c>
      <c r="AB113" s="22" t="s">
        <v>54</v>
      </c>
      <c r="AC113" s="22" t="s">
        <v>54</v>
      </c>
      <c r="AD113" s="22">
        <v>4621.28</v>
      </c>
      <c r="AE113" s="25" t="s">
        <v>54</v>
      </c>
      <c r="AF113" s="22" t="s">
        <v>54</v>
      </c>
      <c r="AG113" s="23">
        <f t="shared" si="5"/>
        <v>20.092521739130433</v>
      </c>
      <c r="AH113" s="8"/>
    </row>
    <row r="114" spans="1:34" ht="57" x14ac:dyDescent="0.25">
      <c r="A114" s="33" t="s">
        <v>249</v>
      </c>
      <c r="B114" s="35" t="s">
        <v>250</v>
      </c>
      <c r="C114" s="22">
        <v>23000</v>
      </c>
      <c r="D114" s="22">
        <f t="shared" si="3"/>
        <v>23</v>
      </c>
      <c r="E114" s="22">
        <v>23000</v>
      </c>
      <c r="F114" s="22" t="s">
        <v>54</v>
      </c>
      <c r="G114" s="22" t="s">
        <v>54</v>
      </c>
      <c r="H114" s="22" t="s">
        <v>54</v>
      </c>
      <c r="I114" s="22" t="s">
        <v>54</v>
      </c>
      <c r="J114" s="22" t="s">
        <v>54</v>
      </c>
      <c r="K114" s="22" t="s">
        <v>54</v>
      </c>
      <c r="L114" s="22" t="s">
        <v>54</v>
      </c>
      <c r="M114" s="22">
        <v>23000</v>
      </c>
      <c r="N114" s="22" t="s">
        <v>54</v>
      </c>
      <c r="O114" s="22" t="s">
        <v>54</v>
      </c>
      <c r="P114" s="23" t="s">
        <v>54</v>
      </c>
      <c r="Q114" s="36" t="s">
        <v>249</v>
      </c>
      <c r="R114" s="34" t="s">
        <v>52</v>
      </c>
      <c r="S114" s="35" t="s">
        <v>250</v>
      </c>
      <c r="T114" s="22">
        <v>4621.28</v>
      </c>
      <c r="U114" s="22" t="s">
        <v>54</v>
      </c>
      <c r="V114" s="22">
        <v>4621.28</v>
      </c>
      <c r="W114" s="22">
        <f t="shared" si="4"/>
        <v>4.6212799999999996</v>
      </c>
      <c r="X114" s="22" t="s">
        <v>54</v>
      </c>
      <c r="Y114" s="22" t="s">
        <v>54</v>
      </c>
      <c r="Z114" s="22" t="s">
        <v>54</v>
      </c>
      <c r="AA114" s="22" t="s">
        <v>54</v>
      </c>
      <c r="AB114" s="22" t="s">
        <v>54</v>
      </c>
      <c r="AC114" s="22" t="s">
        <v>54</v>
      </c>
      <c r="AD114" s="22">
        <v>4621.28</v>
      </c>
      <c r="AE114" s="25" t="s">
        <v>54</v>
      </c>
      <c r="AF114" s="22" t="s">
        <v>54</v>
      </c>
      <c r="AG114" s="23">
        <f t="shared" si="5"/>
        <v>20.092521739130433</v>
      </c>
      <c r="AH114" s="8"/>
    </row>
    <row r="115" spans="1:34" ht="57" x14ac:dyDescent="0.25">
      <c r="A115" s="33" t="s">
        <v>251</v>
      </c>
      <c r="B115" s="35" t="s">
        <v>252</v>
      </c>
      <c r="C115" s="22">
        <v>22500</v>
      </c>
      <c r="D115" s="22">
        <f t="shared" si="3"/>
        <v>22.5</v>
      </c>
      <c r="E115" s="22">
        <v>22500</v>
      </c>
      <c r="F115" s="22" t="s">
        <v>54</v>
      </c>
      <c r="G115" s="22" t="s">
        <v>54</v>
      </c>
      <c r="H115" s="22" t="s">
        <v>54</v>
      </c>
      <c r="I115" s="22" t="s">
        <v>54</v>
      </c>
      <c r="J115" s="22" t="s">
        <v>54</v>
      </c>
      <c r="K115" s="22" t="s">
        <v>54</v>
      </c>
      <c r="L115" s="22" t="s">
        <v>54</v>
      </c>
      <c r="M115" s="22">
        <v>22500</v>
      </c>
      <c r="N115" s="22" t="s">
        <v>54</v>
      </c>
      <c r="O115" s="22" t="s">
        <v>54</v>
      </c>
      <c r="P115" s="23" t="s">
        <v>54</v>
      </c>
      <c r="Q115" s="36" t="s">
        <v>251</v>
      </c>
      <c r="R115" s="34" t="s">
        <v>52</v>
      </c>
      <c r="S115" s="35" t="s">
        <v>252</v>
      </c>
      <c r="T115" s="22">
        <v>4621.28</v>
      </c>
      <c r="U115" s="22" t="s">
        <v>54</v>
      </c>
      <c r="V115" s="22">
        <v>4621.28</v>
      </c>
      <c r="W115" s="22">
        <f t="shared" si="4"/>
        <v>4.6212799999999996</v>
      </c>
      <c r="X115" s="22" t="s">
        <v>54</v>
      </c>
      <c r="Y115" s="22" t="s">
        <v>54</v>
      </c>
      <c r="Z115" s="22" t="s">
        <v>54</v>
      </c>
      <c r="AA115" s="22" t="s">
        <v>54</v>
      </c>
      <c r="AB115" s="22" t="s">
        <v>54</v>
      </c>
      <c r="AC115" s="22" t="s">
        <v>54</v>
      </c>
      <c r="AD115" s="22">
        <v>4621.28</v>
      </c>
      <c r="AE115" s="25" t="s">
        <v>54</v>
      </c>
      <c r="AF115" s="22" t="s">
        <v>54</v>
      </c>
      <c r="AG115" s="23">
        <f t="shared" si="5"/>
        <v>20.539022222222219</v>
      </c>
      <c r="AH115" s="8"/>
    </row>
    <row r="116" spans="1:34" ht="57" x14ac:dyDescent="0.25">
      <c r="A116" s="33" t="s">
        <v>253</v>
      </c>
      <c r="B116" s="35" t="s">
        <v>254</v>
      </c>
      <c r="C116" s="22">
        <v>500</v>
      </c>
      <c r="D116" s="22">
        <f t="shared" si="3"/>
        <v>0.5</v>
      </c>
      <c r="E116" s="22">
        <v>500</v>
      </c>
      <c r="F116" s="22" t="s">
        <v>54</v>
      </c>
      <c r="G116" s="22" t="s">
        <v>54</v>
      </c>
      <c r="H116" s="22" t="s">
        <v>54</v>
      </c>
      <c r="I116" s="22" t="s">
        <v>54</v>
      </c>
      <c r="J116" s="22" t="s">
        <v>54</v>
      </c>
      <c r="K116" s="22" t="s">
        <v>54</v>
      </c>
      <c r="L116" s="22" t="s">
        <v>54</v>
      </c>
      <c r="M116" s="22">
        <v>500</v>
      </c>
      <c r="N116" s="22" t="s">
        <v>54</v>
      </c>
      <c r="O116" s="22" t="s">
        <v>54</v>
      </c>
      <c r="P116" s="23" t="s">
        <v>54</v>
      </c>
      <c r="Q116" s="36" t="s">
        <v>253</v>
      </c>
      <c r="R116" s="34" t="s">
        <v>52</v>
      </c>
      <c r="S116" s="35" t="s">
        <v>254</v>
      </c>
      <c r="T116" s="22" t="s">
        <v>54</v>
      </c>
      <c r="U116" s="22" t="s">
        <v>54</v>
      </c>
      <c r="V116" s="22" t="s">
        <v>54</v>
      </c>
      <c r="W116" s="22"/>
      <c r="X116" s="22" t="s">
        <v>54</v>
      </c>
      <c r="Y116" s="22" t="s">
        <v>54</v>
      </c>
      <c r="Z116" s="22" t="s">
        <v>54</v>
      </c>
      <c r="AA116" s="22" t="s">
        <v>54</v>
      </c>
      <c r="AB116" s="22" t="s">
        <v>54</v>
      </c>
      <c r="AC116" s="22" t="s">
        <v>54</v>
      </c>
      <c r="AD116" s="22" t="s">
        <v>54</v>
      </c>
      <c r="AE116" s="25" t="s">
        <v>54</v>
      </c>
      <c r="AF116" s="22" t="s">
        <v>54</v>
      </c>
      <c r="AG116" s="23"/>
      <c r="AH116" s="8"/>
    </row>
    <row r="117" spans="1:34" x14ac:dyDescent="0.25">
      <c r="A117" s="33" t="s">
        <v>255</v>
      </c>
      <c r="B117" s="35" t="s">
        <v>256</v>
      </c>
      <c r="C117" s="22">
        <v>407417036.33999997</v>
      </c>
      <c r="D117" s="22">
        <f t="shared" si="3"/>
        <v>407417.03633999999</v>
      </c>
      <c r="E117" s="22">
        <v>407417036.33999997</v>
      </c>
      <c r="F117" s="22" t="s">
        <v>54</v>
      </c>
      <c r="G117" s="22" t="s">
        <v>54</v>
      </c>
      <c r="H117" s="22" t="s">
        <v>54</v>
      </c>
      <c r="I117" s="22" t="s">
        <v>54</v>
      </c>
      <c r="J117" s="22" t="s">
        <v>54</v>
      </c>
      <c r="K117" s="22" t="s">
        <v>54</v>
      </c>
      <c r="L117" s="22" t="s">
        <v>54</v>
      </c>
      <c r="M117" s="22">
        <v>407417036.33999997</v>
      </c>
      <c r="N117" s="22" t="s">
        <v>54</v>
      </c>
      <c r="O117" s="22" t="s">
        <v>54</v>
      </c>
      <c r="P117" s="23" t="s">
        <v>54</v>
      </c>
      <c r="Q117" s="36" t="s">
        <v>255</v>
      </c>
      <c r="R117" s="34" t="s">
        <v>52</v>
      </c>
      <c r="S117" s="35" t="s">
        <v>256</v>
      </c>
      <c r="T117" s="22">
        <v>287303059.85000002</v>
      </c>
      <c r="U117" s="22" t="s">
        <v>54</v>
      </c>
      <c r="V117" s="22">
        <v>287303059.85000002</v>
      </c>
      <c r="W117" s="22">
        <f t="shared" si="4"/>
        <v>287303.05985000002</v>
      </c>
      <c r="X117" s="22" t="s">
        <v>54</v>
      </c>
      <c r="Y117" s="22" t="s">
        <v>54</v>
      </c>
      <c r="Z117" s="22" t="s">
        <v>54</v>
      </c>
      <c r="AA117" s="22" t="s">
        <v>54</v>
      </c>
      <c r="AB117" s="22" t="s">
        <v>54</v>
      </c>
      <c r="AC117" s="22" t="s">
        <v>54</v>
      </c>
      <c r="AD117" s="22">
        <v>287303059.85000002</v>
      </c>
      <c r="AE117" s="25" t="s">
        <v>54</v>
      </c>
      <c r="AF117" s="22" t="s">
        <v>54</v>
      </c>
      <c r="AG117" s="23">
        <f t="shared" si="5"/>
        <v>70.518175290597867</v>
      </c>
      <c r="AH117" s="8"/>
    </row>
    <row r="118" spans="1:34" ht="23.25" x14ac:dyDescent="0.25">
      <c r="A118" s="33" t="s">
        <v>257</v>
      </c>
      <c r="B118" s="35" t="s">
        <v>258</v>
      </c>
      <c r="C118" s="22">
        <v>407417036.33999997</v>
      </c>
      <c r="D118" s="22">
        <f t="shared" si="3"/>
        <v>407417.03633999999</v>
      </c>
      <c r="E118" s="22">
        <v>407417036.33999997</v>
      </c>
      <c r="F118" s="22" t="s">
        <v>54</v>
      </c>
      <c r="G118" s="22" t="s">
        <v>54</v>
      </c>
      <c r="H118" s="22" t="s">
        <v>54</v>
      </c>
      <c r="I118" s="22" t="s">
        <v>54</v>
      </c>
      <c r="J118" s="22" t="s">
        <v>54</v>
      </c>
      <c r="K118" s="22" t="s">
        <v>54</v>
      </c>
      <c r="L118" s="22" t="s">
        <v>54</v>
      </c>
      <c r="M118" s="22">
        <v>407417036.33999997</v>
      </c>
      <c r="N118" s="22" t="s">
        <v>54</v>
      </c>
      <c r="O118" s="22" t="s">
        <v>54</v>
      </c>
      <c r="P118" s="23" t="s">
        <v>54</v>
      </c>
      <c r="Q118" s="36" t="s">
        <v>257</v>
      </c>
      <c r="R118" s="34" t="s">
        <v>52</v>
      </c>
      <c r="S118" s="35" t="s">
        <v>258</v>
      </c>
      <c r="T118" s="22">
        <v>287471664.55000001</v>
      </c>
      <c r="U118" s="22" t="s">
        <v>54</v>
      </c>
      <c r="V118" s="22">
        <v>287471664.55000001</v>
      </c>
      <c r="W118" s="22">
        <f t="shared" si="4"/>
        <v>287471.66454999999</v>
      </c>
      <c r="X118" s="22" t="s">
        <v>54</v>
      </c>
      <c r="Y118" s="22" t="s">
        <v>54</v>
      </c>
      <c r="Z118" s="22" t="s">
        <v>54</v>
      </c>
      <c r="AA118" s="22" t="s">
        <v>54</v>
      </c>
      <c r="AB118" s="22" t="s">
        <v>54</v>
      </c>
      <c r="AC118" s="22" t="s">
        <v>54</v>
      </c>
      <c r="AD118" s="22">
        <v>287471664.55000001</v>
      </c>
      <c r="AE118" s="25" t="s">
        <v>54</v>
      </c>
      <c r="AF118" s="22" t="s">
        <v>54</v>
      </c>
      <c r="AG118" s="23">
        <f t="shared" si="5"/>
        <v>70.559559102505844</v>
      </c>
      <c r="AH118" s="8"/>
    </row>
    <row r="119" spans="1:34" ht="23.25" x14ac:dyDescent="0.25">
      <c r="A119" s="33" t="s">
        <v>259</v>
      </c>
      <c r="B119" s="35" t="s">
        <v>260</v>
      </c>
      <c r="C119" s="22">
        <v>76793500</v>
      </c>
      <c r="D119" s="22">
        <f t="shared" si="3"/>
        <v>76793.5</v>
      </c>
      <c r="E119" s="22">
        <v>76793500</v>
      </c>
      <c r="F119" s="22" t="s">
        <v>54</v>
      </c>
      <c r="G119" s="22" t="s">
        <v>54</v>
      </c>
      <c r="H119" s="22" t="s">
        <v>54</v>
      </c>
      <c r="I119" s="22" t="s">
        <v>54</v>
      </c>
      <c r="J119" s="22" t="s">
        <v>54</v>
      </c>
      <c r="K119" s="22" t="s">
        <v>54</v>
      </c>
      <c r="L119" s="22" t="s">
        <v>54</v>
      </c>
      <c r="M119" s="22">
        <v>76793500</v>
      </c>
      <c r="N119" s="22" t="s">
        <v>54</v>
      </c>
      <c r="O119" s="22" t="s">
        <v>54</v>
      </c>
      <c r="P119" s="23" t="s">
        <v>54</v>
      </c>
      <c r="Q119" s="36" t="s">
        <v>259</v>
      </c>
      <c r="R119" s="34" t="s">
        <v>52</v>
      </c>
      <c r="S119" s="35" t="s">
        <v>260</v>
      </c>
      <c r="T119" s="22">
        <v>58256600</v>
      </c>
      <c r="U119" s="22" t="s">
        <v>54</v>
      </c>
      <c r="V119" s="22">
        <v>58256600</v>
      </c>
      <c r="W119" s="22">
        <f t="shared" si="4"/>
        <v>58256.6</v>
      </c>
      <c r="X119" s="22" t="s">
        <v>54</v>
      </c>
      <c r="Y119" s="22" t="s">
        <v>54</v>
      </c>
      <c r="Z119" s="22" t="s">
        <v>54</v>
      </c>
      <c r="AA119" s="22" t="s">
        <v>54</v>
      </c>
      <c r="AB119" s="22" t="s">
        <v>54</v>
      </c>
      <c r="AC119" s="22" t="s">
        <v>54</v>
      </c>
      <c r="AD119" s="22">
        <v>58256600</v>
      </c>
      <c r="AE119" s="25" t="s">
        <v>54</v>
      </c>
      <c r="AF119" s="22" t="s">
        <v>54</v>
      </c>
      <c r="AG119" s="23">
        <f t="shared" si="5"/>
        <v>75.861368475196471</v>
      </c>
      <c r="AH119" s="8"/>
    </row>
    <row r="120" spans="1:34" x14ac:dyDescent="0.25">
      <c r="A120" s="33" t="s">
        <v>261</v>
      </c>
      <c r="B120" s="35" t="s">
        <v>262</v>
      </c>
      <c r="C120" s="22">
        <v>40620100</v>
      </c>
      <c r="D120" s="22">
        <f t="shared" si="3"/>
        <v>40620.1</v>
      </c>
      <c r="E120" s="22">
        <v>40620100</v>
      </c>
      <c r="F120" s="22" t="s">
        <v>54</v>
      </c>
      <c r="G120" s="22" t="s">
        <v>54</v>
      </c>
      <c r="H120" s="22" t="s">
        <v>54</v>
      </c>
      <c r="I120" s="22" t="s">
        <v>54</v>
      </c>
      <c r="J120" s="22" t="s">
        <v>54</v>
      </c>
      <c r="K120" s="22" t="s">
        <v>54</v>
      </c>
      <c r="L120" s="22" t="s">
        <v>54</v>
      </c>
      <c r="M120" s="22">
        <v>40620100</v>
      </c>
      <c r="N120" s="22" t="s">
        <v>54</v>
      </c>
      <c r="O120" s="22" t="s">
        <v>54</v>
      </c>
      <c r="P120" s="23" t="s">
        <v>54</v>
      </c>
      <c r="Q120" s="36" t="s">
        <v>261</v>
      </c>
      <c r="R120" s="34" t="s">
        <v>52</v>
      </c>
      <c r="S120" s="35" t="s">
        <v>262</v>
      </c>
      <c r="T120" s="22">
        <v>33850000</v>
      </c>
      <c r="U120" s="22" t="s">
        <v>54</v>
      </c>
      <c r="V120" s="22">
        <v>33850000</v>
      </c>
      <c r="W120" s="22">
        <f t="shared" si="4"/>
        <v>33850</v>
      </c>
      <c r="X120" s="22" t="s">
        <v>54</v>
      </c>
      <c r="Y120" s="22" t="s">
        <v>54</v>
      </c>
      <c r="Z120" s="22" t="s">
        <v>54</v>
      </c>
      <c r="AA120" s="22" t="s">
        <v>54</v>
      </c>
      <c r="AB120" s="22" t="s">
        <v>54</v>
      </c>
      <c r="AC120" s="22" t="s">
        <v>54</v>
      </c>
      <c r="AD120" s="22">
        <v>33850000</v>
      </c>
      <c r="AE120" s="25" t="s">
        <v>54</v>
      </c>
      <c r="AF120" s="22" t="s">
        <v>54</v>
      </c>
      <c r="AG120" s="23">
        <f t="shared" si="5"/>
        <v>83.333128180383611</v>
      </c>
      <c r="AH120" s="8"/>
    </row>
    <row r="121" spans="1:34" ht="34.5" x14ac:dyDescent="0.25">
      <c r="A121" s="33" t="s">
        <v>263</v>
      </c>
      <c r="B121" s="35" t="s">
        <v>264</v>
      </c>
      <c r="C121" s="22">
        <v>40620100</v>
      </c>
      <c r="D121" s="22">
        <f t="shared" si="3"/>
        <v>40620.1</v>
      </c>
      <c r="E121" s="22">
        <v>40620100</v>
      </c>
      <c r="F121" s="22" t="s">
        <v>54</v>
      </c>
      <c r="G121" s="22" t="s">
        <v>54</v>
      </c>
      <c r="H121" s="22" t="s">
        <v>54</v>
      </c>
      <c r="I121" s="22" t="s">
        <v>54</v>
      </c>
      <c r="J121" s="22" t="s">
        <v>54</v>
      </c>
      <c r="K121" s="22" t="s">
        <v>54</v>
      </c>
      <c r="L121" s="22" t="s">
        <v>54</v>
      </c>
      <c r="M121" s="22">
        <v>40620100</v>
      </c>
      <c r="N121" s="22" t="s">
        <v>54</v>
      </c>
      <c r="O121" s="22" t="s">
        <v>54</v>
      </c>
      <c r="P121" s="23" t="s">
        <v>54</v>
      </c>
      <c r="Q121" s="36" t="s">
        <v>263</v>
      </c>
      <c r="R121" s="34" t="s">
        <v>52</v>
      </c>
      <c r="S121" s="35" t="s">
        <v>264</v>
      </c>
      <c r="T121" s="22">
        <v>33850000</v>
      </c>
      <c r="U121" s="22" t="s">
        <v>54</v>
      </c>
      <c r="V121" s="22">
        <v>33850000</v>
      </c>
      <c r="W121" s="22">
        <f t="shared" si="4"/>
        <v>33850</v>
      </c>
      <c r="X121" s="22" t="s">
        <v>54</v>
      </c>
      <c r="Y121" s="22" t="s">
        <v>54</v>
      </c>
      <c r="Z121" s="22" t="s">
        <v>54</v>
      </c>
      <c r="AA121" s="22" t="s">
        <v>54</v>
      </c>
      <c r="AB121" s="22" t="s">
        <v>54</v>
      </c>
      <c r="AC121" s="22" t="s">
        <v>54</v>
      </c>
      <c r="AD121" s="22">
        <v>33850000</v>
      </c>
      <c r="AE121" s="25" t="s">
        <v>54</v>
      </c>
      <c r="AF121" s="22" t="s">
        <v>54</v>
      </c>
      <c r="AG121" s="23">
        <f t="shared" si="5"/>
        <v>83.333128180383611</v>
      </c>
      <c r="AH121" s="8"/>
    </row>
    <row r="122" spans="1:34" ht="34.5" x14ac:dyDescent="0.25">
      <c r="A122" s="33" t="s">
        <v>265</v>
      </c>
      <c r="B122" s="35" t="s">
        <v>266</v>
      </c>
      <c r="C122" s="22">
        <v>873400</v>
      </c>
      <c r="D122" s="22">
        <f t="shared" si="3"/>
        <v>873.4</v>
      </c>
      <c r="E122" s="22">
        <v>873400</v>
      </c>
      <c r="F122" s="22" t="s">
        <v>54</v>
      </c>
      <c r="G122" s="22" t="s">
        <v>54</v>
      </c>
      <c r="H122" s="22" t="s">
        <v>54</v>
      </c>
      <c r="I122" s="22" t="s">
        <v>54</v>
      </c>
      <c r="J122" s="22" t="s">
        <v>54</v>
      </c>
      <c r="K122" s="22" t="s">
        <v>54</v>
      </c>
      <c r="L122" s="22" t="s">
        <v>54</v>
      </c>
      <c r="M122" s="22">
        <v>873400</v>
      </c>
      <c r="N122" s="22" t="s">
        <v>54</v>
      </c>
      <c r="O122" s="22" t="s">
        <v>54</v>
      </c>
      <c r="P122" s="23" t="s">
        <v>54</v>
      </c>
      <c r="Q122" s="36" t="s">
        <v>265</v>
      </c>
      <c r="R122" s="34" t="s">
        <v>52</v>
      </c>
      <c r="S122" s="35" t="s">
        <v>266</v>
      </c>
      <c r="T122" s="22">
        <v>873400</v>
      </c>
      <c r="U122" s="22" t="s">
        <v>54</v>
      </c>
      <c r="V122" s="22">
        <v>873400</v>
      </c>
      <c r="W122" s="22">
        <f t="shared" si="4"/>
        <v>873.4</v>
      </c>
      <c r="X122" s="22" t="s">
        <v>54</v>
      </c>
      <c r="Y122" s="22" t="s">
        <v>54</v>
      </c>
      <c r="Z122" s="22" t="s">
        <v>54</v>
      </c>
      <c r="AA122" s="22" t="s">
        <v>54</v>
      </c>
      <c r="AB122" s="22" t="s">
        <v>54</v>
      </c>
      <c r="AC122" s="22" t="s">
        <v>54</v>
      </c>
      <c r="AD122" s="22">
        <v>873400</v>
      </c>
      <c r="AE122" s="25" t="s">
        <v>54</v>
      </c>
      <c r="AF122" s="22" t="s">
        <v>54</v>
      </c>
      <c r="AG122" s="23">
        <f t="shared" si="5"/>
        <v>100</v>
      </c>
      <c r="AH122" s="8"/>
    </row>
    <row r="123" spans="1:34" ht="34.5" x14ac:dyDescent="0.25">
      <c r="A123" s="33" t="s">
        <v>267</v>
      </c>
      <c r="B123" s="35" t="s">
        <v>268</v>
      </c>
      <c r="C123" s="22">
        <v>873400</v>
      </c>
      <c r="D123" s="22">
        <f t="shared" si="3"/>
        <v>873.4</v>
      </c>
      <c r="E123" s="22">
        <v>873400</v>
      </c>
      <c r="F123" s="22" t="s">
        <v>54</v>
      </c>
      <c r="G123" s="22" t="s">
        <v>54</v>
      </c>
      <c r="H123" s="22" t="s">
        <v>54</v>
      </c>
      <c r="I123" s="22" t="s">
        <v>54</v>
      </c>
      <c r="J123" s="22" t="s">
        <v>54</v>
      </c>
      <c r="K123" s="22" t="s">
        <v>54</v>
      </c>
      <c r="L123" s="22" t="s">
        <v>54</v>
      </c>
      <c r="M123" s="22">
        <v>873400</v>
      </c>
      <c r="N123" s="22" t="s">
        <v>54</v>
      </c>
      <c r="O123" s="22" t="s">
        <v>54</v>
      </c>
      <c r="P123" s="23" t="s">
        <v>54</v>
      </c>
      <c r="Q123" s="36" t="s">
        <v>267</v>
      </c>
      <c r="R123" s="34" t="s">
        <v>52</v>
      </c>
      <c r="S123" s="35" t="s">
        <v>268</v>
      </c>
      <c r="T123" s="22">
        <v>873400</v>
      </c>
      <c r="U123" s="22" t="s">
        <v>54</v>
      </c>
      <c r="V123" s="22">
        <v>873400</v>
      </c>
      <c r="W123" s="22">
        <f t="shared" si="4"/>
        <v>873.4</v>
      </c>
      <c r="X123" s="22" t="s">
        <v>54</v>
      </c>
      <c r="Y123" s="22" t="s">
        <v>54</v>
      </c>
      <c r="Z123" s="22" t="s">
        <v>54</v>
      </c>
      <c r="AA123" s="22" t="s">
        <v>54</v>
      </c>
      <c r="AB123" s="22" t="s">
        <v>54</v>
      </c>
      <c r="AC123" s="22" t="s">
        <v>54</v>
      </c>
      <c r="AD123" s="22">
        <v>873400</v>
      </c>
      <c r="AE123" s="25" t="s">
        <v>54</v>
      </c>
      <c r="AF123" s="22" t="s">
        <v>54</v>
      </c>
      <c r="AG123" s="23">
        <f t="shared" si="5"/>
        <v>100</v>
      </c>
      <c r="AH123" s="8"/>
    </row>
    <row r="124" spans="1:34" x14ac:dyDescent="0.25">
      <c r="A124" s="33" t="s">
        <v>269</v>
      </c>
      <c r="B124" s="35" t="s">
        <v>270</v>
      </c>
      <c r="C124" s="22">
        <v>35300000</v>
      </c>
      <c r="D124" s="22">
        <f t="shared" si="3"/>
        <v>35300</v>
      </c>
      <c r="E124" s="22">
        <v>35300000</v>
      </c>
      <c r="F124" s="22" t="s">
        <v>54</v>
      </c>
      <c r="G124" s="22" t="s">
        <v>54</v>
      </c>
      <c r="H124" s="22" t="s">
        <v>54</v>
      </c>
      <c r="I124" s="22" t="s">
        <v>54</v>
      </c>
      <c r="J124" s="22" t="s">
        <v>54</v>
      </c>
      <c r="K124" s="22" t="s">
        <v>54</v>
      </c>
      <c r="L124" s="22" t="s">
        <v>54</v>
      </c>
      <c r="M124" s="22">
        <v>35300000</v>
      </c>
      <c r="N124" s="22" t="s">
        <v>54</v>
      </c>
      <c r="O124" s="22" t="s">
        <v>54</v>
      </c>
      <c r="P124" s="23" t="s">
        <v>54</v>
      </c>
      <c r="Q124" s="36" t="s">
        <v>269</v>
      </c>
      <c r="R124" s="34" t="s">
        <v>52</v>
      </c>
      <c r="S124" s="35" t="s">
        <v>270</v>
      </c>
      <c r="T124" s="22">
        <v>23533200</v>
      </c>
      <c r="U124" s="22" t="s">
        <v>54</v>
      </c>
      <c r="V124" s="22">
        <v>23533200</v>
      </c>
      <c r="W124" s="22">
        <f t="shared" si="4"/>
        <v>23533.200000000001</v>
      </c>
      <c r="X124" s="22" t="s">
        <v>54</v>
      </c>
      <c r="Y124" s="22" t="s">
        <v>54</v>
      </c>
      <c r="Z124" s="22" t="s">
        <v>54</v>
      </c>
      <c r="AA124" s="22" t="s">
        <v>54</v>
      </c>
      <c r="AB124" s="22" t="s">
        <v>54</v>
      </c>
      <c r="AC124" s="22" t="s">
        <v>54</v>
      </c>
      <c r="AD124" s="22">
        <v>23533200</v>
      </c>
      <c r="AE124" s="25" t="s">
        <v>54</v>
      </c>
      <c r="AF124" s="22" t="s">
        <v>54</v>
      </c>
      <c r="AG124" s="23">
        <f t="shared" si="5"/>
        <v>66.666288951841352</v>
      </c>
      <c r="AH124" s="8"/>
    </row>
    <row r="125" spans="1:34" x14ac:dyDescent="0.25">
      <c r="A125" s="33" t="s">
        <v>271</v>
      </c>
      <c r="B125" s="35" t="s">
        <v>272</v>
      </c>
      <c r="C125" s="22">
        <v>35300000</v>
      </c>
      <c r="D125" s="22">
        <f t="shared" si="3"/>
        <v>35300</v>
      </c>
      <c r="E125" s="22">
        <v>35300000</v>
      </c>
      <c r="F125" s="22" t="s">
        <v>54</v>
      </c>
      <c r="G125" s="22" t="s">
        <v>54</v>
      </c>
      <c r="H125" s="22" t="s">
        <v>54</v>
      </c>
      <c r="I125" s="22" t="s">
        <v>54</v>
      </c>
      <c r="J125" s="22" t="s">
        <v>54</v>
      </c>
      <c r="K125" s="22" t="s">
        <v>54</v>
      </c>
      <c r="L125" s="22" t="s">
        <v>54</v>
      </c>
      <c r="M125" s="22">
        <v>35300000</v>
      </c>
      <c r="N125" s="22" t="s">
        <v>54</v>
      </c>
      <c r="O125" s="22" t="s">
        <v>54</v>
      </c>
      <c r="P125" s="23" t="s">
        <v>54</v>
      </c>
      <c r="Q125" s="36" t="s">
        <v>271</v>
      </c>
      <c r="R125" s="34" t="s">
        <v>52</v>
      </c>
      <c r="S125" s="35" t="s">
        <v>272</v>
      </c>
      <c r="T125" s="22">
        <v>23533200</v>
      </c>
      <c r="U125" s="22" t="s">
        <v>54</v>
      </c>
      <c r="V125" s="22">
        <v>23533200</v>
      </c>
      <c r="W125" s="22">
        <f t="shared" si="4"/>
        <v>23533.200000000001</v>
      </c>
      <c r="X125" s="22" t="s">
        <v>54</v>
      </c>
      <c r="Y125" s="22" t="s">
        <v>54</v>
      </c>
      <c r="Z125" s="22" t="s">
        <v>54</v>
      </c>
      <c r="AA125" s="22" t="s">
        <v>54</v>
      </c>
      <c r="AB125" s="22" t="s">
        <v>54</v>
      </c>
      <c r="AC125" s="22" t="s">
        <v>54</v>
      </c>
      <c r="AD125" s="22">
        <v>23533200</v>
      </c>
      <c r="AE125" s="25" t="s">
        <v>54</v>
      </c>
      <c r="AF125" s="22" t="s">
        <v>54</v>
      </c>
      <c r="AG125" s="23">
        <f t="shared" si="5"/>
        <v>66.666288951841352</v>
      </c>
      <c r="AH125" s="8"/>
    </row>
    <row r="126" spans="1:34" ht="23.25" x14ac:dyDescent="0.25">
      <c r="A126" s="33" t="s">
        <v>273</v>
      </c>
      <c r="B126" s="35" t="s">
        <v>274</v>
      </c>
      <c r="C126" s="22">
        <v>49406594.340000004</v>
      </c>
      <c r="D126" s="22">
        <f t="shared" si="3"/>
        <v>49406.594340000003</v>
      </c>
      <c r="E126" s="22">
        <v>49406594.340000004</v>
      </c>
      <c r="F126" s="22" t="s">
        <v>54</v>
      </c>
      <c r="G126" s="22" t="s">
        <v>54</v>
      </c>
      <c r="H126" s="22" t="s">
        <v>54</v>
      </c>
      <c r="I126" s="22" t="s">
        <v>54</v>
      </c>
      <c r="J126" s="22" t="s">
        <v>54</v>
      </c>
      <c r="K126" s="22" t="s">
        <v>54</v>
      </c>
      <c r="L126" s="22" t="s">
        <v>54</v>
      </c>
      <c r="M126" s="22">
        <v>49406594.340000004</v>
      </c>
      <c r="N126" s="22" t="s">
        <v>54</v>
      </c>
      <c r="O126" s="22" t="s">
        <v>54</v>
      </c>
      <c r="P126" s="23" t="s">
        <v>54</v>
      </c>
      <c r="Q126" s="36" t="s">
        <v>273</v>
      </c>
      <c r="R126" s="34" t="s">
        <v>52</v>
      </c>
      <c r="S126" s="35" t="s">
        <v>274</v>
      </c>
      <c r="T126" s="22">
        <v>29057198.449999999</v>
      </c>
      <c r="U126" s="22" t="s">
        <v>54</v>
      </c>
      <c r="V126" s="22">
        <v>29057198.449999999</v>
      </c>
      <c r="W126" s="22">
        <f t="shared" si="4"/>
        <v>29057.19845</v>
      </c>
      <c r="X126" s="22" t="s">
        <v>54</v>
      </c>
      <c r="Y126" s="22" t="s">
        <v>54</v>
      </c>
      <c r="Z126" s="22" t="s">
        <v>54</v>
      </c>
      <c r="AA126" s="22" t="s">
        <v>54</v>
      </c>
      <c r="AB126" s="22" t="s">
        <v>54</v>
      </c>
      <c r="AC126" s="22" t="s">
        <v>54</v>
      </c>
      <c r="AD126" s="22">
        <v>29057198.449999999</v>
      </c>
      <c r="AE126" s="25" t="s">
        <v>54</v>
      </c>
      <c r="AF126" s="22" t="s">
        <v>54</v>
      </c>
      <c r="AG126" s="23">
        <f t="shared" si="5"/>
        <v>58.812388990096899</v>
      </c>
      <c r="AH126" s="8"/>
    </row>
    <row r="127" spans="1:34" ht="45.75" x14ac:dyDescent="0.25">
      <c r="A127" s="33" t="s">
        <v>275</v>
      </c>
      <c r="B127" s="35" t="s">
        <v>276</v>
      </c>
      <c r="C127" s="22">
        <v>11103500</v>
      </c>
      <c r="D127" s="22">
        <f t="shared" si="3"/>
        <v>11103.5</v>
      </c>
      <c r="E127" s="22">
        <v>11103500</v>
      </c>
      <c r="F127" s="22" t="s">
        <v>54</v>
      </c>
      <c r="G127" s="22" t="s">
        <v>54</v>
      </c>
      <c r="H127" s="22" t="s">
        <v>54</v>
      </c>
      <c r="I127" s="22" t="s">
        <v>54</v>
      </c>
      <c r="J127" s="22" t="s">
        <v>54</v>
      </c>
      <c r="K127" s="22" t="s">
        <v>54</v>
      </c>
      <c r="L127" s="22" t="s">
        <v>54</v>
      </c>
      <c r="M127" s="22">
        <v>11103500</v>
      </c>
      <c r="N127" s="22" t="s">
        <v>54</v>
      </c>
      <c r="O127" s="22" t="s">
        <v>54</v>
      </c>
      <c r="P127" s="23" t="s">
        <v>54</v>
      </c>
      <c r="Q127" s="36" t="s">
        <v>275</v>
      </c>
      <c r="R127" s="34" t="s">
        <v>52</v>
      </c>
      <c r="S127" s="35" t="s">
        <v>276</v>
      </c>
      <c r="T127" s="22">
        <v>6466100</v>
      </c>
      <c r="U127" s="22" t="s">
        <v>54</v>
      </c>
      <c r="V127" s="22">
        <v>6466100</v>
      </c>
      <c r="W127" s="22">
        <f t="shared" si="4"/>
        <v>6466.1</v>
      </c>
      <c r="X127" s="22" t="s">
        <v>54</v>
      </c>
      <c r="Y127" s="22" t="s">
        <v>54</v>
      </c>
      <c r="Z127" s="22" t="s">
        <v>54</v>
      </c>
      <c r="AA127" s="22" t="s">
        <v>54</v>
      </c>
      <c r="AB127" s="22" t="s">
        <v>54</v>
      </c>
      <c r="AC127" s="22" t="s">
        <v>54</v>
      </c>
      <c r="AD127" s="22">
        <v>6466100</v>
      </c>
      <c r="AE127" s="25" t="s">
        <v>54</v>
      </c>
      <c r="AF127" s="22" t="s">
        <v>54</v>
      </c>
      <c r="AG127" s="23">
        <f t="shared" si="5"/>
        <v>58.234790831719728</v>
      </c>
      <c r="AH127" s="8"/>
    </row>
    <row r="128" spans="1:34" ht="57" x14ac:dyDescent="0.25">
      <c r="A128" s="33" t="s">
        <v>277</v>
      </c>
      <c r="B128" s="35" t="s">
        <v>278</v>
      </c>
      <c r="C128" s="22">
        <v>11103500</v>
      </c>
      <c r="D128" s="22">
        <f t="shared" si="3"/>
        <v>11103.5</v>
      </c>
      <c r="E128" s="22">
        <v>11103500</v>
      </c>
      <c r="F128" s="22" t="s">
        <v>54</v>
      </c>
      <c r="G128" s="22" t="s">
        <v>54</v>
      </c>
      <c r="H128" s="22" t="s">
        <v>54</v>
      </c>
      <c r="I128" s="22" t="s">
        <v>54</v>
      </c>
      <c r="J128" s="22" t="s">
        <v>54</v>
      </c>
      <c r="K128" s="22" t="s">
        <v>54</v>
      </c>
      <c r="L128" s="22" t="s">
        <v>54</v>
      </c>
      <c r="M128" s="22">
        <v>11103500</v>
      </c>
      <c r="N128" s="22" t="s">
        <v>54</v>
      </c>
      <c r="O128" s="22" t="s">
        <v>54</v>
      </c>
      <c r="P128" s="23" t="s">
        <v>54</v>
      </c>
      <c r="Q128" s="36" t="s">
        <v>277</v>
      </c>
      <c r="R128" s="34" t="s">
        <v>52</v>
      </c>
      <c r="S128" s="35" t="s">
        <v>278</v>
      </c>
      <c r="T128" s="22">
        <v>6466100</v>
      </c>
      <c r="U128" s="22" t="s">
        <v>54</v>
      </c>
      <c r="V128" s="22">
        <v>6466100</v>
      </c>
      <c r="W128" s="22">
        <f t="shared" si="4"/>
        <v>6466.1</v>
      </c>
      <c r="X128" s="22" t="s">
        <v>54</v>
      </c>
      <c r="Y128" s="22" t="s">
        <v>54</v>
      </c>
      <c r="Z128" s="22" t="s">
        <v>54</v>
      </c>
      <c r="AA128" s="22" t="s">
        <v>54</v>
      </c>
      <c r="AB128" s="22" t="s">
        <v>54</v>
      </c>
      <c r="AC128" s="22" t="s">
        <v>54</v>
      </c>
      <c r="AD128" s="22">
        <v>6466100</v>
      </c>
      <c r="AE128" s="25" t="s">
        <v>54</v>
      </c>
      <c r="AF128" s="22" t="s">
        <v>54</v>
      </c>
      <c r="AG128" s="23">
        <f t="shared" si="5"/>
        <v>58.234790831719728</v>
      </c>
      <c r="AH128" s="8"/>
    </row>
    <row r="129" spans="1:34" ht="68.25" x14ac:dyDescent="0.25">
      <c r="A129" s="33" t="s">
        <v>279</v>
      </c>
      <c r="B129" s="35" t="s">
        <v>280</v>
      </c>
      <c r="C129" s="22">
        <v>938448.56</v>
      </c>
      <c r="D129" s="22">
        <f t="shared" si="3"/>
        <v>938.44856000000004</v>
      </c>
      <c r="E129" s="22">
        <v>938448.56</v>
      </c>
      <c r="F129" s="22" t="s">
        <v>54</v>
      </c>
      <c r="G129" s="22" t="s">
        <v>54</v>
      </c>
      <c r="H129" s="22" t="s">
        <v>54</v>
      </c>
      <c r="I129" s="22" t="s">
        <v>54</v>
      </c>
      <c r="J129" s="22" t="s">
        <v>54</v>
      </c>
      <c r="K129" s="22" t="s">
        <v>54</v>
      </c>
      <c r="L129" s="22" t="s">
        <v>54</v>
      </c>
      <c r="M129" s="22">
        <v>938448.56</v>
      </c>
      <c r="N129" s="22" t="s">
        <v>54</v>
      </c>
      <c r="O129" s="22" t="s">
        <v>54</v>
      </c>
      <c r="P129" s="23" t="s">
        <v>54</v>
      </c>
      <c r="Q129" s="36" t="s">
        <v>279</v>
      </c>
      <c r="R129" s="34" t="s">
        <v>52</v>
      </c>
      <c r="S129" s="35" t="s">
        <v>280</v>
      </c>
      <c r="T129" s="22">
        <v>938448.56</v>
      </c>
      <c r="U129" s="22" t="s">
        <v>54</v>
      </c>
      <c r="V129" s="22">
        <v>938448.56</v>
      </c>
      <c r="W129" s="22">
        <f t="shared" si="4"/>
        <v>938.44856000000004</v>
      </c>
      <c r="X129" s="22" t="s">
        <v>54</v>
      </c>
      <c r="Y129" s="22" t="s">
        <v>54</v>
      </c>
      <c r="Z129" s="22" t="s">
        <v>54</v>
      </c>
      <c r="AA129" s="22" t="s">
        <v>54</v>
      </c>
      <c r="AB129" s="22" t="s">
        <v>54</v>
      </c>
      <c r="AC129" s="22" t="s">
        <v>54</v>
      </c>
      <c r="AD129" s="22">
        <v>938448.56</v>
      </c>
      <c r="AE129" s="25" t="s">
        <v>54</v>
      </c>
      <c r="AF129" s="22" t="s">
        <v>54</v>
      </c>
      <c r="AG129" s="23">
        <f t="shared" si="5"/>
        <v>100</v>
      </c>
      <c r="AH129" s="8"/>
    </row>
    <row r="130" spans="1:34" ht="72" customHeight="1" x14ac:dyDescent="0.25">
      <c r="A130" s="33" t="s">
        <v>281</v>
      </c>
      <c r="B130" s="35" t="s">
        <v>282</v>
      </c>
      <c r="C130" s="22">
        <v>938448.56</v>
      </c>
      <c r="D130" s="22">
        <f t="shared" si="3"/>
        <v>938.44856000000004</v>
      </c>
      <c r="E130" s="22">
        <v>938448.56</v>
      </c>
      <c r="F130" s="22" t="s">
        <v>54</v>
      </c>
      <c r="G130" s="22" t="s">
        <v>54</v>
      </c>
      <c r="H130" s="22" t="s">
        <v>54</v>
      </c>
      <c r="I130" s="22" t="s">
        <v>54</v>
      </c>
      <c r="J130" s="22" t="s">
        <v>54</v>
      </c>
      <c r="K130" s="22" t="s">
        <v>54</v>
      </c>
      <c r="L130" s="22" t="s">
        <v>54</v>
      </c>
      <c r="M130" s="22">
        <v>938448.56</v>
      </c>
      <c r="N130" s="22" t="s">
        <v>54</v>
      </c>
      <c r="O130" s="22" t="s">
        <v>54</v>
      </c>
      <c r="P130" s="23" t="s">
        <v>54</v>
      </c>
      <c r="Q130" s="36" t="s">
        <v>281</v>
      </c>
      <c r="R130" s="34" t="s">
        <v>52</v>
      </c>
      <c r="S130" s="35" t="s">
        <v>282</v>
      </c>
      <c r="T130" s="22">
        <v>938448.56</v>
      </c>
      <c r="U130" s="22" t="s">
        <v>54</v>
      </c>
      <c r="V130" s="22">
        <v>938448.56</v>
      </c>
      <c r="W130" s="22">
        <f t="shared" si="4"/>
        <v>938.44856000000004</v>
      </c>
      <c r="X130" s="22" t="s">
        <v>54</v>
      </c>
      <c r="Y130" s="22" t="s">
        <v>54</v>
      </c>
      <c r="Z130" s="22" t="s">
        <v>54</v>
      </c>
      <c r="AA130" s="22" t="s">
        <v>54</v>
      </c>
      <c r="AB130" s="22" t="s">
        <v>54</v>
      </c>
      <c r="AC130" s="22" t="s">
        <v>54</v>
      </c>
      <c r="AD130" s="22">
        <v>938448.56</v>
      </c>
      <c r="AE130" s="25" t="s">
        <v>54</v>
      </c>
      <c r="AF130" s="22" t="s">
        <v>54</v>
      </c>
      <c r="AG130" s="23">
        <f t="shared" si="5"/>
        <v>100</v>
      </c>
      <c r="AH130" s="8"/>
    </row>
    <row r="131" spans="1:34" ht="45.75" x14ac:dyDescent="0.25">
      <c r="A131" s="33" t="s">
        <v>283</v>
      </c>
      <c r="B131" s="35" t="s">
        <v>284</v>
      </c>
      <c r="C131" s="22">
        <v>236981.11</v>
      </c>
      <c r="D131" s="22">
        <f t="shared" si="3"/>
        <v>236.98110999999997</v>
      </c>
      <c r="E131" s="22">
        <v>236981.11</v>
      </c>
      <c r="F131" s="22" t="s">
        <v>54</v>
      </c>
      <c r="G131" s="22" t="s">
        <v>54</v>
      </c>
      <c r="H131" s="22" t="s">
        <v>54</v>
      </c>
      <c r="I131" s="22" t="s">
        <v>54</v>
      </c>
      <c r="J131" s="22" t="s">
        <v>54</v>
      </c>
      <c r="K131" s="22" t="s">
        <v>54</v>
      </c>
      <c r="L131" s="22" t="s">
        <v>54</v>
      </c>
      <c r="M131" s="22">
        <v>236981.11</v>
      </c>
      <c r="N131" s="22" t="s">
        <v>54</v>
      </c>
      <c r="O131" s="22" t="s">
        <v>54</v>
      </c>
      <c r="P131" s="23" t="s">
        <v>54</v>
      </c>
      <c r="Q131" s="36" t="s">
        <v>283</v>
      </c>
      <c r="R131" s="34" t="s">
        <v>52</v>
      </c>
      <c r="S131" s="35" t="s">
        <v>284</v>
      </c>
      <c r="T131" s="22">
        <v>153500</v>
      </c>
      <c r="U131" s="22" t="s">
        <v>54</v>
      </c>
      <c r="V131" s="22">
        <v>153500</v>
      </c>
      <c r="W131" s="22">
        <f t="shared" si="4"/>
        <v>153.5</v>
      </c>
      <c r="X131" s="22" t="s">
        <v>54</v>
      </c>
      <c r="Y131" s="22" t="s">
        <v>54</v>
      </c>
      <c r="Z131" s="22" t="s">
        <v>54</v>
      </c>
      <c r="AA131" s="22" t="s">
        <v>54</v>
      </c>
      <c r="AB131" s="22" t="s">
        <v>54</v>
      </c>
      <c r="AC131" s="22" t="s">
        <v>54</v>
      </c>
      <c r="AD131" s="22">
        <v>153500</v>
      </c>
      <c r="AE131" s="25" t="s">
        <v>54</v>
      </c>
      <c r="AF131" s="22" t="s">
        <v>54</v>
      </c>
      <c r="AG131" s="23">
        <f t="shared" si="5"/>
        <v>64.773095205773998</v>
      </c>
      <c r="AH131" s="8"/>
    </row>
    <row r="132" spans="1:34" ht="57" x14ac:dyDescent="0.25">
      <c r="A132" s="33" t="s">
        <v>285</v>
      </c>
      <c r="B132" s="35" t="s">
        <v>286</v>
      </c>
      <c r="C132" s="22">
        <v>236981.11</v>
      </c>
      <c r="D132" s="22">
        <f t="shared" si="3"/>
        <v>236.98110999999997</v>
      </c>
      <c r="E132" s="22">
        <v>236981.11</v>
      </c>
      <c r="F132" s="22" t="s">
        <v>54</v>
      </c>
      <c r="G132" s="22" t="s">
        <v>54</v>
      </c>
      <c r="H132" s="22" t="s">
        <v>54</v>
      </c>
      <c r="I132" s="22" t="s">
        <v>54</v>
      </c>
      <c r="J132" s="22" t="s">
        <v>54</v>
      </c>
      <c r="K132" s="22" t="s">
        <v>54</v>
      </c>
      <c r="L132" s="22" t="s">
        <v>54</v>
      </c>
      <c r="M132" s="22">
        <v>236981.11</v>
      </c>
      <c r="N132" s="22" t="s">
        <v>54</v>
      </c>
      <c r="O132" s="22" t="s">
        <v>54</v>
      </c>
      <c r="P132" s="23" t="s">
        <v>54</v>
      </c>
      <c r="Q132" s="36" t="s">
        <v>285</v>
      </c>
      <c r="R132" s="34" t="s">
        <v>52</v>
      </c>
      <c r="S132" s="35" t="s">
        <v>286</v>
      </c>
      <c r="T132" s="22">
        <v>153500</v>
      </c>
      <c r="U132" s="22" t="s">
        <v>54</v>
      </c>
      <c r="V132" s="22">
        <v>153500</v>
      </c>
      <c r="W132" s="22">
        <f t="shared" si="4"/>
        <v>153.5</v>
      </c>
      <c r="X132" s="22" t="s">
        <v>54</v>
      </c>
      <c r="Y132" s="22" t="s">
        <v>54</v>
      </c>
      <c r="Z132" s="22" t="s">
        <v>54</v>
      </c>
      <c r="AA132" s="22" t="s">
        <v>54</v>
      </c>
      <c r="AB132" s="22" t="s">
        <v>54</v>
      </c>
      <c r="AC132" s="22" t="s">
        <v>54</v>
      </c>
      <c r="AD132" s="22">
        <v>153500</v>
      </c>
      <c r="AE132" s="25" t="s">
        <v>54</v>
      </c>
      <c r="AF132" s="22" t="s">
        <v>54</v>
      </c>
      <c r="AG132" s="23">
        <f t="shared" si="5"/>
        <v>64.773095205773998</v>
      </c>
      <c r="AH132" s="8"/>
    </row>
    <row r="133" spans="1:34" ht="45.75" x14ac:dyDescent="0.25">
      <c r="A133" s="33" t="s">
        <v>287</v>
      </c>
      <c r="B133" s="35" t="s">
        <v>288</v>
      </c>
      <c r="C133" s="22">
        <v>10283658.289999999</v>
      </c>
      <c r="D133" s="22">
        <f t="shared" si="3"/>
        <v>10283.658289999999</v>
      </c>
      <c r="E133" s="22">
        <v>10283658.289999999</v>
      </c>
      <c r="F133" s="22" t="s">
        <v>54</v>
      </c>
      <c r="G133" s="22" t="s">
        <v>54</v>
      </c>
      <c r="H133" s="22" t="s">
        <v>54</v>
      </c>
      <c r="I133" s="22" t="s">
        <v>54</v>
      </c>
      <c r="J133" s="22" t="s">
        <v>54</v>
      </c>
      <c r="K133" s="22" t="s">
        <v>54</v>
      </c>
      <c r="L133" s="22" t="s">
        <v>54</v>
      </c>
      <c r="M133" s="22">
        <v>10283658.289999999</v>
      </c>
      <c r="N133" s="22" t="s">
        <v>54</v>
      </c>
      <c r="O133" s="22" t="s">
        <v>54</v>
      </c>
      <c r="P133" s="23" t="s">
        <v>54</v>
      </c>
      <c r="Q133" s="36" t="s">
        <v>287</v>
      </c>
      <c r="R133" s="34" t="s">
        <v>52</v>
      </c>
      <c r="S133" s="35" t="s">
        <v>288</v>
      </c>
      <c r="T133" s="22">
        <v>5963143.5099999998</v>
      </c>
      <c r="U133" s="22" t="s">
        <v>54</v>
      </c>
      <c r="V133" s="22">
        <v>5963143.5099999998</v>
      </c>
      <c r="W133" s="22">
        <f t="shared" si="4"/>
        <v>5963.1435099999999</v>
      </c>
      <c r="X133" s="22" t="s">
        <v>54</v>
      </c>
      <c r="Y133" s="22" t="s">
        <v>54</v>
      </c>
      <c r="Z133" s="22" t="s">
        <v>54</v>
      </c>
      <c r="AA133" s="22" t="s">
        <v>54</v>
      </c>
      <c r="AB133" s="22" t="s">
        <v>54</v>
      </c>
      <c r="AC133" s="22" t="s">
        <v>54</v>
      </c>
      <c r="AD133" s="22">
        <v>5963143.5099999998</v>
      </c>
      <c r="AE133" s="25" t="s">
        <v>54</v>
      </c>
      <c r="AF133" s="22" t="s">
        <v>54</v>
      </c>
      <c r="AG133" s="23">
        <f t="shared" si="5"/>
        <v>57.986597199545805</v>
      </c>
      <c r="AH133" s="8"/>
    </row>
    <row r="134" spans="1:34" ht="45.75" x14ac:dyDescent="0.25">
      <c r="A134" s="33" t="s">
        <v>289</v>
      </c>
      <c r="B134" s="35" t="s">
        <v>290</v>
      </c>
      <c r="C134" s="22">
        <v>10283658.289999999</v>
      </c>
      <c r="D134" s="22">
        <f t="shared" si="3"/>
        <v>10283.658289999999</v>
      </c>
      <c r="E134" s="22">
        <v>10283658.289999999</v>
      </c>
      <c r="F134" s="22" t="s">
        <v>54</v>
      </c>
      <c r="G134" s="22" t="s">
        <v>54</v>
      </c>
      <c r="H134" s="22" t="s">
        <v>54</v>
      </c>
      <c r="I134" s="22" t="s">
        <v>54</v>
      </c>
      <c r="J134" s="22" t="s">
        <v>54</v>
      </c>
      <c r="K134" s="22" t="s">
        <v>54</v>
      </c>
      <c r="L134" s="22" t="s">
        <v>54</v>
      </c>
      <c r="M134" s="22">
        <v>10283658.289999999</v>
      </c>
      <c r="N134" s="22" t="s">
        <v>54</v>
      </c>
      <c r="O134" s="22" t="s">
        <v>54</v>
      </c>
      <c r="P134" s="23" t="s">
        <v>54</v>
      </c>
      <c r="Q134" s="36" t="s">
        <v>289</v>
      </c>
      <c r="R134" s="34" t="s">
        <v>52</v>
      </c>
      <c r="S134" s="35" t="s">
        <v>290</v>
      </c>
      <c r="T134" s="22">
        <v>5963143.5099999998</v>
      </c>
      <c r="U134" s="22" t="s">
        <v>54</v>
      </c>
      <c r="V134" s="22">
        <v>5963143.5099999998</v>
      </c>
      <c r="W134" s="22">
        <f t="shared" si="4"/>
        <v>5963.1435099999999</v>
      </c>
      <c r="X134" s="22" t="s">
        <v>54</v>
      </c>
      <c r="Y134" s="22" t="s">
        <v>54</v>
      </c>
      <c r="Z134" s="22" t="s">
        <v>54</v>
      </c>
      <c r="AA134" s="22" t="s">
        <v>54</v>
      </c>
      <c r="AB134" s="22" t="s">
        <v>54</v>
      </c>
      <c r="AC134" s="22" t="s">
        <v>54</v>
      </c>
      <c r="AD134" s="22">
        <v>5963143.5099999998</v>
      </c>
      <c r="AE134" s="25" t="s">
        <v>54</v>
      </c>
      <c r="AF134" s="22" t="s">
        <v>54</v>
      </c>
      <c r="AG134" s="23">
        <f t="shared" si="5"/>
        <v>57.986597199545805</v>
      </c>
      <c r="AH134" s="8"/>
    </row>
    <row r="135" spans="1:34" ht="23.25" x14ac:dyDescent="0.25">
      <c r="A135" s="33" t="s">
        <v>291</v>
      </c>
      <c r="B135" s="35" t="s">
        <v>292</v>
      </c>
      <c r="C135" s="22">
        <v>4299226.47</v>
      </c>
      <c r="D135" s="22">
        <f t="shared" si="3"/>
        <v>4299.2264699999996</v>
      </c>
      <c r="E135" s="22">
        <v>4299226.47</v>
      </c>
      <c r="F135" s="22" t="s">
        <v>54</v>
      </c>
      <c r="G135" s="22" t="s">
        <v>54</v>
      </c>
      <c r="H135" s="22" t="s">
        <v>54</v>
      </c>
      <c r="I135" s="22" t="s">
        <v>54</v>
      </c>
      <c r="J135" s="22" t="s">
        <v>54</v>
      </c>
      <c r="K135" s="22" t="s">
        <v>54</v>
      </c>
      <c r="L135" s="22" t="s">
        <v>54</v>
      </c>
      <c r="M135" s="22">
        <v>4299226.47</v>
      </c>
      <c r="N135" s="22" t="s">
        <v>54</v>
      </c>
      <c r="O135" s="22" t="s">
        <v>54</v>
      </c>
      <c r="P135" s="23" t="s">
        <v>54</v>
      </c>
      <c r="Q135" s="36" t="s">
        <v>291</v>
      </c>
      <c r="R135" s="34" t="s">
        <v>52</v>
      </c>
      <c r="S135" s="35" t="s">
        <v>292</v>
      </c>
      <c r="T135" s="22">
        <v>4299226.47</v>
      </c>
      <c r="U135" s="22" t="s">
        <v>54</v>
      </c>
      <c r="V135" s="22">
        <v>4299226.47</v>
      </c>
      <c r="W135" s="22">
        <f t="shared" si="4"/>
        <v>4299.2264699999996</v>
      </c>
      <c r="X135" s="22" t="s">
        <v>54</v>
      </c>
      <c r="Y135" s="22" t="s">
        <v>54</v>
      </c>
      <c r="Z135" s="22" t="s">
        <v>54</v>
      </c>
      <c r="AA135" s="22" t="s">
        <v>54</v>
      </c>
      <c r="AB135" s="22" t="s">
        <v>54</v>
      </c>
      <c r="AC135" s="22" t="s">
        <v>54</v>
      </c>
      <c r="AD135" s="22">
        <v>4299226.47</v>
      </c>
      <c r="AE135" s="25" t="s">
        <v>54</v>
      </c>
      <c r="AF135" s="22" t="s">
        <v>54</v>
      </c>
      <c r="AG135" s="23">
        <f t="shared" si="5"/>
        <v>100</v>
      </c>
      <c r="AH135" s="8"/>
    </row>
    <row r="136" spans="1:34" ht="23.25" x14ac:dyDescent="0.25">
      <c r="A136" s="33" t="s">
        <v>293</v>
      </c>
      <c r="B136" s="35" t="s">
        <v>294</v>
      </c>
      <c r="C136" s="22">
        <v>4299226.47</v>
      </c>
      <c r="D136" s="22">
        <f t="shared" si="3"/>
        <v>4299.2264699999996</v>
      </c>
      <c r="E136" s="22">
        <v>4299226.47</v>
      </c>
      <c r="F136" s="22" t="s">
        <v>54</v>
      </c>
      <c r="G136" s="22" t="s">
        <v>54</v>
      </c>
      <c r="H136" s="22" t="s">
        <v>54</v>
      </c>
      <c r="I136" s="22" t="s">
        <v>54</v>
      </c>
      <c r="J136" s="22" t="s">
        <v>54</v>
      </c>
      <c r="K136" s="22" t="s">
        <v>54</v>
      </c>
      <c r="L136" s="22" t="s">
        <v>54</v>
      </c>
      <c r="M136" s="22">
        <v>4299226.47</v>
      </c>
      <c r="N136" s="22" t="s">
        <v>54</v>
      </c>
      <c r="O136" s="22" t="s">
        <v>54</v>
      </c>
      <c r="P136" s="23" t="s">
        <v>54</v>
      </c>
      <c r="Q136" s="36" t="s">
        <v>293</v>
      </c>
      <c r="R136" s="34" t="s">
        <v>52</v>
      </c>
      <c r="S136" s="35" t="s">
        <v>294</v>
      </c>
      <c r="T136" s="22">
        <v>4299226.47</v>
      </c>
      <c r="U136" s="22" t="s">
        <v>54</v>
      </c>
      <c r="V136" s="22">
        <v>4299226.47</v>
      </c>
      <c r="W136" s="22">
        <f t="shared" si="4"/>
        <v>4299.2264699999996</v>
      </c>
      <c r="X136" s="22" t="s">
        <v>54</v>
      </c>
      <c r="Y136" s="22" t="s">
        <v>54</v>
      </c>
      <c r="Z136" s="22" t="s">
        <v>54</v>
      </c>
      <c r="AA136" s="22" t="s">
        <v>54</v>
      </c>
      <c r="AB136" s="22" t="s">
        <v>54</v>
      </c>
      <c r="AC136" s="22" t="s">
        <v>54</v>
      </c>
      <c r="AD136" s="22">
        <v>4299226.47</v>
      </c>
      <c r="AE136" s="25" t="s">
        <v>54</v>
      </c>
      <c r="AF136" s="22" t="s">
        <v>54</v>
      </c>
      <c r="AG136" s="23">
        <f t="shared" si="5"/>
        <v>100</v>
      </c>
      <c r="AH136" s="8"/>
    </row>
    <row r="137" spans="1:34" x14ac:dyDescent="0.25">
      <c r="A137" s="33" t="s">
        <v>295</v>
      </c>
      <c r="B137" s="35" t="s">
        <v>296</v>
      </c>
      <c r="C137" s="22">
        <v>244379.91</v>
      </c>
      <c r="D137" s="22">
        <f t="shared" si="3"/>
        <v>244.37991</v>
      </c>
      <c r="E137" s="22">
        <v>244379.91</v>
      </c>
      <c r="F137" s="22" t="s">
        <v>54</v>
      </c>
      <c r="G137" s="22" t="s">
        <v>54</v>
      </c>
      <c r="H137" s="22" t="s">
        <v>54</v>
      </c>
      <c r="I137" s="22" t="s">
        <v>54</v>
      </c>
      <c r="J137" s="22" t="s">
        <v>54</v>
      </c>
      <c r="K137" s="22" t="s">
        <v>54</v>
      </c>
      <c r="L137" s="22" t="s">
        <v>54</v>
      </c>
      <c r="M137" s="22">
        <v>244379.91</v>
      </c>
      <c r="N137" s="22" t="s">
        <v>54</v>
      </c>
      <c r="O137" s="22" t="s">
        <v>54</v>
      </c>
      <c r="P137" s="23" t="s">
        <v>54</v>
      </c>
      <c r="Q137" s="36" t="s">
        <v>295</v>
      </c>
      <c r="R137" s="34" t="s">
        <v>52</v>
      </c>
      <c r="S137" s="35" t="s">
        <v>296</v>
      </c>
      <c r="T137" s="22">
        <v>244379.91</v>
      </c>
      <c r="U137" s="22" t="s">
        <v>54</v>
      </c>
      <c r="V137" s="22">
        <v>244379.91</v>
      </c>
      <c r="W137" s="22">
        <f t="shared" si="4"/>
        <v>244.37991</v>
      </c>
      <c r="X137" s="22" t="s">
        <v>54</v>
      </c>
      <c r="Y137" s="22" t="s">
        <v>54</v>
      </c>
      <c r="Z137" s="22" t="s">
        <v>54</v>
      </c>
      <c r="AA137" s="22" t="s">
        <v>54</v>
      </c>
      <c r="AB137" s="22" t="s">
        <v>54</v>
      </c>
      <c r="AC137" s="22" t="s">
        <v>54</v>
      </c>
      <c r="AD137" s="22">
        <v>244379.91</v>
      </c>
      <c r="AE137" s="25" t="s">
        <v>54</v>
      </c>
      <c r="AF137" s="22" t="s">
        <v>54</v>
      </c>
      <c r="AG137" s="23">
        <f t="shared" si="5"/>
        <v>100</v>
      </c>
      <c r="AH137" s="8"/>
    </row>
    <row r="138" spans="1:34" ht="23.25" x14ac:dyDescent="0.25">
      <c r="A138" s="33" t="s">
        <v>297</v>
      </c>
      <c r="B138" s="35" t="s">
        <v>298</v>
      </c>
      <c r="C138" s="22">
        <v>244379.91</v>
      </c>
      <c r="D138" s="22">
        <f t="shared" si="3"/>
        <v>244.37991</v>
      </c>
      <c r="E138" s="22">
        <v>244379.91</v>
      </c>
      <c r="F138" s="22" t="s">
        <v>54</v>
      </c>
      <c r="G138" s="22" t="s">
        <v>54</v>
      </c>
      <c r="H138" s="22" t="s">
        <v>54</v>
      </c>
      <c r="I138" s="22" t="s">
        <v>54</v>
      </c>
      <c r="J138" s="22" t="s">
        <v>54</v>
      </c>
      <c r="K138" s="22" t="s">
        <v>54</v>
      </c>
      <c r="L138" s="22" t="s">
        <v>54</v>
      </c>
      <c r="M138" s="22">
        <v>244379.91</v>
      </c>
      <c r="N138" s="22" t="s">
        <v>54</v>
      </c>
      <c r="O138" s="22" t="s">
        <v>54</v>
      </c>
      <c r="P138" s="23" t="s">
        <v>54</v>
      </c>
      <c r="Q138" s="36" t="s">
        <v>297</v>
      </c>
      <c r="R138" s="34" t="s">
        <v>52</v>
      </c>
      <c r="S138" s="35" t="s">
        <v>298</v>
      </c>
      <c r="T138" s="22">
        <v>244379.91</v>
      </c>
      <c r="U138" s="22" t="s">
        <v>54</v>
      </c>
      <c r="V138" s="22">
        <v>244379.91</v>
      </c>
      <c r="W138" s="22">
        <f t="shared" si="4"/>
        <v>244.37991</v>
      </c>
      <c r="X138" s="22" t="s">
        <v>54</v>
      </c>
      <c r="Y138" s="22" t="s">
        <v>54</v>
      </c>
      <c r="Z138" s="22" t="s">
        <v>54</v>
      </c>
      <c r="AA138" s="22" t="s">
        <v>54</v>
      </c>
      <c r="AB138" s="22" t="s">
        <v>54</v>
      </c>
      <c r="AC138" s="22" t="s">
        <v>54</v>
      </c>
      <c r="AD138" s="22">
        <v>244379.91</v>
      </c>
      <c r="AE138" s="25" t="s">
        <v>54</v>
      </c>
      <c r="AF138" s="22" t="s">
        <v>54</v>
      </c>
      <c r="AG138" s="23">
        <f t="shared" si="5"/>
        <v>100</v>
      </c>
      <c r="AH138" s="8"/>
    </row>
    <row r="139" spans="1:34" x14ac:dyDescent="0.25">
      <c r="A139" s="33" t="s">
        <v>299</v>
      </c>
      <c r="B139" s="35" t="s">
        <v>300</v>
      </c>
      <c r="C139" s="22">
        <v>22300400</v>
      </c>
      <c r="D139" s="22">
        <f t="shared" si="3"/>
        <v>22300.400000000001</v>
      </c>
      <c r="E139" s="22">
        <v>22300400</v>
      </c>
      <c r="F139" s="22" t="s">
        <v>54</v>
      </c>
      <c r="G139" s="22" t="s">
        <v>54</v>
      </c>
      <c r="H139" s="22" t="s">
        <v>54</v>
      </c>
      <c r="I139" s="22" t="s">
        <v>54</v>
      </c>
      <c r="J139" s="22" t="s">
        <v>54</v>
      </c>
      <c r="K139" s="22" t="s">
        <v>54</v>
      </c>
      <c r="L139" s="22" t="s">
        <v>54</v>
      </c>
      <c r="M139" s="22">
        <v>22300400</v>
      </c>
      <c r="N139" s="22" t="s">
        <v>54</v>
      </c>
      <c r="O139" s="22" t="s">
        <v>54</v>
      </c>
      <c r="P139" s="23" t="s">
        <v>54</v>
      </c>
      <c r="Q139" s="36" t="s">
        <v>299</v>
      </c>
      <c r="R139" s="34" t="s">
        <v>52</v>
      </c>
      <c r="S139" s="35" t="s">
        <v>300</v>
      </c>
      <c r="T139" s="22">
        <v>10992400</v>
      </c>
      <c r="U139" s="22" t="s">
        <v>54</v>
      </c>
      <c r="V139" s="22">
        <v>10992400</v>
      </c>
      <c r="W139" s="22">
        <f t="shared" si="4"/>
        <v>10992.4</v>
      </c>
      <c r="X139" s="22" t="s">
        <v>54</v>
      </c>
      <c r="Y139" s="22" t="s">
        <v>54</v>
      </c>
      <c r="Z139" s="22" t="s">
        <v>54</v>
      </c>
      <c r="AA139" s="22" t="s">
        <v>54</v>
      </c>
      <c r="AB139" s="22" t="s">
        <v>54</v>
      </c>
      <c r="AC139" s="22" t="s">
        <v>54</v>
      </c>
      <c r="AD139" s="22">
        <v>10992400</v>
      </c>
      <c r="AE139" s="25" t="s">
        <v>54</v>
      </c>
      <c r="AF139" s="22" t="s">
        <v>54</v>
      </c>
      <c r="AG139" s="23">
        <f t="shared" si="5"/>
        <v>49.292389374181624</v>
      </c>
      <c r="AH139" s="8"/>
    </row>
    <row r="140" spans="1:34" x14ac:dyDescent="0.25">
      <c r="A140" s="33" t="s">
        <v>301</v>
      </c>
      <c r="B140" s="35" t="s">
        <v>302</v>
      </c>
      <c r="C140" s="22">
        <v>22300400</v>
      </c>
      <c r="D140" s="22">
        <f t="shared" si="3"/>
        <v>22300.400000000001</v>
      </c>
      <c r="E140" s="22">
        <v>22300400</v>
      </c>
      <c r="F140" s="22" t="s">
        <v>54</v>
      </c>
      <c r="G140" s="22" t="s">
        <v>54</v>
      </c>
      <c r="H140" s="22" t="s">
        <v>54</v>
      </c>
      <c r="I140" s="22" t="s">
        <v>54</v>
      </c>
      <c r="J140" s="22" t="s">
        <v>54</v>
      </c>
      <c r="K140" s="22" t="s">
        <v>54</v>
      </c>
      <c r="L140" s="22" t="s">
        <v>54</v>
      </c>
      <c r="M140" s="22">
        <v>22300400</v>
      </c>
      <c r="N140" s="22" t="s">
        <v>54</v>
      </c>
      <c r="O140" s="22" t="s">
        <v>54</v>
      </c>
      <c r="P140" s="23" t="s">
        <v>54</v>
      </c>
      <c r="Q140" s="36" t="s">
        <v>301</v>
      </c>
      <c r="R140" s="34" t="s">
        <v>52</v>
      </c>
      <c r="S140" s="35" t="s">
        <v>302</v>
      </c>
      <c r="T140" s="22">
        <v>10992400</v>
      </c>
      <c r="U140" s="22" t="s">
        <v>54</v>
      </c>
      <c r="V140" s="22">
        <v>10992400</v>
      </c>
      <c r="W140" s="22">
        <f t="shared" si="4"/>
        <v>10992.4</v>
      </c>
      <c r="X140" s="22" t="s">
        <v>54</v>
      </c>
      <c r="Y140" s="22" t="s">
        <v>54</v>
      </c>
      <c r="Z140" s="22" t="s">
        <v>54</v>
      </c>
      <c r="AA140" s="22" t="s">
        <v>54</v>
      </c>
      <c r="AB140" s="22" t="s">
        <v>54</v>
      </c>
      <c r="AC140" s="22" t="s">
        <v>54</v>
      </c>
      <c r="AD140" s="22">
        <v>10992400</v>
      </c>
      <c r="AE140" s="25" t="s">
        <v>54</v>
      </c>
      <c r="AF140" s="22" t="s">
        <v>54</v>
      </c>
      <c r="AG140" s="23">
        <f t="shared" si="5"/>
        <v>49.292389374181624</v>
      </c>
      <c r="AH140" s="8"/>
    </row>
    <row r="141" spans="1:34" ht="23.25" x14ac:dyDescent="0.25">
      <c r="A141" s="33" t="s">
        <v>303</v>
      </c>
      <c r="B141" s="35" t="s">
        <v>304</v>
      </c>
      <c r="C141" s="22">
        <v>259830342</v>
      </c>
      <c r="D141" s="22">
        <f t="shared" si="3"/>
        <v>259830.342</v>
      </c>
      <c r="E141" s="22">
        <v>259830342</v>
      </c>
      <c r="F141" s="22" t="s">
        <v>54</v>
      </c>
      <c r="G141" s="22" t="s">
        <v>54</v>
      </c>
      <c r="H141" s="22" t="s">
        <v>54</v>
      </c>
      <c r="I141" s="22" t="s">
        <v>54</v>
      </c>
      <c r="J141" s="22" t="s">
        <v>54</v>
      </c>
      <c r="K141" s="22" t="s">
        <v>54</v>
      </c>
      <c r="L141" s="22" t="s">
        <v>54</v>
      </c>
      <c r="M141" s="22">
        <v>259830342</v>
      </c>
      <c r="N141" s="22" t="s">
        <v>54</v>
      </c>
      <c r="O141" s="22" t="s">
        <v>54</v>
      </c>
      <c r="P141" s="23" t="s">
        <v>54</v>
      </c>
      <c r="Q141" s="36" t="s">
        <v>303</v>
      </c>
      <c r="R141" s="34" t="s">
        <v>52</v>
      </c>
      <c r="S141" s="35" t="s">
        <v>304</v>
      </c>
      <c r="T141" s="22">
        <v>186192166.09999999</v>
      </c>
      <c r="U141" s="22" t="s">
        <v>54</v>
      </c>
      <c r="V141" s="22">
        <v>186192166.09999999</v>
      </c>
      <c r="W141" s="22">
        <f t="shared" si="4"/>
        <v>186192.1661</v>
      </c>
      <c r="X141" s="22" t="s">
        <v>54</v>
      </c>
      <c r="Y141" s="22" t="s">
        <v>54</v>
      </c>
      <c r="Z141" s="22" t="s">
        <v>54</v>
      </c>
      <c r="AA141" s="22" t="s">
        <v>54</v>
      </c>
      <c r="AB141" s="22" t="s">
        <v>54</v>
      </c>
      <c r="AC141" s="22" t="s">
        <v>54</v>
      </c>
      <c r="AD141" s="22">
        <v>186192166.09999999</v>
      </c>
      <c r="AE141" s="25" t="s">
        <v>54</v>
      </c>
      <c r="AF141" s="22" t="s">
        <v>54</v>
      </c>
      <c r="AG141" s="23">
        <f t="shared" si="5"/>
        <v>71.659131365035108</v>
      </c>
      <c r="AH141" s="8"/>
    </row>
    <row r="142" spans="1:34" ht="23.25" x14ac:dyDescent="0.25">
      <c r="A142" s="33" t="s">
        <v>305</v>
      </c>
      <c r="B142" s="35" t="s">
        <v>306</v>
      </c>
      <c r="C142" s="22">
        <v>251786242</v>
      </c>
      <c r="D142" s="22">
        <f t="shared" si="3"/>
        <v>251786.242</v>
      </c>
      <c r="E142" s="22">
        <v>251786242</v>
      </c>
      <c r="F142" s="22" t="s">
        <v>54</v>
      </c>
      <c r="G142" s="22" t="s">
        <v>54</v>
      </c>
      <c r="H142" s="22" t="s">
        <v>54</v>
      </c>
      <c r="I142" s="22" t="s">
        <v>54</v>
      </c>
      <c r="J142" s="22" t="s">
        <v>54</v>
      </c>
      <c r="K142" s="22" t="s">
        <v>54</v>
      </c>
      <c r="L142" s="22" t="s">
        <v>54</v>
      </c>
      <c r="M142" s="22">
        <v>251786242</v>
      </c>
      <c r="N142" s="22" t="s">
        <v>54</v>
      </c>
      <c r="O142" s="22" t="s">
        <v>54</v>
      </c>
      <c r="P142" s="23" t="s">
        <v>54</v>
      </c>
      <c r="Q142" s="36" t="s">
        <v>305</v>
      </c>
      <c r="R142" s="34" t="s">
        <v>52</v>
      </c>
      <c r="S142" s="35" t="s">
        <v>306</v>
      </c>
      <c r="T142" s="22">
        <v>182373660</v>
      </c>
      <c r="U142" s="22" t="s">
        <v>54</v>
      </c>
      <c r="V142" s="22">
        <v>182373660</v>
      </c>
      <c r="W142" s="22">
        <f t="shared" si="4"/>
        <v>182373.66</v>
      </c>
      <c r="X142" s="22" t="s">
        <v>54</v>
      </c>
      <c r="Y142" s="22" t="s">
        <v>54</v>
      </c>
      <c r="Z142" s="22" t="s">
        <v>54</v>
      </c>
      <c r="AA142" s="22" t="s">
        <v>54</v>
      </c>
      <c r="AB142" s="22" t="s">
        <v>54</v>
      </c>
      <c r="AC142" s="22" t="s">
        <v>54</v>
      </c>
      <c r="AD142" s="22">
        <v>182373660</v>
      </c>
      <c r="AE142" s="25" t="s">
        <v>54</v>
      </c>
      <c r="AF142" s="22" t="s">
        <v>54</v>
      </c>
      <c r="AG142" s="23">
        <f t="shared" si="5"/>
        <v>72.431940105766373</v>
      </c>
      <c r="AH142" s="8"/>
    </row>
    <row r="143" spans="1:34" ht="27" customHeight="1" x14ac:dyDescent="0.25">
      <c r="A143" s="33" t="s">
        <v>307</v>
      </c>
      <c r="B143" s="35" t="s">
        <v>308</v>
      </c>
      <c r="C143" s="22">
        <v>251786242</v>
      </c>
      <c r="D143" s="22">
        <f t="shared" ref="D143:D154" si="6">C143/1000</f>
        <v>251786.242</v>
      </c>
      <c r="E143" s="22">
        <v>251786242</v>
      </c>
      <c r="F143" s="22" t="s">
        <v>54</v>
      </c>
      <c r="G143" s="22" t="s">
        <v>54</v>
      </c>
      <c r="H143" s="22" t="s">
        <v>54</v>
      </c>
      <c r="I143" s="22" t="s">
        <v>54</v>
      </c>
      <c r="J143" s="22" t="s">
        <v>54</v>
      </c>
      <c r="K143" s="22" t="s">
        <v>54</v>
      </c>
      <c r="L143" s="22" t="s">
        <v>54</v>
      </c>
      <c r="M143" s="22">
        <v>251786242</v>
      </c>
      <c r="N143" s="22" t="s">
        <v>54</v>
      </c>
      <c r="O143" s="22" t="s">
        <v>54</v>
      </c>
      <c r="P143" s="23" t="s">
        <v>54</v>
      </c>
      <c r="Q143" s="36" t="s">
        <v>307</v>
      </c>
      <c r="R143" s="34" t="s">
        <v>52</v>
      </c>
      <c r="S143" s="35" t="s">
        <v>308</v>
      </c>
      <c r="T143" s="22">
        <v>182373660</v>
      </c>
      <c r="U143" s="22" t="s">
        <v>54</v>
      </c>
      <c r="V143" s="22">
        <v>182373660</v>
      </c>
      <c r="W143" s="22">
        <f t="shared" ref="W143:W162" si="7">V143/1000</f>
        <v>182373.66</v>
      </c>
      <c r="X143" s="22" t="s">
        <v>54</v>
      </c>
      <c r="Y143" s="22" t="s">
        <v>54</v>
      </c>
      <c r="Z143" s="22" t="s">
        <v>54</v>
      </c>
      <c r="AA143" s="22" t="s">
        <v>54</v>
      </c>
      <c r="AB143" s="22" t="s">
        <v>54</v>
      </c>
      <c r="AC143" s="22" t="s">
        <v>54</v>
      </c>
      <c r="AD143" s="22">
        <v>182373660</v>
      </c>
      <c r="AE143" s="25" t="s">
        <v>54</v>
      </c>
      <c r="AF143" s="22" t="s">
        <v>54</v>
      </c>
      <c r="AG143" s="23">
        <f t="shared" ref="AG143:AG154" si="8">W143/D143*100</f>
        <v>72.431940105766373</v>
      </c>
      <c r="AH143" s="8"/>
    </row>
    <row r="144" spans="1:34" ht="45.75" x14ac:dyDescent="0.25">
      <c r="A144" s="33" t="s">
        <v>309</v>
      </c>
      <c r="B144" s="35" t="s">
        <v>310</v>
      </c>
      <c r="C144" s="22">
        <v>700</v>
      </c>
      <c r="D144" s="22">
        <f t="shared" si="6"/>
        <v>0.7</v>
      </c>
      <c r="E144" s="22">
        <v>700</v>
      </c>
      <c r="F144" s="22" t="s">
        <v>54</v>
      </c>
      <c r="G144" s="22" t="s">
        <v>54</v>
      </c>
      <c r="H144" s="22" t="s">
        <v>54</v>
      </c>
      <c r="I144" s="22" t="s">
        <v>54</v>
      </c>
      <c r="J144" s="22" t="s">
        <v>54</v>
      </c>
      <c r="K144" s="22" t="s">
        <v>54</v>
      </c>
      <c r="L144" s="22" t="s">
        <v>54</v>
      </c>
      <c r="M144" s="22">
        <v>700</v>
      </c>
      <c r="N144" s="22" t="s">
        <v>54</v>
      </c>
      <c r="O144" s="22" t="s">
        <v>54</v>
      </c>
      <c r="P144" s="23" t="s">
        <v>54</v>
      </c>
      <c r="Q144" s="36" t="s">
        <v>309</v>
      </c>
      <c r="R144" s="34" t="s">
        <v>52</v>
      </c>
      <c r="S144" s="35" t="s">
        <v>310</v>
      </c>
      <c r="T144" s="22">
        <v>700</v>
      </c>
      <c r="U144" s="22" t="s">
        <v>54</v>
      </c>
      <c r="V144" s="22">
        <v>700</v>
      </c>
      <c r="W144" s="22">
        <f t="shared" si="7"/>
        <v>0.7</v>
      </c>
      <c r="X144" s="22" t="s">
        <v>54</v>
      </c>
      <c r="Y144" s="22" t="s">
        <v>54</v>
      </c>
      <c r="Z144" s="22" t="s">
        <v>54</v>
      </c>
      <c r="AA144" s="22" t="s">
        <v>54</v>
      </c>
      <c r="AB144" s="22" t="s">
        <v>54</v>
      </c>
      <c r="AC144" s="22" t="s">
        <v>54</v>
      </c>
      <c r="AD144" s="22">
        <v>700</v>
      </c>
      <c r="AE144" s="25" t="s">
        <v>54</v>
      </c>
      <c r="AF144" s="22" t="s">
        <v>54</v>
      </c>
      <c r="AG144" s="23">
        <f t="shared" si="8"/>
        <v>100</v>
      </c>
      <c r="AH144" s="8"/>
    </row>
    <row r="145" spans="1:34" ht="45.75" x14ac:dyDescent="0.25">
      <c r="A145" s="33" t="s">
        <v>311</v>
      </c>
      <c r="B145" s="35" t="s">
        <v>312</v>
      </c>
      <c r="C145" s="22">
        <v>700</v>
      </c>
      <c r="D145" s="22">
        <f t="shared" si="6"/>
        <v>0.7</v>
      </c>
      <c r="E145" s="22">
        <v>700</v>
      </c>
      <c r="F145" s="22" t="s">
        <v>54</v>
      </c>
      <c r="G145" s="22" t="s">
        <v>54</v>
      </c>
      <c r="H145" s="22" t="s">
        <v>54</v>
      </c>
      <c r="I145" s="22" t="s">
        <v>54</v>
      </c>
      <c r="J145" s="22" t="s">
        <v>54</v>
      </c>
      <c r="K145" s="22" t="s">
        <v>54</v>
      </c>
      <c r="L145" s="22" t="s">
        <v>54</v>
      </c>
      <c r="M145" s="22">
        <v>700</v>
      </c>
      <c r="N145" s="22" t="s">
        <v>54</v>
      </c>
      <c r="O145" s="22" t="s">
        <v>54</v>
      </c>
      <c r="P145" s="23" t="s">
        <v>54</v>
      </c>
      <c r="Q145" s="36" t="s">
        <v>311</v>
      </c>
      <c r="R145" s="34" t="s">
        <v>52</v>
      </c>
      <c r="S145" s="35" t="s">
        <v>312</v>
      </c>
      <c r="T145" s="22">
        <v>700</v>
      </c>
      <c r="U145" s="22" t="s">
        <v>54</v>
      </c>
      <c r="V145" s="22">
        <v>700</v>
      </c>
      <c r="W145" s="22">
        <f t="shared" si="7"/>
        <v>0.7</v>
      </c>
      <c r="X145" s="22" t="s">
        <v>54</v>
      </c>
      <c r="Y145" s="22" t="s">
        <v>54</v>
      </c>
      <c r="Z145" s="22" t="s">
        <v>54</v>
      </c>
      <c r="AA145" s="22" t="s">
        <v>54</v>
      </c>
      <c r="AB145" s="22" t="s">
        <v>54</v>
      </c>
      <c r="AC145" s="22" t="s">
        <v>54</v>
      </c>
      <c r="AD145" s="22">
        <v>700</v>
      </c>
      <c r="AE145" s="25" t="s">
        <v>54</v>
      </c>
      <c r="AF145" s="22" t="s">
        <v>54</v>
      </c>
      <c r="AG145" s="23">
        <f t="shared" si="8"/>
        <v>100</v>
      </c>
      <c r="AH145" s="8"/>
    </row>
    <row r="146" spans="1:34" ht="23.25" x14ac:dyDescent="0.25">
      <c r="A146" s="33" t="s">
        <v>313</v>
      </c>
      <c r="B146" s="35" t="s">
        <v>314</v>
      </c>
      <c r="C146" s="22">
        <v>1193900</v>
      </c>
      <c r="D146" s="22">
        <f t="shared" si="6"/>
        <v>1193.9000000000001</v>
      </c>
      <c r="E146" s="22">
        <v>1193900</v>
      </c>
      <c r="F146" s="22" t="s">
        <v>54</v>
      </c>
      <c r="G146" s="22" t="s">
        <v>54</v>
      </c>
      <c r="H146" s="22" t="s">
        <v>54</v>
      </c>
      <c r="I146" s="22" t="s">
        <v>54</v>
      </c>
      <c r="J146" s="22" t="s">
        <v>54</v>
      </c>
      <c r="K146" s="22" t="s">
        <v>54</v>
      </c>
      <c r="L146" s="22" t="s">
        <v>54</v>
      </c>
      <c r="M146" s="22">
        <v>1193900</v>
      </c>
      <c r="N146" s="22" t="s">
        <v>54</v>
      </c>
      <c r="O146" s="22" t="s">
        <v>54</v>
      </c>
      <c r="P146" s="23" t="s">
        <v>54</v>
      </c>
      <c r="Q146" s="36" t="s">
        <v>313</v>
      </c>
      <c r="R146" s="34" t="s">
        <v>52</v>
      </c>
      <c r="S146" s="35" t="s">
        <v>314</v>
      </c>
      <c r="T146" s="22">
        <v>514006.1</v>
      </c>
      <c r="U146" s="22" t="s">
        <v>54</v>
      </c>
      <c r="V146" s="22">
        <v>514006.1</v>
      </c>
      <c r="W146" s="22">
        <f t="shared" si="7"/>
        <v>514.00609999999995</v>
      </c>
      <c r="X146" s="22" t="s">
        <v>54</v>
      </c>
      <c r="Y146" s="22" t="s">
        <v>54</v>
      </c>
      <c r="Z146" s="22" t="s">
        <v>54</v>
      </c>
      <c r="AA146" s="22" t="s">
        <v>54</v>
      </c>
      <c r="AB146" s="22" t="s">
        <v>54</v>
      </c>
      <c r="AC146" s="22" t="s">
        <v>54</v>
      </c>
      <c r="AD146" s="22">
        <v>514006.1</v>
      </c>
      <c r="AE146" s="25" t="s">
        <v>54</v>
      </c>
      <c r="AF146" s="22" t="s">
        <v>54</v>
      </c>
      <c r="AG146" s="23">
        <f t="shared" si="8"/>
        <v>43.052692855348013</v>
      </c>
      <c r="AH146" s="8"/>
    </row>
    <row r="147" spans="1:34" ht="23.25" x14ac:dyDescent="0.25">
      <c r="A147" s="33" t="s">
        <v>315</v>
      </c>
      <c r="B147" s="35" t="s">
        <v>316</v>
      </c>
      <c r="C147" s="22">
        <v>1193900</v>
      </c>
      <c r="D147" s="22">
        <f t="shared" si="6"/>
        <v>1193.9000000000001</v>
      </c>
      <c r="E147" s="22">
        <v>1193900</v>
      </c>
      <c r="F147" s="22" t="s">
        <v>54</v>
      </c>
      <c r="G147" s="22" t="s">
        <v>54</v>
      </c>
      <c r="H147" s="22" t="s">
        <v>54</v>
      </c>
      <c r="I147" s="22" t="s">
        <v>54</v>
      </c>
      <c r="J147" s="22" t="s">
        <v>54</v>
      </c>
      <c r="K147" s="22" t="s">
        <v>54</v>
      </c>
      <c r="L147" s="22" t="s">
        <v>54</v>
      </c>
      <c r="M147" s="22">
        <v>1193900</v>
      </c>
      <c r="N147" s="22" t="s">
        <v>54</v>
      </c>
      <c r="O147" s="22" t="s">
        <v>54</v>
      </c>
      <c r="P147" s="23" t="s">
        <v>54</v>
      </c>
      <c r="Q147" s="36" t="s">
        <v>315</v>
      </c>
      <c r="R147" s="34" t="s">
        <v>52</v>
      </c>
      <c r="S147" s="35" t="s">
        <v>316</v>
      </c>
      <c r="T147" s="22">
        <v>514006.1</v>
      </c>
      <c r="U147" s="22" t="s">
        <v>54</v>
      </c>
      <c r="V147" s="22">
        <v>514006.1</v>
      </c>
      <c r="W147" s="22">
        <f t="shared" si="7"/>
        <v>514.00609999999995</v>
      </c>
      <c r="X147" s="22" t="s">
        <v>54</v>
      </c>
      <c r="Y147" s="22" t="s">
        <v>54</v>
      </c>
      <c r="Z147" s="22" t="s">
        <v>54</v>
      </c>
      <c r="AA147" s="22" t="s">
        <v>54</v>
      </c>
      <c r="AB147" s="22" t="s">
        <v>54</v>
      </c>
      <c r="AC147" s="22" t="s">
        <v>54</v>
      </c>
      <c r="AD147" s="22">
        <v>514006.1</v>
      </c>
      <c r="AE147" s="25" t="s">
        <v>54</v>
      </c>
      <c r="AF147" s="22" t="s">
        <v>54</v>
      </c>
      <c r="AG147" s="23">
        <f t="shared" si="8"/>
        <v>43.052692855348013</v>
      </c>
      <c r="AH147" s="8"/>
    </row>
    <row r="148" spans="1:34" ht="23.25" x14ac:dyDescent="0.25">
      <c r="A148" s="33" t="s">
        <v>317</v>
      </c>
      <c r="B148" s="35" t="s">
        <v>318</v>
      </c>
      <c r="C148" s="22">
        <v>6849500</v>
      </c>
      <c r="D148" s="22">
        <f t="shared" si="6"/>
        <v>6849.5</v>
      </c>
      <c r="E148" s="22">
        <v>6849500</v>
      </c>
      <c r="F148" s="22" t="s">
        <v>54</v>
      </c>
      <c r="G148" s="22" t="s">
        <v>54</v>
      </c>
      <c r="H148" s="22" t="s">
        <v>54</v>
      </c>
      <c r="I148" s="22" t="s">
        <v>54</v>
      </c>
      <c r="J148" s="22" t="s">
        <v>54</v>
      </c>
      <c r="K148" s="22" t="s">
        <v>54</v>
      </c>
      <c r="L148" s="22" t="s">
        <v>54</v>
      </c>
      <c r="M148" s="22">
        <v>6849500</v>
      </c>
      <c r="N148" s="22" t="s">
        <v>54</v>
      </c>
      <c r="O148" s="22" t="s">
        <v>54</v>
      </c>
      <c r="P148" s="23" t="s">
        <v>54</v>
      </c>
      <c r="Q148" s="36" t="s">
        <v>317</v>
      </c>
      <c r="R148" s="34" t="s">
        <v>52</v>
      </c>
      <c r="S148" s="35" t="s">
        <v>318</v>
      </c>
      <c r="T148" s="22">
        <v>3303800</v>
      </c>
      <c r="U148" s="22" t="s">
        <v>54</v>
      </c>
      <c r="V148" s="22">
        <v>3303800</v>
      </c>
      <c r="W148" s="22">
        <f t="shared" si="7"/>
        <v>3303.8</v>
      </c>
      <c r="X148" s="22" t="s">
        <v>54</v>
      </c>
      <c r="Y148" s="22" t="s">
        <v>54</v>
      </c>
      <c r="Z148" s="22" t="s">
        <v>54</v>
      </c>
      <c r="AA148" s="22" t="s">
        <v>54</v>
      </c>
      <c r="AB148" s="22" t="s">
        <v>54</v>
      </c>
      <c r="AC148" s="22" t="s">
        <v>54</v>
      </c>
      <c r="AD148" s="22">
        <v>3303800</v>
      </c>
      <c r="AE148" s="25" t="s">
        <v>54</v>
      </c>
      <c r="AF148" s="22" t="s">
        <v>54</v>
      </c>
      <c r="AG148" s="23">
        <f t="shared" si="8"/>
        <v>48.234177677202716</v>
      </c>
      <c r="AH148" s="8"/>
    </row>
    <row r="149" spans="1:34" ht="23.25" x14ac:dyDescent="0.25">
      <c r="A149" s="33" t="s">
        <v>319</v>
      </c>
      <c r="B149" s="35" t="s">
        <v>320</v>
      </c>
      <c r="C149" s="22">
        <v>6849500</v>
      </c>
      <c r="D149" s="22">
        <f t="shared" si="6"/>
        <v>6849.5</v>
      </c>
      <c r="E149" s="22">
        <v>6849500</v>
      </c>
      <c r="F149" s="22" t="s">
        <v>54</v>
      </c>
      <c r="G149" s="22" t="s">
        <v>54</v>
      </c>
      <c r="H149" s="22" t="s">
        <v>54</v>
      </c>
      <c r="I149" s="22" t="s">
        <v>54</v>
      </c>
      <c r="J149" s="22" t="s">
        <v>54</v>
      </c>
      <c r="K149" s="22" t="s">
        <v>54</v>
      </c>
      <c r="L149" s="22" t="s">
        <v>54</v>
      </c>
      <c r="M149" s="22">
        <v>6849500</v>
      </c>
      <c r="N149" s="22" t="s">
        <v>54</v>
      </c>
      <c r="O149" s="22" t="s">
        <v>54</v>
      </c>
      <c r="P149" s="23" t="s">
        <v>54</v>
      </c>
      <c r="Q149" s="36" t="s">
        <v>319</v>
      </c>
      <c r="R149" s="34" t="s">
        <v>52</v>
      </c>
      <c r="S149" s="35" t="s">
        <v>320</v>
      </c>
      <c r="T149" s="22">
        <v>3303800</v>
      </c>
      <c r="U149" s="22" t="s">
        <v>54</v>
      </c>
      <c r="V149" s="22">
        <v>3303800</v>
      </c>
      <c r="W149" s="22">
        <f t="shared" si="7"/>
        <v>3303.8</v>
      </c>
      <c r="X149" s="22" t="s">
        <v>54</v>
      </c>
      <c r="Y149" s="22" t="s">
        <v>54</v>
      </c>
      <c r="Z149" s="22" t="s">
        <v>54</v>
      </c>
      <c r="AA149" s="22" t="s">
        <v>54</v>
      </c>
      <c r="AB149" s="22" t="s">
        <v>54</v>
      </c>
      <c r="AC149" s="22" t="s">
        <v>54</v>
      </c>
      <c r="AD149" s="22">
        <v>3303800</v>
      </c>
      <c r="AE149" s="25" t="s">
        <v>54</v>
      </c>
      <c r="AF149" s="22" t="s">
        <v>54</v>
      </c>
      <c r="AG149" s="23">
        <f t="shared" si="8"/>
        <v>48.234177677202716</v>
      </c>
      <c r="AH149" s="8"/>
    </row>
    <row r="150" spans="1:34" x14ac:dyDescent="0.25">
      <c r="A150" s="33" t="s">
        <v>321</v>
      </c>
      <c r="B150" s="35" t="s">
        <v>322</v>
      </c>
      <c r="C150" s="22">
        <v>21386600</v>
      </c>
      <c r="D150" s="22">
        <f t="shared" si="6"/>
        <v>21386.6</v>
      </c>
      <c r="E150" s="22">
        <v>21386600</v>
      </c>
      <c r="F150" s="22" t="s">
        <v>54</v>
      </c>
      <c r="G150" s="22" t="s">
        <v>54</v>
      </c>
      <c r="H150" s="22" t="s">
        <v>54</v>
      </c>
      <c r="I150" s="22" t="s">
        <v>54</v>
      </c>
      <c r="J150" s="22" t="s">
        <v>54</v>
      </c>
      <c r="K150" s="22" t="s">
        <v>54</v>
      </c>
      <c r="L150" s="22" t="s">
        <v>54</v>
      </c>
      <c r="M150" s="22">
        <v>21386600</v>
      </c>
      <c r="N150" s="22" t="s">
        <v>54</v>
      </c>
      <c r="O150" s="22" t="s">
        <v>54</v>
      </c>
      <c r="P150" s="23" t="s">
        <v>54</v>
      </c>
      <c r="Q150" s="36" t="s">
        <v>321</v>
      </c>
      <c r="R150" s="34" t="s">
        <v>52</v>
      </c>
      <c r="S150" s="35" t="s">
        <v>322</v>
      </c>
      <c r="T150" s="22">
        <v>13965700</v>
      </c>
      <c r="U150" s="22" t="s">
        <v>54</v>
      </c>
      <c r="V150" s="22">
        <v>13965700</v>
      </c>
      <c r="W150" s="22">
        <f t="shared" si="7"/>
        <v>13965.7</v>
      </c>
      <c r="X150" s="22" t="s">
        <v>54</v>
      </c>
      <c r="Y150" s="22" t="s">
        <v>54</v>
      </c>
      <c r="Z150" s="22" t="s">
        <v>54</v>
      </c>
      <c r="AA150" s="22" t="s">
        <v>54</v>
      </c>
      <c r="AB150" s="22" t="s">
        <v>54</v>
      </c>
      <c r="AC150" s="22" t="s">
        <v>54</v>
      </c>
      <c r="AD150" s="22">
        <v>13965700</v>
      </c>
      <c r="AE150" s="25" t="s">
        <v>54</v>
      </c>
      <c r="AF150" s="22" t="s">
        <v>54</v>
      </c>
      <c r="AG150" s="23">
        <f t="shared" si="8"/>
        <v>65.30116989142735</v>
      </c>
      <c r="AH150" s="8"/>
    </row>
    <row r="151" spans="1:34" ht="45.75" x14ac:dyDescent="0.25">
      <c r="A151" s="33" t="s">
        <v>323</v>
      </c>
      <c r="B151" s="35" t="s">
        <v>324</v>
      </c>
      <c r="C151" s="22">
        <v>8340600</v>
      </c>
      <c r="D151" s="22">
        <f t="shared" si="6"/>
        <v>8340.6</v>
      </c>
      <c r="E151" s="22">
        <v>8340600</v>
      </c>
      <c r="F151" s="22" t="s">
        <v>54</v>
      </c>
      <c r="G151" s="22" t="s">
        <v>54</v>
      </c>
      <c r="H151" s="22" t="s">
        <v>54</v>
      </c>
      <c r="I151" s="22" t="s">
        <v>54</v>
      </c>
      <c r="J151" s="22" t="s">
        <v>54</v>
      </c>
      <c r="K151" s="22" t="s">
        <v>54</v>
      </c>
      <c r="L151" s="22" t="s">
        <v>54</v>
      </c>
      <c r="M151" s="22">
        <v>8340600</v>
      </c>
      <c r="N151" s="22" t="s">
        <v>54</v>
      </c>
      <c r="O151" s="22" t="s">
        <v>54</v>
      </c>
      <c r="P151" s="23" t="s">
        <v>54</v>
      </c>
      <c r="Q151" s="36" t="s">
        <v>323</v>
      </c>
      <c r="R151" s="34" t="s">
        <v>52</v>
      </c>
      <c r="S151" s="35" t="s">
        <v>324</v>
      </c>
      <c r="T151" s="22">
        <v>4218100</v>
      </c>
      <c r="U151" s="22" t="s">
        <v>54</v>
      </c>
      <c r="V151" s="22">
        <v>4218100</v>
      </c>
      <c r="W151" s="22">
        <f t="shared" si="7"/>
        <v>4218.1000000000004</v>
      </c>
      <c r="X151" s="22" t="s">
        <v>54</v>
      </c>
      <c r="Y151" s="22" t="s">
        <v>54</v>
      </c>
      <c r="Z151" s="22" t="s">
        <v>54</v>
      </c>
      <c r="AA151" s="22" t="s">
        <v>54</v>
      </c>
      <c r="AB151" s="22" t="s">
        <v>54</v>
      </c>
      <c r="AC151" s="22" t="s">
        <v>54</v>
      </c>
      <c r="AD151" s="22">
        <v>4218100</v>
      </c>
      <c r="AE151" s="25" t="s">
        <v>54</v>
      </c>
      <c r="AF151" s="22" t="s">
        <v>54</v>
      </c>
      <c r="AG151" s="23">
        <f t="shared" si="8"/>
        <v>50.573100256576268</v>
      </c>
      <c r="AH151" s="8"/>
    </row>
    <row r="152" spans="1:34" ht="57" x14ac:dyDescent="0.25">
      <c r="A152" s="33" t="s">
        <v>325</v>
      </c>
      <c r="B152" s="35" t="s">
        <v>326</v>
      </c>
      <c r="C152" s="22">
        <v>8340600</v>
      </c>
      <c r="D152" s="22">
        <f t="shared" si="6"/>
        <v>8340.6</v>
      </c>
      <c r="E152" s="22">
        <v>8340600</v>
      </c>
      <c r="F152" s="22" t="s">
        <v>54</v>
      </c>
      <c r="G152" s="22" t="s">
        <v>54</v>
      </c>
      <c r="H152" s="22" t="s">
        <v>54</v>
      </c>
      <c r="I152" s="22" t="s">
        <v>54</v>
      </c>
      <c r="J152" s="22" t="s">
        <v>54</v>
      </c>
      <c r="K152" s="22" t="s">
        <v>54</v>
      </c>
      <c r="L152" s="22" t="s">
        <v>54</v>
      </c>
      <c r="M152" s="22">
        <v>8340600</v>
      </c>
      <c r="N152" s="22" t="s">
        <v>54</v>
      </c>
      <c r="O152" s="22" t="s">
        <v>54</v>
      </c>
      <c r="P152" s="23" t="s">
        <v>54</v>
      </c>
      <c r="Q152" s="36" t="s">
        <v>325</v>
      </c>
      <c r="R152" s="34" t="s">
        <v>52</v>
      </c>
      <c r="S152" s="35" t="s">
        <v>326</v>
      </c>
      <c r="T152" s="22">
        <v>4218100</v>
      </c>
      <c r="U152" s="22" t="s">
        <v>54</v>
      </c>
      <c r="V152" s="22">
        <v>4218100</v>
      </c>
      <c r="W152" s="22">
        <f t="shared" si="7"/>
        <v>4218.1000000000004</v>
      </c>
      <c r="X152" s="22" t="s">
        <v>54</v>
      </c>
      <c r="Y152" s="22" t="s">
        <v>54</v>
      </c>
      <c r="Z152" s="22" t="s">
        <v>54</v>
      </c>
      <c r="AA152" s="22" t="s">
        <v>54</v>
      </c>
      <c r="AB152" s="22" t="s">
        <v>54</v>
      </c>
      <c r="AC152" s="22" t="s">
        <v>54</v>
      </c>
      <c r="AD152" s="22">
        <v>4218100</v>
      </c>
      <c r="AE152" s="25" t="s">
        <v>54</v>
      </c>
      <c r="AF152" s="22" t="s">
        <v>54</v>
      </c>
      <c r="AG152" s="23">
        <f t="shared" si="8"/>
        <v>50.573100256576268</v>
      </c>
      <c r="AH152" s="8"/>
    </row>
    <row r="153" spans="1:34" ht="90.75" x14ac:dyDescent="0.25">
      <c r="A153" s="33" t="s">
        <v>327</v>
      </c>
      <c r="B153" s="35" t="s">
        <v>328</v>
      </c>
      <c r="C153" s="22">
        <v>13046000</v>
      </c>
      <c r="D153" s="22">
        <f t="shared" si="6"/>
        <v>13046</v>
      </c>
      <c r="E153" s="22">
        <v>13046000</v>
      </c>
      <c r="F153" s="22" t="s">
        <v>54</v>
      </c>
      <c r="G153" s="22" t="s">
        <v>54</v>
      </c>
      <c r="H153" s="22" t="s">
        <v>54</v>
      </c>
      <c r="I153" s="22" t="s">
        <v>54</v>
      </c>
      <c r="J153" s="22" t="s">
        <v>54</v>
      </c>
      <c r="K153" s="22" t="s">
        <v>54</v>
      </c>
      <c r="L153" s="22" t="s">
        <v>54</v>
      </c>
      <c r="M153" s="22">
        <v>13046000</v>
      </c>
      <c r="N153" s="22" t="s">
        <v>54</v>
      </c>
      <c r="O153" s="22" t="s">
        <v>54</v>
      </c>
      <c r="P153" s="23" t="s">
        <v>54</v>
      </c>
      <c r="Q153" s="36" t="s">
        <v>327</v>
      </c>
      <c r="R153" s="34" t="s">
        <v>52</v>
      </c>
      <c r="S153" s="35" t="s">
        <v>328</v>
      </c>
      <c r="T153" s="22">
        <v>9747600</v>
      </c>
      <c r="U153" s="22" t="s">
        <v>54</v>
      </c>
      <c r="V153" s="22">
        <v>9747600</v>
      </c>
      <c r="W153" s="22">
        <f t="shared" si="7"/>
        <v>9747.6</v>
      </c>
      <c r="X153" s="22" t="s">
        <v>54</v>
      </c>
      <c r="Y153" s="22" t="s">
        <v>54</v>
      </c>
      <c r="Z153" s="22" t="s">
        <v>54</v>
      </c>
      <c r="AA153" s="22" t="s">
        <v>54</v>
      </c>
      <c r="AB153" s="22" t="s">
        <v>54</v>
      </c>
      <c r="AC153" s="22" t="s">
        <v>54</v>
      </c>
      <c r="AD153" s="22">
        <v>9747600</v>
      </c>
      <c r="AE153" s="25" t="s">
        <v>54</v>
      </c>
      <c r="AF153" s="22" t="s">
        <v>54</v>
      </c>
      <c r="AG153" s="23">
        <f t="shared" si="8"/>
        <v>74.717154683427879</v>
      </c>
      <c r="AH153" s="8"/>
    </row>
    <row r="154" spans="1:34" ht="102" x14ac:dyDescent="0.25">
      <c r="A154" s="33" t="s">
        <v>329</v>
      </c>
      <c r="B154" s="35" t="s">
        <v>330</v>
      </c>
      <c r="C154" s="22">
        <v>13046000</v>
      </c>
      <c r="D154" s="22">
        <f t="shared" si="6"/>
        <v>13046</v>
      </c>
      <c r="E154" s="22">
        <v>13046000</v>
      </c>
      <c r="F154" s="22" t="s">
        <v>54</v>
      </c>
      <c r="G154" s="22" t="s">
        <v>54</v>
      </c>
      <c r="H154" s="22" t="s">
        <v>54</v>
      </c>
      <c r="I154" s="22" t="s">
        <v>54</v>
      </c>
      <c r="J154" s="22" t="s">
        <v>54</v>
      </c>
      <c r="K154" s="22" t="s">
        <v>54</v>
      </c>
      <c r="L154" s="22" t="s">
        <v>54</v>
      </c>
      <c r="M154" s="22">
        <v>13046000</v>
      </c>
      <c r="N154" s="22" t="s">
        <v>54</v>
      </c>
      <c r="O154" s="22" t="s">
        <v>54</v>
      </c>
      <c r="P154" s="23" t="s">
        <v>54</v>
      </c>
      <c r="Q154" s="36" t="s">
        <v>329</v>
      </c>
      <c r="R154" s="34" t="s">
        <v>52</v>
      </c>
      <c r="S154" s="35" t="s">
        <v>330</v>
      </c>
      <c r="T154" s="22">
        <v>9747600</v>
      </c>
      <c r="U154" s="22" t="s">
        <v>54</v>
      </c>
      <c r="V154" s="22">
        <v>9747600</v>
      </c>
      <c r="W154" s="22">
        <f t="shared" si="7"/>
        <v>9747.6</v>
      </c>
      <c r="X154" s="22" t="s">
        <v>54</v>
      </c>
      <c r="Y154" s="22" t="s">
        <v>54</v>
      </c>
      <c r="Z154" s="22" t="s">
        <v>54</v>
      </c>
      <c r="AA154" s="22" t="s">
        <v>54</v>
      </c>
      <c r="AB154" s="22" t="s">
        <v>54</v>
      </c>
      <c r="AC154" s="22" t="s">
        <v>54</v>
      </c>
      <c r="AD154" s="22">
        <v>9747600</v>
      </c>
      <c r="AE154" s="25" t="s">
        <v>54</v>
      </c>
      <c r="AF154" s="22" t="s">
        <v>54</v>
      </c>
      <c r="AG154" s="23">
        <f t="shared" si="8"/>
        <v>74.717154683427879</v>
      </c>
      <c r="AH154" s="8"/>
    </row>
    <row r="155" spans="1:34" ht="57" x14ac:dyDescent="0.25">
      <c r="A155" s="33" t="s">
        <v>331</v>
      </c>
      <c r="B155" s="35" t="s">
        <v>332</v>
      </c>
      <c r="C155" s="22" t="s">
        <v>54</v>
      </c>
      <c r="D155" s="22"/>
      <c r="E155" s="22" t="s">
        <v>54</v>
      </c>
      <c r="F155" s="22" t="s">
        <v>54</v>
      </c>
      <c r="G155" s="22" t="s">
        <v>54</v>
      </c>
      <c r="H155" s="22" t="s">
        <v>54</v>
      </c>
      <c r="I155" s="22" t="s">
        <v>54</v>
      </c>
      <c r="J155" s="22" t="s">
        <v>54</v>
      </c>
      <c r="K155" s="22" t="s">
        <v>54</v>
      </c>
      <c r="L155" s="22" t="s">
        <v>54</v>
      </c>
      <c r="M155" s="22" t="s">
        <v>54</v>
      </c>
      <c r="N155" s="22" t="s">
        <v>54</v>
      </c>
      <c r="O155" s="22" t="s">
        <v>54</v>
      </c>
      <c r="P155" s="23" t="s">
        <v>54</v>
      </c>
      <c r="Q155" s="36" t="s">
        <v>331</v>
      </c>
      <c r="R155" s="34" t="s">
        <v>52</v>
      </c>
      <c r="S155" s="35" t="s">
        <v>332</v>
      </c>
      <c r="T155" s="22">
        <v>12667</v>
      </c>
      <c r="U155" s="22" t="s">
        <v>54</v>
      </c>
      <c r="V155" s="22">
        <v>12667</v>
      </c>
      <c r="W155" s="22">
        <f t="shared" si="7"/>
        <v>12.667</v>
      </c>
      <c r="X155" s="22" t="s">
        <v>54</v>
      </c>
      <c r="Y155" s="22" t="s">
        <v>54</v>
      </c>
      <c r="Z155" s="22" t="s">
        <v>54</v>
      </c>
      <c r="AA155" s="22" t="s">
        <v>54</v>
      </c>
      <c r="AB155" s="22" t="s">
        <v>54</v>
      </c>
      <c r="AC155" s="22" t="s">
        <v>54</v>
      </c>
      <c r="AD155" s="22">
        <v>12667</v>
      </c>
      <c r="AE155" s="25" t="s">
        <v>54</v>
      </c>
      <c r="AF155" s="22" t="s">
        <v>54</v>
      </c>
      <c r="AG155" s="23"/>
      <c r="AH155" s="8"/>
    </row>
    <row r="156" spans="1:34" ht="68.25" x14ac:dyDescent="0.25">
      <c r="A156" s="33" t="s">
        <v>333</v>
      </c>
      <c r="B156" s="35" t="s">
        <v>334</v>
      </c>
      <c r="C156" s="22" t="s">
        <v>54</v>
      </c>
      <c r="D156" s="22"/>
      <c r="E156" s="22" t="s">
        <v>54</v>
      </c>
      <c r="F156" s="22" t="s">
        <v>54</v>
      </c>
      <c r="G156" s="22" t="s">
        <v>54</v>
      </c>
      <c r="H156" s="22" t="s">
        <v>54</v>
      </c>
      <c r="I156" s="22" t="s">
        <v>54</v>
      </c>
      <c r="J156" s="22" t="s">
        <v>54</v>
      </c>
      <c r="K156" s="22" t="s">
        <v>54</v>
      </c>
      <c r="L156" s="22" t="s">
        <v>54</v>
      </c>
      <c r="M156" s="22" t="s">
        <v>54</v>
      </c>
      <c r="N156" s="22" t="s">
        <v>54</v>
      </c>
      <c r="O156" s="22" t="s">
        <v>54</v>
      </c>
      <c r="P156" s="23" t="s">
        <v>54</v>
      </c>
      <c r="Q156" s="36" t="s">
        <v>333</v>
      </c>
      <c r="R156" s="34" t="s">
        <v>52</v>
      </c>
      <c r="S156" s="35" t="s">
        <v>334</v>
      </c>
      <c r="T156" s="22">
        <v>12667</v>
      </c>
      <c r="U156" s="22" t="s">
        <v>54</v>
      </c>
      <c r="V156" s="22">
        <v>12667</v>
      </c>
      <c r="W156" s="22">
        <f t="shared" si="7"/>
        <v>12.667</v>
      </c>
      <c r="X156" s="22" t="s">
        <v>54</v>
      </c>
      <c r="Y156" s="22" t="s">
        <v>54</v>
      </c>
      <c r="Z156" s="22" t="s">
        <v>54</v>
      </c>
      <c r="AA156" s="22" t="s">
        <v>54</v>
      </c>
      <c r="AB156" s="22" t="s">
        <v>54</v>
      </c>
      <c r="AC156" s="22" t="s">
        <v>54</v>
      </c>
      <c r="AD156" s="22">
        <v>12667</v>
      </c>
      <c r="AE156" s="25" t="s">
        <v>54</v>
      </c>
      <c r="AF156" s="22" t="s">
        <v>54</v>
      </c>
      <c r="AG156" s="23"/>
      <c r="AH156" s="8"/>
    </row>
    <row r="157" spans="1:34" ht="68.25" x14ac:dyDescent="0.25">
      <c r="A157" s="33" t="s">
        <v>335</v>
      </c>
      <c r="B157" s="35" t="s">
        <v>336</v>
      </c>
      <c r="C157" s="22" t="s">
        <v>54</v>
      </c>
      <c r="D157" s="22"/>
      <c r="E157" s="22" t="s">
        <v>54</v>
      </c>
      <c r="F157" s="22" t="s">
        <v>54</v>
      </c>
      <c r="G157" s="22" t="s">
        <v>54</v>
      </c>
      <c r="H157" s="22" t="s">
        <v>54</v>
      </c>
      <c r="I157" s="22" t="s">
        <v>54</v>
      </c>
      <c r="J157" s="22" t="s">
        <v>54</v>
      </c>
      <c r="K157" s="22" t="s">
        <v>54</v>
      </c>
      <c r="L157" s="22" t="s">
        <v>54</v>
      </c>
      <c r="M157" s="22" t="s">
        <v>54</v>
      </c>
      <c r="N157" s="22" t="s">
        <v>54</v>
      </c>
      <c r="O157" s="22" t="s">
        <v>54</v>
      </c>
      <c r="P157" s="23" t="s">
        <v>54</v>
      </c>
      <c r="Q157" s="36" t="s">
        <v>335</v>
      </c>
      <c r="R157" s="34" t="s">
        <v>52</v>
      </c>
      <c r="S157" s="35" t="s">
        <v>336</v>
      </c>
      <c r="T157" s="22">
        <v>12667</v>
      </c>
      <c r="U157" s="22" t="s">
        <v>54</v>
      </c>
      <c r="V157" s="22">
        <v>12667</v>
      </c>
      <c r="W157" s="22">
        <f t="shared" si="7"/>
        <v>12.667</v>
      </c>
      <c r="X157" s="22" t="s">
        <v>54</v>
      </c>
      <c r="Y157" s="22" t="s">
        <v>54</v>
      </c>
      <c r="Z157" s="22" t="s">
        <v>54</v>
      </c>
      <c r="AA157" s="22" t="s">
        <v>54</v>
      </c>
      <c r="AB157" s="22" t="s">
        <v>54</v>
      </c>
      <c r="AC157" s="22" t="s">
        <v>54</v>
      </c>
      <c r="AD157" s="22">
        <v>12667</v>
      </c>
      <c r="AE157" s="25" t="s">
        <v>54</v>
      </c>
      <c r="AF157" s="22" t="s">
        <v>54</v>
      </c>
      <c r="AG157" s="23"/>
      <c r="AH157" s="8"/>
    </row>
    <row r="158" spans="1:34" ht="23.25" x14ac:dyDescent="0.25">
      <c r="A158" s="33" t="s">
        <v>337</v>
      </c>
      <c r="B158" s="35" t="s">
        <v>338</v>
      </c>
      <c r="C158" s="22" t="s">
        <v>54</v>
      </c>
      <c r="D158" s="22"/>
      <c r="E158" s="22" t="s">
        <v>54</v>
      </c>
      <c r="F158" s="22" t="s">
        <v>54</v>
      </c>
      <c r="G158" s="22" t="s">
        <v>54</v>
      </c>
      <c r="H158" s="22" t="s">
        <v>54</v>
      </c>
      <c r="I158" s="22" t="s">
        <v>54</v>
      </c>
      <c r="J158" s="22" t="s">
        <v>54</v>
      </c>
      <c r="K158" s="22" t="s">
        <v>54</v>
      </c>
      <c r="L158" s="22" t="s">
        <v>54</v>
      </c>
      <c r="M158" s="22" t="s">
        <v>54</v>
      </c>
      <c r="N158" s="22" t="s">
        <v>54</v>
      </c>
      <c r="O158" s="22" t="s">
        <v>54</v>
      </c>
      <c r="P158" s="23" t="s">
        <v>54</v>
      </c>
      <c r="Q158" s="36" t="s">
        <v>337</v>
      </c>
      <c r="R158" s="34" t="s">
        <v>52</v>
      </c>
      <c r="S158" s="35" t="s">
        <v>338</v>
      </c>
      <c r="T158" s="22">
        <v>12667</v>
      </c>
      <c r="U158" s="22" t="s">
        <v>54</v>
      </c>
      <c r="V158" s="22">
        <v>12667</v>
      </c>
      <c r="W158" s="22">
        <f t="shared" si="7"/>
        <v>12.667</v>
      </c>
      <c r="X158" s="22" t="s">
        <v>54</v>
      </c>
      <c r="Y158" s="22" t="s">
        <v>54</v>
      </c>
      <c r="Z158" s="22" t="s">
        <v>54</v>
      </c>
      <c r="AA158" s="22" t="s">
        <v>54</v>
      </c>
      <c r="AB158" s="22" t="s">
        <v>54</v>
      </c>
      <c r="AC158" s="22" t="s">
        <v>54</v>
      </c>
      <c r="AD158" s="22">
        <v>12667</v>
      </c>
      <c r="AE158" s="25" t="s">
        <v>54</v>
      </c>
      <c r="AF158" s="22" t="s">
        <v>54</v>
      </c>
      <c r="AG158" s="23"/>
      <c r="AH158" s="8"/>
    </row>
    <row r="159" spans="1:34" ht="23.25" x14ac:dyDescent="0.25">
      <c r="A159" s="33" t="s">
        <v>339</v>
      </c>
      <c r="B159" s="35" t="s">
        <v>340</v>
      </c>
      <c r="C159" s="22" t="s">
        <v>54</v>
      </c>
      <c r="D159" s="22"/>
      <c r="E159" s="22" t="s">
        <v>54</v>
      </c>
      <c r="F159" s="22" t="s">
        <v>54</v>
      </c>
      <c r="G159" s="22" t="s">
        <v>54</v>
      </c>
      <c r="H159" s="22" t="s">
        <v>54</v>
      </c>
      <c r="I159" s="22" t="s">
        <v>54</v>
      </c>
      <c r="J159" s="22" t="s">
        <v>54</v>
      </c>
      <c r="K159" s="22" t="s">
        <v>54</v>
      </c>
      <c r="L159" s="22" t="s">
        <v>54</v>
      </c>
      <c r="M159" s="22" t="s">
        <v>54</v>
      </c>
      <c r="N159" s="22" t="s">
        <v>54</v>
      </c>
      <c r="O159" s="22" t="s">
        <v>54</v>
      </c>
      <c r="P159" s="23" t="s">
        <v>54</v>
      </c>
      <c r="Q159" s="36" t="s">
        <v>339</v>
      </c>
      <c r="R159" s="34" t="s">
        <v>52</v>
      </c>
      <c r="S159" s="35" t="s">
        <v>340</v>
      </c>
      <c r="T159" s="22">
        <v>12667</v>
      </c>
      <c r="U159" s="22" t="s">
        <v>54</v>
      </c>
      <c r="V159" s="22">
        <v>12667</v>
      </c>
      <c r="W159" s="22">
        <f t="shared" si="7"/>
        <v>12.667</v>
      </c>
      <c r="X159" s="22" t="s">
        <v>54</v>
      </c>
      <c r="Y159" s="22" t="s">
        <v>54</v>
      </c>
      <c r="Z159" s="22" t="s">
        <v>54</v>
      </c>
      <c r="AA159" s="22" t="s">
        <v>54</v>
      </c>
      <c r="AB159" s="22" t="s">
        <v>54</v>
      </c>
      <c r="AC159" s="22" t="s">
        <v>54</v>
      </c>
      <c r="AD159" s="22">
        <v>12667</v>
      </c>
      <c r="AE159" s="25" t="s">
        <v>54</v>
      </c>
      <c r="AF159" s="22" t="s">
        <v>54</v>
      </c>
      <c r="AG159" s="23"/>
      <c r="AH159" s="8"/>
    </row>
    <row r="160" spans="1:34" ht="34.5" x14ac:dyDescent="0.25">
      <c r="A160" s="33" t="s">
        <v>341</v>
      </c>
      <c r="B160" s="35" t="s">
        <v>342</v>
      </c>
      <c r="C160" s="22" t="s">
        <v>54</v>
      </c>
      <c r="D160" s="22"/>
      <c r="E160" s="22" t="s">
        <v>54</v>
      </c>
      <c r="F160" s="22" t="s">
        <v>54</v>
      </c>
      <c r="G160" s="22" t="s">
        <v>54</v>
      </c>
      <c r="H160" s="22" t="s">
        <v>54</v>
      </c>
      <c r="I160" s="22" t="s">
        <v>54</v>
      </c>
      <c r="J160" s="22" t="s">
        <v>54</v>
      </c>
      <c r="K160" s="22" t="s">
        <v>54</v>
      </c>
      <c r="L160" s="22" t="s">
        <v>54</v>
      </c>
      <c r="M160" s="22" t="s">
        <v>54</v>
      </c>
      <c r="N160" s="22" t="s">
        <v>54</v>
      </c>
      <c r="O160" s="22" t="s">
        <v>54</v>
      </c>
      <c r="P160" s="23" t="s">
        <v>54</v>
      </c>
      <c r="Q160" s="36" t="s">
        <v>341</v>
      </c>
      <c r="R160" s="34" t="s">
        <v>52</v>
      </c>
      <c r="S160" s="35" t="s">
        <v>342</v>
      </c>
      <c r="T160" s="22">
        <v>-181271.7</v>
      </c>
      <c r="U160" s="22" t="s">
        <v>54</v>
      </c>
      <c r="V160" s="22">
        <v>-181271.7</v>
      </c>
      <c r="W160" s="22">
        <f t="shared" si="7"/>
        <v>-181.27170000000001</v>
      </c>
      <c r="X160" s="22" t="s">
        <v>54</v>
      </c>
      <c r="Y160" s="22" t="s">
        <v>54</v>
      </c>
      <c r="Z160" s="22" t="s">
        <v>54</v>
      </c>
      <c r="AA160" s="22" t="s">
        <v>54</v>
      </c>
      <c r="AB160" s="22" t="s">
        <v>54</v>
      </c>
      <c r="AC160" s="22" t="s">
        <v>54</v>
      </c>
      <c r="AD160" s="22">
        <v>-181271.7</v>
      </c>
      <c r="AE160" s="25" t="s">
        <v>54</v>
      </c>
      <c r="AF160" s="22" t="s">
        <v>54</v>
      </c>
      <c r="AG160" s="23"/>
      <c r="AH160" s="8"/>
    </row>
    <row r="161" spans="1:34" ht="34.5" x14ac:dyDescent="0.25">
      <c r="A161" s="33" t="s">
        <v>343</v>
      </c>
      <c r="B161" s="35" t="s">
        <v>344</v>
      </c>
      <c r="C161" s="22" t="s">
        <v>54</v>
      </c>
      <c r="D161" s="22"/>
      <c r="E161" s="22" t="s">
        <v>54</v>
      </c>
      <c r="F161" s="22" t="s">
        <v>54</v>
      </c>
      <c r="G161" s="22" t="s">
        <v>54</v>
      </c>
      <c r="H161" s="22" t="s">
        <v>54</v>
      </c>
      <c r="I161" s="22" t="s">
        <v>54</v>
      </c>
      <c r="J161" s="22" t="s">
        <v>54</v>
      </c>
      <c r="K161" s="22" t="s">
        <v>54</v>
      </c>
      <c r="L161" s="22" t="s">
        <v>54</v>
      </c>
      <c r="M161" s="22" t="s">
        <v>54</v>
      </c>
      <c r="N161" s="22" t="s">
        <v>54</v>
      </c>
      <c r="O161" s="22" t="s">
        <v>54</v>
      </c>
      <c r="P161" s="23" t="s">
        <v>54</v>
      </c>
      <c r="Q161" s="36" t="s">
        <v>343</v>
      </c>
      <c r="R161" s="34" t="s">
        <v>52</v>
      </c>
      <c r="S161" s="35" t="s">
        <v>344</v>
      </c>
      <c r="T161" s="22">
        <v>-181271.7</v>
      </c>
      <c r="U161" s="22" t="s">
        <v>54</v>
      </c>
      <c r="V161" s="22">
        <v>-181271.7</v>
      </c>
      <c r="W161" s="22">
        <f t="shared" si="7"/>
        <v>-181.27170000000001</v>
      </c>
      <c r="X161" s="22" t="s">
        <v>54</v>
      </c>
      <c r="Y161" s="22" t="s">
        <v>54</v>
      </c>
      <c r="Z161" s="22" t="s">
        <v>54</v>
      </c>
      <c r="AA161" s="22" t="s">
        <v>54</v>
      </c>
      <c r="AB161" s="22" t="s">
        <v>54</v>
      </c>
      <c r="AC161" s="22" t="s">
        <v>54</v>
      </c>
      <c r="AD161" s="22">
        <v>-181271.7</v>
      </c>
      <c r="AE161" s="25" t="s">
        <v>54</v>
      </c>
      <c r="AF161" s="22" t="s">
        <v>54</v>
      </c>
      <c r="AG161" s="23"/>
      <c r="AH161" s="8"/>
    </row>
    <row r="162" spans="1:34" ht="34.5" x14ac:dyDescent="0.25">
      <c r="A162" s="33" t="s">
        <v>345</v>
      </c>
      <c r="B162" s="35" t="s">
        <v>346</v>
      </c>
      <c r="C162" s="22" t="s">
        <v>54</v>
      </c>
      <c r="D162" s="22"/>
      <c r="E162" s="22" t="s">
        <v>54</v>
      </c>
      <c r="F162" s="22" t="s">
        <v>54</v>
      </c>
      <c r="G162" s="22" t="s">
        <v>54</v>
      </c>
      <c r="H162" s="22" t="s">
        <v>54</v>
      </c>
      <c r="I162" s="22" t="s">
        <v>54</v>
      </c>
      <c r="J162" s="22" t="s">
        <v>54</v>
      </c>
      <c r="K162" s="22" t="s">
        <v>54</v>
      </c>
      <c r="L162" s="22" t="s">
        <v>54</v>
      </c>
      <c r="M162" s="22" t="s">
        <v>54</v>
      </c>
      <c r="N162" s="22" t="s">
        <v>54</v>
      </c>
      <c r="O162" s="22" t="s">
        <v>54</v>
      </c>
      <c r="P162" s="23" t="s">
        <v>54</v>
      </c>
      <c r="Q162" s="36" t="s">
        <v>345</v>
      </c>
      <c r="R162" s="34" t="s">
        <v>52</v>
      </c>
      <c r="S162" s="35" t="s">
        <v>346</v>
      </c>
      <c r="T162" s="22">
        <v>-181271.7</v>
      </c>
      <c r="U162" s="22" t="s">
        <v>54</v>
      </c>
      <c r="V162" s="22">
        <v>-181271.7</v>
      </c>
      <c r="W162" s="22">
        <f t="shared" si="7"/>
        <v>-181.27170000000001</v>
      </c>
      <c r="X162" s="22" t="s">
        <v>54</v>
      </c>
      <c r="Y162" s="22" t="s">
        <v>54</v>
      </c>
      <c r="Z162" s="22" t="s">
        <v>54</v>
      </c>
      <c r="AA162" s="22" t="s">
        <v>54</v>
      </c>
      <c r="AB162" s="22" t="s">
        <v>54</v>
      </c>
      <c r="AC162" s="22" t="s">
        <v>54</v>
      </c>
      <c r="AD162" s="22">
        <v>-181271.7</v>
      </c>
      <c r="AE162" s="25" t="s">
        <v>54</v>
      </c>
      <c r="AF162" s="22" t="s">
        <v>54</v>
      </c>
      <c r="AG162" s="23"/>
      <c r="AH162" s="8"/>
    </row>
    <row r="163" spans="1:34" ht="12.95" customHeight="1" x14ac:dyDescent="0.25">
      <c r="A163" s="12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5"/>
      <c r="R163" s="15"/>
      <c r="S163" s="15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8"/>
    </row>
    <row r="164" spans="1:34" ht="12.95" customHeight="1" x14ac:dyDescent="0.25">
      <c r="A164" s="12"/>
      <c r="B164" s="12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6"/>
      <c r="AG164" s="8"/>
      <c r="AH164" s="8"/>
    </row>
  </sheetData>
  <mergeCells count="20">
    <mergeCell ref="V11:V12"/>
    <mergeCell ref="W11:W12"/>
    <mergeCell ref="AG11:AG12"/>
    <mergeCell ref="D3:AG3"/>
    <mergeCell ref="D4:AG4"/>
    <mergeCell ref="D5:AG5"/>
    <mergeCell ref="D6:AG6"/>
    <mergeCell ref="D7:AG7"/>
    <mergeCell ref="A11:A12"/>
    <mergeCell ref="B11:B12"/>
    <mergeCell ref="Q11:Q12"/>
    <mergeCell ref="R11:R12"/>
    <mergeCell ref="S11:S12"/>
    <mergeCell ref="C11:C12"/>
    <mergeCell ref="D11:D12"/>
    <mergeCell ref="B1:K2"/>
    <mergeCell ref="M2:N2"/>
    <mergeCell ref="A8:AG8"/>
    <mergeCell ref="M9:N9"/>
    <mergeCell ref="AF10:AG10"/>
  </mergeCells>
  <pageMargins left="1.1811023622047245" right="0.39370078740157483" top="0.78740157480314965" bottom="0.78740157480314965" header="0" footer="0"/>
  <pageSetup paperSize="9" scale="66" fitToWidth="2" fitToHeight="0" orientation="portrait" r:id="rId1"/>
  <headerFooter differentFirst="1">
    <oddHeader>&amp;C&amp;P</oddHeader>
    <evenFooter>&amp;R&amp;D СТР. &amp;P</evenFooter>
  </headerFooter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zoomScaleNormal="100" zoomScaleSheetLayoutView="100" workbookViewId="0">
      <selection activeCell="G10" sqref="G10:G11"/>
    </sheetView>
  </sheetViews>
  <sheetFormatPr defaultRowHeight="15" x14ac:dyDescent="0.25"/>
  <cols>
    <col min="1" max="1" width="53.85546875" style="1" customWidth="1"/>
    <col min="2" max="2" width="27.42578125" style="1" customWidth="1"/>
    <col min="3" max="3" width="18.7109375" style="1" hidden="1" customWidth="1"/>
    <col min="4" max="4" width="17.42578125" style="1" customWidth="1"/>
    <col min="5" max="5" width="18.7109375" style="1" hidden="1" customWidth="1"/>
    <col min="6" max="6" width="18.7109375" style="1" customWidth="1"/>
    <col min="7" max="7" width="18" style="1" customWidth="1"/>
    <col min="8" max="8" width="9.140625" style="1" customWidth="1"/>
    <col min="9" max="16384" width="9.140625" style="1"/>
  </cols>
  <sheetData>
    <row r="1" spans="1:9" ht="18" customHeight="1" x14ac:dyDescent="0.25">
      <c r="A1" s="77"/>
      <c r="B1" s="78"/>
      <c r="C1" s="79"/>
      <c r="D1" s="79"/>
      <c r="E1" s="79"/>
      <c r="F1" s="80"/>
      <c r="G1" s="80"/>
      <c r="H1" s="80"/>
      <c r="I1" s="8"/>
    </row>
    <row r="2" spans="1:9" ht="21.75" customHeight="1" x14ac:dyDescent="0.3">
      <c r="A2" s="81"/>
      <c r="B2" s="82"/>
      <c r="C2" s="83"/>
      <c r="D2" s="138" t="s">
        <v>690</v>
      </c>
      <c r="E2" s="138"/>
      <c r="F2" s="138"/>
      <c r="G2" s="138"/>
      <c r="H2" s="84"/>
      <c r="I2" s="8"/>
    </row>
    <row r="3" spans="1:9" ht="22.5" customHeight="1" x14ac:dyDescent="0.3">
      <c r="A3" s="81"/>
      <c r="B3" s="82"/>
      <c r="C3" s="83"/>
      <c r="D3" s="138" t="s">
        <v>682</v>
      </c>
      <c r="E3" s="138"/>
      <c r="F3" s="138"/>
      <c r="G3" s="138"/>
      <c r="H3" s="84"/>
      <c r="I3" s="8"/>
    </row>
    <row r="4" spans="1:9" ht="24.75" customHeight="1" x14ac:dyDescent="0.3">
      <c r="A4" s="81"/>
      <c r="B4" s="82"/>
      <c r="C4" s="83"/>
      <c r="D4" s="138" t="s">
        <v>683</v>
      </c>
      <c r="E4" s="138"/>
      <c r="F4" s="138"/>
      <c r="G4" s="138"/>
      <c r="H4" s="84"/>
      <c r="I4" s="8"/>
    </row>
    <row r="5" spans="1:9" ht="27.75" customHeight="1" x14ac:dyDescent="0.3">
      <c r="A5" s="81"/>
      <c r="B5" s="82"/>
      <c r="C5" s="83"/>
      <c r="D5" s="138" t="s">
        <v>698</v>
      </c>
      <c r="E5" s="138"/>
      <c r="F5" s="138"/>
      <c r="G5" s="138"/>
      <c r="H5" s="85"/>
      <c r="I5" s="8"/>
    </row>
    <row r="6" spans="1:9" ht="15.75" customHeight="1" x14ac:dyDescent="0.3">
      <c r="A6" s="81"/>
      <c r="B6" s="82"/>
      <c r="C6" s="83"/>
      <c r="D6" s="83"/>
      <c r="E6" s="83"/>
      <c r="F6" s="51"/>
      <c r="G6" s="51"/>
      <c r="H6" s="51"/>
      <c r="I6" s="8"/>
    </row>
    <row r="7" spans="1:9" ht="18" customHeight="1" x14ac:dyDescent="0.3">
      <c r="A7" s="145" t="s">
        <v>691</v>
      </c>
      <c r="B7" s="145"/>
      <c r="C7" s="145"/>
      <c r="D7" s="145"/>
      <c r="E7" s="145"/>
      <c r="F7" s="145"/>
      <c r="G7" s="145"/>
      <c r="H7" s="145"/>
      <c r="I7" s="8"/>
    </row>
    <row r="8" spans="1:9" ht="15.75" customHeight="1" x14ac:dyDescent="0.25">
      <c r="A8" s="72"/>
      <c r="B8" s="73"/>
      <c r="C8" s="74"/>
      <c r="D8" s="74"/>
      <c r="E8" s="74"/>
      <c r="F8" s="75"/>
      <c r="G8" s="75"/>
      <c r="H8" s="75"/>
      <c r="I8" s="8"/>
    </row>
    <row r="9" spans="1:9" ht="18" customHeight="1" x14ac:dyDescent="0.25">
      <c r="A9" s="86"/>
      <c r="B9" s="86"/>
      <c r="C9" s="86"/>
      <c r="D9" s="87"/>
      <c r="E9" s="87"/>
      <c r="F9" s="144" t="s">
        <v>684</v>
      </c>
      <c r="G9" s="144"/>
      <c r="H9" s="76"/>
      <c r="I9" s="8"/>
    </row>
    <row r="10" spans="1:9" ht="11.45" customHeight="1" x14ac:dyDescent="0.25">
      <c r="A10" s="139" t="s">
        <v>6</v>
      </c>
      <c r="B10" s="139" t="s">
        <v>347</v>
      </c>
      <c r="C10" s="141"/>
      <c r="D10" s="141" t="s">
        <v>689</v>
      </c>
      <c r="E10" s="141"/>
      <c r="F10" s="143" t="s">
        <v>688</v>
      </c>
      <c r="G10" s="143" t="s">
        <v>687</v>
      </c>
      <c r="H10" s="8"/>
    </row>
    <row r="11" spans="1:9" ht="44.25" customHeight="1" x14ac:dyDescent="0.25">
      <c r="A11" s="140"/>
      <c r="B11" s="140"/>
      <c r="C11" s="141"/>
      <c r="D11" s="142"/>
      <c r="E11" s="141"/>
      <c r="F11" s="131"/>
      <c r="G11" s="131"/>
      <c r="H11" s="8"/>
    </row>
    <row r="12" spans="1:9" ht="11.45" customHeight="1" x14ac:dyDescent="0.25">
      <c r="A12" s="58" t="s">
        <v>22</v>
      </c>
      <c r="B12" s="58" t="s">
        <v>23</v>
      </c>
      <c r="C12" s="59" t="s">
        <v>25</v>
      </c>
      <c r="D12" s="59" t="s">
        <v>24</v>
      </c>
      <c r="E12" s="59" t="s">
        <v>39</v>
      </c>
      <c r="F12" s="59" t="s">
        <v>25</v>
      </c>
      <c r="G12" s="18" t="s">
        <v>26</v>
      </c>
      <c r="H12" s="8"/>
    </row>
    <row r="13" spans="1:9" ht="27.75" customHeight="1" x14ac:dyDescent="0.25">
      <c r="A13" s="60" t="s">
        <v>348</v>
      </c>
      <c r="B13" s="61" t="s">
        <v>53</v>
      </c>
      <c r="C13" s="62">
        <v>673185636.34000003</v>
      </c>
      <c r="D13" s="62">
        <f>C13/1000</f>
        <v>673185.63634000008</v>
      </c>
      <c r="E13" s="62">
        <v>408313178.91000003</v>
      </c>
      <c r="F13" s="62">
        <f>E13/1000</f>
        <v>408313.17891000002</v>
      </c>
      <c r="G13" s="88">
        <f>F13/D13*100</f>
        <v>60.653875672382405</v>
      </c>
      <c r="H13" s="8"/>
    </row>
    <row r="14" spans="1:9" ht="14.25" customHeight="1" x14ac:dyDescent="0.25">
      <c r="A14" s="63" t="s">
        <v>55</v>
      </c>
      <c r="B14" s="64"/>
      <c r="C14" s="64"/>
      <c r="D14" s="62"/>
      <c r="E14" s="64"/>
      <c r="F14" s="62"/>
      <c r="G14" s="88"/>
      <c r="H14" s="8"/>
    </row>
    <row r="15" spans="1:9" x14ac:dyDescent="0.25">
      <c r="A15" s="65" t="s">
        <v>349</v>
      </c>
      <c r="B15" s="64" t="s">
        <v>350</v>
      </c>
      <c r="C15" s="66">
        <v>112481379.08</v>
      </c>
      <c r="D15" s="62">
        <f t="shared" ref="D15:D77" si="0">C15/1000</f>
        <v>112481.37908</v>
      </c>
      <c r="E15" s="66">
        <v>44236569.670000002</v>
      </c>
      <c r="F15" s="62">
        <f t="shared" ref="F15:F77" si="1">E15/1000</f>
        <v>44236.569670000004</v>
      </c>
      <c r="G15" s="88">
        <f t="shared" ref="G15:G77" si="2">F15/D15*100</f>
        <v>39.327904789056397</v>
      </c>
      <c r="H15" s="8"/>
    </row>
    <row r="16" spans="1:9" ht="23.25" x14ac:dyDescent="0.25">
      <c r="A16" s="65" t="s">
        <v>351</v>
      </c>
      <c r="B16" s="64" t="s">
        <v>352</v>
      </c>
      <c r="C16" s="66">
        <v>1420200</v>
      </c>
      <c r="D16" s="62">
        <f t="shared" si="0"/>
        <v>1420.2</v>
      </c>
      <c r="E16" s="66">
        <v>984354.69</v>
      </c>
      <c r="F16" s="62">
        <f t="shared" si="1"/>
        <v>984.35468999999989</v>
      </c>
      <c r="G16" s="88">
        <f t="shared" si="2"/>
        <v>69.310990705534422</v>
      </c>
      <c r="H16" s="8"/>
    </row>
    <row r="17" spans="1:8" ht="45.75" x14ac:dyDescent="0.25">
      <c r="A17" s="65" t="s">
        <v>353</v>
      </c>
      <c r="B17" s="64" t="s">
        <v>354</v>
      </c>
      <c r="C17" s="66">
        <v>1420200</v>
      </c>
      <c r="D17" s="62">
        <f t="shared" si="0"/>
        <v>1420.2</v>
      </c>
      <c r="E17" s="66">
        <v>984354.69</v>
      </c>
      <c r="F17" s="62">
        <f t="shared" si="1"/>
        <v>984.35468999999989</v>
      </c>
      <c r="G17" s="88">
        <f t="shared" si="2"/>
        <v>69.310990705534422</v>
      </c>
      <c r="H17" s="8"/>
    </row>
    <row r="18" spans="1:8" ht="23.25" x14ac:dyDescent="0.25">
      <c r="A18" s="65" t="s">
        <v>355</v>
      </c>
      <c r="B18" s="64" t="s">
        <v>356</v>
      </c>
      <c r="C18" s="66">
        <v>1420200</v>
      </c>
      <c r="D18" s="62">
        <f t="shared" si="0"/>
        <v>1420.2</v>
      </c>
      <c r="E18" s="66">
        <v>984354.69</v>
      </c>
      <c r="F18" s="62">
        <f t="shared" si="1"/>
        <v>984.35468999999989</v>
      </c>
      <c r="G18" s="88">
        <f t="shared" si="2"/>
        <v>69.310990705534422</v>
      </c>
      <c r="H18" s="8"/>
    </row>
    <row r="19" spans="1:8" x14ac:dyDescent="0.25">
      <c r="A19" s="65" t="s">
        <v>357</v>
      </c>
      <c r="B19" s="64" t="s">
        <v>358</v>
      </c>
      <c r="C19" s="66">
        <v>928000</v>
      </c>
      <c r="D19" s="62">
        <f t="shared" si="0"/>
        <v>928</v>
      </c>
      <c r="E19" s="66">
        <v>573949.42000000004</v>
      </c>
      <c r="F19" s="62">
        <f t="shared" si="1"/>
        <v>573.94942000000003</v>
      </c>
      <c r="G19" s="88">
        <f t="shared" si="2"/>
        <v>61.847997844827582</v>
      </c>
      <c r="H19" s="8"/>
    </row>
    <row r="20" spans="1:8" ht="23.25" x14ac:dyDescent="0.25">
      <c r="A20" s="65" t="s">
        <v>359</v>
      </c>
      <c r="B20" s="64" t="s">
        <v>360</v>
      </c>
      <c r="C20" s="66">
        <v>250278</v>
      </c>
      <c r="D20" s="62">
        <f t="shared" si="0"/>
        <v>250.27799999999999</v>
      </c>
      <c r="E20" s="66">
        <v>250278</v>
      </c>
      <c r="F20" s="62">
        <f t="shared" si="1"/>
        <v>250.27799999999999</v>
      </c>
      <c r="G20" s="88">
        <f t="shared" si="2"/>
        <v>100</v>
      </c>
      <c r="H20" s="8"/>
    </row>
    <row r="21" spans="1:8" ht="34.5" x14ac:dyDescent="0.25">
      <c r="A21" s="65" t="s">
        <v>361</v>
      </c>
      <c r="B21" s="64" t="s">
        <v>362</v>
      </c>
      <c r="C21" s="66">
        <v>241922</v>
      </c>
      <c r="D21" s="62">
        <f t="shared" si="0"/>
        <v>241.922</v>
      </c>
      <c r="E21" s="66">
        <v>160127.26999999999</v>
      </c>
      <c r="F21" s="62">
        <f t="shared" si="1"/>
        <v>160.12726999999998</v>
      </c>
      <c r="G21" s="88">
        <f t="shared" si="2"/>
        <v>66.189627235224563</v>
      </c>
      <c r="H21" s="8"/>
    </row>
    <row r="22" spans="1:8" ht="34.5" x14ac:dyDescent="0.25">
      <c r="A22" s="65" t="s">
        <v>363</v>
      </c>
      <c r="B22" s="64" t="s">
        <v>364</v>
      </c>
      <c r="C22" s="66">
        <v>4084000</v>
      </c>
      <c r="D22" s="62">
        <f t="shared" si="0"/>
        <v>4084</v>
      </c>
      <c r="E22" s="66">
        <v>2625583.34</v>
      </c>
      <c r="F22" s="62">
        <f t="shared" si="1"/>
        <v>2625.5833399999997</v>
      </c>
      <c r="G22" s="88">
        <f t="shared" si="2"/>
        <v>64.289503917727714</v>
      </c>
      <c r="H22" s="8"/>
    </row>
    <row r="23" spans="1:8" ht="45.75" x14ac:dyDescent="0.25">
      <c r="A23" s="65" t="s">
        <v>353</v>
      </c>
      <c r="B23" s="64" t="s">
        <v>365</v>
      </c>
      <c r="C23" s="66">
        <v>4079000</v>
      </c>
      <c r="D23" s="62">
        <f t="shared" si="0"/>
        <v>4079</v>
      </c>
      <c r="E23" s="66">
        <v>2623826.34</v>
      </c>
      <c r="F23" s="62">
        <f t="shared" si="1"/>
        <v>2623.8263400000001</v>
      </c>
      <c r="G23" s="88">
        <f t="shared" si="2"/>
        <v>64.325235106643788</v>
      </c>
      <c r="H23" s="8"/>
    </row>
    <row r="24" spans="1:8" ht="23.25" x14ac:dyDescent="0.25">
      <c r="A24" s="65" t="s">
        <v>355</v>
      </c>
      <c r="B24" s="64" t="s">
        <v>366</v>
      </c>
      <c r="C24" s="66">
        <v>4079000</v>
      </c>
      <c r="D24" s="62">
        <f t="shared" si="0"/>
        <v>4079</v>
      </c>
      <c r="E24" s="66">
        <v>2623826.34</v>
      </c>
      <c r="F24" s="62">
        <f t="shared" si="1"/>
        <v>2623.8263400000001</v>
      </c>
      <c r="G24" s="88">
        <f t="shared" si="2"/>
        <v>64.325235106643788</v>
      </c>
      <c r="H24" s="8"/>
    </row>
    <row r="25" spans="1:8" x14ac:dyDescent="0.25">
      <c r="A25" s="65" t="s">
        <v>357</v>
      </c>
      <c r="B25" s="64" t="s">
        <v>367</v>
      </c>
      <c r="C25" s="66">
        <v>2541600</v>
      </c>
      <c r="D25" s="62">
        <f t="shared" si="0"/>
        <v>2541.6</v>
      </c>
      <c r="E25" s="66">
        <v>1574949.38</v>
      </c>
      <c r="F25" s="62">
        <f t="shared" si="1"/>
        <v>1574.9493799999998</v>
      </c>
      <c r="G25" s="88">
        <f t="shared" si="2"/>
        <v>61.966846868114565</v>
      </c>
      <c r="H25" s="8"/>
    </row>
    <row r="26" spans="1:8" ht="23.25" x14ac:dyDescent="0.25">
      <c r="A26" s="65" t="s">
        <v>359</v>
      </c>
      <c r="B26" s="64" t="s">
        <v>368</v>
      </c>
      <c r="C26" s="66">
        <v>581796.9</v>
      </c>
      <c r="D26" s="62">
        <f t="shared" si="0"/>
        <v>581.79690000000005</v>
      </c>
      <c r="E26" s="66">
        <v>581796.9</v>
      </c>
      <c r="F26" s="62">
        <f t="shared" si="1"/>
        <v>581.79690000000005</v>
      </c>
      <c r="G26" s="88">
        <f t="shared" si="2"/>
        <v>100</v>
      </c>
      <c r="H26" s="8"/>
    </row>
    <row r="27" spans="1:8" ht="23.25" x14ac:dyDescent="0.25">
      <c r="A27" s="65" t="s">
        <v>369</v>
      </c>
      <c r="B27" s="64" t="s">
        <v>370</v>
      </c>
      <c r="C27" s="66">
        <v>240000</v>
      </c>
      <c r="D27" s="62">
        <f t="shared" si="0"/>
        <v>240</v>
      </c>
      <c r="E27" s="66">
        <v>100000</v>
      </c>
      <c r="F27" s="62">
        <f t="shared" si="1"/>
        <v>100</v>
      </c>
      <c r="G27" s="88">
        <f t="shared" si="2"/>
        <v>41.666666666666671</v>
      </c>
      <c r="H27" s="8"/>
    </row>
    <row r="28" spans="1:8" ht="34.5" x14ac:dyDescent="0.25">
      <c r="A28" s="65" t="s">
        <v>361</v>
      </c>
      <c r="B28" s="64" t="s">
        <v>371</v>
      </c>
      <c r="C28" s="66">
        <v>715603.1</v>
      </c>
      <c r="D28" s="62">
        <f t="shared" si="0"/>
        <v>715.60309999999993</v>
      </c>
      <c r="E28" s="66">
        <v>367080.06</v>
      </c>
      <c r="F28" s="62">
        <f t="shared" si="1"/>
        <v>367.08006</v>
      </c>
      <c r="G28" s="88">
        <f t="shared" si="2"/>
        <v>51.296600028703068</v>
      </c>
      <c r="H28" s="8"/>
    </row>
    <row r="29" spans="1:8" x14ac:dyDescent="0.25">
      <c r="A29" s="65" t="s">
        <v>372</v>
      </c>
      <c r="B29" s="64" t="s">
        <v>373</v>
      </c>
      <c r="C29" s="66">
        <v>5000</v>
      </c>
      <c r="D29" s="62">
        <f t="shared" si="0"/>
        <v>5</v>
      </c>
      <c r="E29" s="66">
        <v>1757</v>
      </c>
      <c r="F29" s="62">
        <f t="shared" si="1"/>
        <v>1.7569999999999999</v>
      </c>
      <c r="G29" s="88">
        <f t="shared" si="2"/>
        <v>35.14</v>
      </c>
      <c r="H29" s="8"/>
    </row>
    <row r="30" spans="1:8" x14ac:dyDescent="0.25">
      <c r="A30" s="65" t="s">
        <v>374</v>
      </c>
      <c r="B30" s="64" t="s">
        <v>375</v>
      </c>
      <c r="C30" s="66">
        <v>5000</v>
      </c>
      <c r="D30" s="62">
        <f t="shared" si="0"/>
        <v>5</v>
      </c>
      <c r="E30" s="66">
        <v>1757</v>
      </c>
      <c r="F30" s="62">
        <f t="shared" si="1"/>
        <v>1.7569999999999999</v>
      </c>
      <c r="G30" s="88">
        <f t="shared" si="2"/>
        <v>35.14</v>
      </c>
      <c r="H30" s="8"/>
    </row>
    <row r="31" spans="1:8" x14ac:dyDescent="0.25">
      <c r="A31" s="65" t="s">
        <v>376</v>
      </c>
      <c r="B31" s="64" t="s">
        <v>377</v>
      </c>
      <c r="C31" s="66">
        <v>5000</v>
      </c>
      <c r="D31" s="62">
        <f t="shared" si="0"/>
        <v>5</v>
      </c>
      <c r="E31" s="66">
        <v>1757</v>
      </c>
      <c r="F31" s="62">
        <f t="shared" si="1"/>
        <v>1.7569999999999999</v>
      </c>
      <c r="G31" s="88">
        <f t="shared" si="2"/>
        <v>35.14</v>
      </c>
      <c r="H31" s="8"/>
    </row>
    <row r="32" spans="1:8" ht="34.5" x14ac:dyDescent="0.25">
      <c r="A32" s="65" t="s">
        <v>378</v>
      </c>
      <c r="B32" s="64" t="s">
        <v>379</v>
      </c>
      <c r="C32" s="66">
        <v>29228800</v>
      </c>
      <c r="D32" s="62">
        <f t="shared" si="0"/>
        <v>29228.799999999999</v>
      </c>
      <c r="E32" s="66">
        <v>15636120.93</v>
      </c>
      <c r="F32" s="62">
        <f t="shared" si="1"/>
        <v>15636.120929999999</v>
      </c>
      <c r="G32" s="88">
        <f t="shared" si="2"/>
        <v>53.495596569137284</v>
      </c>
      <c r="H32" s="8"/>
    </row>
    <row r="33" spans="1:8" ht="45.75" x14ac:dyDescent="0.25">
      <c r="A33" s="65" t="s">
        <v>353</v>
      </c>
      <c r="B33" s="64" t="s">
        <v>380</v>
      </c>
      <c r="C33" s="66">
        <v>29121900</v>
      </c>
      <c r="D33" s="62">
        <f t="shared" si="0"/>
        <v>29121.9</v>
      </c>
      <c r="E33" s="66">
        <v>15620110.07</v>
      </c>
      <c r="F33" s="62">
        <f t="shared" si="1"/>
        <v>15620.110070000001</v>
      </c>
      <c r="G33" s="88">
        <f t="shared" si="2"/>
        <v>53.636988211620803</v>
      </c>
      <c r="H33" s="8"/>
    </row>
    <row r="34" spans="1:8" ht="23.25" x14ac:dyDescent="0.25">
      <c r="A34" s="65" t="s">
        <v>355</v>
      </c>
      <c r="B34" s="64" t="s">
        <v>381</v>
      </c>
      <c r="C34" s="66">
        <v>29121900</v>
      </c>
      <c r="D34" s="62">
        <f t="shared" si="0"/>
        <v>29121.9</v>
      </c>
      <c r="E34" s="66">
        <v>15620110.07</v>
      </c>
      <c r="F34" s="62">
        <f t="shared" si="1"/>
        <v>15620.110070000001</v>
      </c>
      <c r="G34" s="88">
        <f t="shared" si="2"/>
        <v>53.636988211620803</v>
      </c>
      <c r="H34" s="8"/>
    </row>
    <row r="35" spans="1:8" x14ac:dyDescent="0.25">
      <c r="A35" s="65" t="s">
        <v>357</v>
      </c>
      <c r="B35" s="64" t="s">
        <v>382</v>
      </c>
      <c r="C35" s="66">
        <v>19095400</v>
      </c>
      <c r="D35" s="62">
        <f t="shared" si="0"/>
        <v>19095.400000000001</v>
      </c>
      <c r="E35" s="66">
        <v>9527955.8599999994</v>
      </c>
      <c r="F35" s="62">
        <f t="shared" si="1"/>
        <v>9527.95586</v>
      </c>
      <c r="G35" s="88">
        <f t="shared" si="2"/>
        <v>49.896602637284374</v>
      </c>
      <c r="H35" s="8"/>
    </row>
    <row r="36" spans="1:8" ht="23.25" x14ac:dyDescent="0.25">
      <c r="A36" s="65" t="s">
        <v>359</v>
      </c>
      <c r="B36" s="64" t="s">
        <v>383</v>
      </c>
      <c r="C36" s="66">
        <v>4259400</v>
      </c>
      <c r="D36" s="62">
        <f t="shared" si="0"/>
        <v>4259.3999999999996</v>
      </c>
      <c r="E36" s="66">
        <v>3586163.13</v>
      </c>
      <c r="F36" s="62">
        <f t="shared" si="1"/>
        <v>3586.1631299999999</v>
      </c>
      <c r="G36" s="88">
        <f t="shared" si="2"/>
        <v>84.194091421326959</v>
      </c>
      <c r="H36" s="8"/>
    </row>
    <row r="37" spans="1:8" ht="34.5" x14ac:dyDescent="0.25">
      <c r="A37" s="65" t="s">
        <v>361</v>
      </c>
      <c r="B37" s="64" t="s">
        <v>384</v>
      </c>
      <c r="C37" s="66">
        <v>5767100</v>
      </c>
      <c r="D37" s="62">
        <f t="shared" si="0"/>
        <v>5767.1</v>
      </c>
      <c r="E37" s="66">
        <v>2505991.08</v>
      </c>
      <c r="F37" s="62">
        <f t="shared" si="1"/>
        <v>2505.9910800000002</v>
      </c>
      <c r="G37" s="88">
        <f t="shared" si="2"/>
        <v>43.453227445336481</v>
      </c>
      <c r="H37" s="8"/>
    </row>
    <row r="38" spans="1:8" ht="23.25" x14ac:dyDescent="0.25">
      <c r="A38" s="65" t="s">
        <v>385</v>
      </c>
      <c r="B38" s="64" t="s">
        <v>386</v>
      </c>
      <c r="C38" s="66">
        <v>93500</v>
      </c>
      <c r="D38" s="62">
        <f t="shared" si="0"/>
        <v>93.5</v>
      </c>
      <c r="E38" s="66">
        <v>12610.86</v>
      </c>
      <c r="F38" s="62">
        <f t="shared" si="1"/>
        <v>12.610860000000001</v>
      </c>
      <c r="G38" s="88">
        <f t="shared" si="2"/>
        <v>13.48755080213904</v>
      </c>
      <c r="H38" s="8"/>
    </row>
    <row r="39" spans="1:8" ht="23.25" x14ac:dyDescent="0.25">
      <c r="A39" s="65" t="s">
        <v>387</v>
      </c>
      <c r="B39" s="64" t="s">
        <v>388</v>
      </c>
      <c r="C39" s="66">
        <v>93500</v>
      </c>
      <c r="D39" s="62">
        <f t="shared" si="0"/>
        <v>93.5</v>
      </c>
      <c r="E39" s="66">
        <v>12610.86</v>
      </c>
      <c r="F39" s="62">
        <f t="shared" si="1"/>
        <v>12.610860000000001</v>
      </c>
      <c r="G39" s="88">
        <f t="shared" si="2"/>
        <v>13.48755080213904</v>
      </c>
      <c r="H39" s="8"/>
    </row>
    <row r="40" spans="1:8" x14ac:dyDescent="0.25">
      <c r="A40" s="65" t="s">
        <v>389</v>
      </c>
      <c r="B40" s="64" t="s">
        <v>390</v>
      </c>
      <c r="C40" s="66">
        <v>93500</v>
      </c>
      <c r="D40" s="62">
        <f t="shared" si="0"/>
        <v>93.5</v>
      </c>
      <c r="E40" s="66">
        <v>12610.86</v>
      </c>
      <c r="F40" s="62">
        <f t="shared" si="1"/>
        <v>12.610860000000001</v>
      </c>
      <c r="G40" s="88">
        <f t="shared" si="2"/>
        <v>13.48755080213904</v>
      </c>
      <c r="H40" s="8"/>
    </row>
    <row r="41" spans="1:8" x14ac:dyDescent="0.25">
      <c r="A41" s="65" t="s">
        <v>391</v>
      </c>
      <c r="B41" s="64" t="s">
        <v>392</v>
      </c>
      <c r="C41" s="66">
        <v>3400</v>
      </c>
      <c r="D41" s="62">
        <f t="shared" si="0"/>
        <v>3.4</v>
      </c>
      <c r="E41" s="66">
        <v>3400</v>
      </c>
      <c r="F41" s="62">
        <f t="shared" si="1"/>
        <v>3.4</v>
      </c>
      <c r="G41" s="88">
        <f t="shared" si="2"/>
        <v>100</v>
      </c>
      <c r="H41" s="8"/>
    </row>
    <row r="42" spans="1:8" x14ac:dyDescent="0.25">
      <c r="A42" s="65" t="s">
        <v>321</v>
      </c>
      <c r="B42" s="64" t="s">
        <v>393</v>
      </c>
      <c r="C42" s="66">
        <v>3400</v>
      </c>
      <c r="D42" s="62">
        <f t="shared" si="0"/>
        <v>3.4</v>
      </c>
      <c r="E42" s="66">
        <v>3400</v>
      </c>
      <c r="F42" s="62">
        <f t="shared" si="1"/>
        <v>3.4</v>
      </c>
      <c r="G42" s="88">
        <f t="shared" si="2"/>
        <v>100</v>
      </c>
      <c r="H42" s="8"/>
    </row>
    <row r="43" spans="1:8" x14ac:dyDescent="0.25">
      <c r="A43" s="65" t="s">
        <v>372</v>
      </c>
      <c r="B43" s="64" t="s">
        <v>394</v>
      </c>
      <c r="C43" s="66">
        <v>10000</v>
      </c>
      <c r="D43" s="62">
        <f t="shared" si="0"/>
        <v>10</v>
      </c>
      <c r="E43" s="66" t="s">
        <v>54</v>
      </c>
      <c r="F43" s="62"/>
      <c r="G43" s="88"/>
      <c r="H43" s="8"/>
    </row>
    <row r="44" spans="1:8" x14ac:dyDescent="0.25">
      <c r="A44" s="65" t="s">
        <v>374</v>
      </c>
      <c r="B44" s="64" t="s">
        <v>395</v>
      </c>
      <c r="C44" s="66">
        <v>10000</v>
      </c>
      <c r="D44" s="62">
        <f t="shared" si="0"/>
        <v>10</v>
      </c>
      <c r="E44" s="66" t="s">
        <v>54</v>
      </c>
      <c r="F44" s="62"/>
      <c r="G44" s="88"/>
      <c r="H44" s="8"/>
    </row>
    <row r="45" spans="1:8" x14ac:dyDescent="0.25">
      <c r="A45" s="65" t="s">
        <v>396</v>
      </c>
      <c r="B45" s="64" t="s">
        <v>397</v>
      </c>
      <c r="C45" s="66">
        <v>10000</v>
      </c>
      <c r="D45" s="62">
        <f t="shared" si="0"/>
        <v>10</v>
      </c>
      <c r="E45" s="66" t="s">
        <v>54</v>
      </c>
      <c r="F45" s="62"/>
      <c r="G45" s="88"/>
      <c r="H45" s="8"/>
    </row>
    <row r="46" spans="1:8" x14ac:dyDescent="0.25">
      <c r="A46" s="65" t="s">
        <v>398</v>
      </c>
      <c r="B46" s="64" t="s">
        <v>399</v>
      </c>
      <c r="C46" s="66">
        <v>700</v>
      </c>
      <c r="D46" s="62">
        <f t="shared" si="0"/>
        <v>0.7</v>
      </c>
      <c r="E46" s="66">
        <v>700</v>
      </c>
      <c r="F46" s="62">
        <f t="shared" si="1"/>
        <v>0.7</v>
      </c>
      <c r="G46" s="88">
        <f t="shared" si="2"/>
        <v>100</v>
      </c>
      <c r="H46" s="8"/>
    </row>
    <row r="47" spans="1:8" ht="23.25" x14ac:dyDescent="0.25">
      <c r="A47" s="65" t="s">
        <v>385</v>
      </c>
      <c r="B47" s="64" t="s">
        <v>400</v>
      </c>
      <c r="C47" s="66">
        <v>700</v>
      </c>
      <c r="D47" s="62">
        <f t="shared" si="0"/>
        <v>0.7</v>
      </c>
      <c r="E47" s="66">
        <v>700</v>
      </c>
      <c r="F47" s="62">
        <f t="shared" si="1"/>
        <v>0.7</v>
      </c>
      <c r="G47" s="88">
        <f t="shared" si="2"/>
        <v>100</v>
      </c>
      <c r="H47" s="8"/>
    </row>
    <row r="48" spans="1:8" ht="23.25" x14ac:dyDescent="0.25">
      <c r="A48" s="65" t="s">
        <v>387</v>
      </c>
      <c r="B48" s="64" t="s">
        <v>401</v>
      </c>
      <c r="C48" s="66">
        <v>700</v>
      </c>
      <c r="D48" s="62">
        <f t="shared" si="0"/>
        <v>0.7</v>
      </c>
      <c r="E48" s="66">
        <v>700</v>
      </c>
      <c r="F48" s="62">
        <f t="shared" si="1"/>
        <v>0.7</v>
      </c>
      <c r="G48" s="88">
        <f t="shared" si="2"/>
        <v>100</v>
      </c>
      <c r="H48" s="8"/>
    </row>
    <row r="49" spans="1:8" x14ac:dyDescent="0.25">
      <c r="A49" s="65" t="s">
        <v>389</v>
      </c>
      <c r="B49" s="64" t="s">
        <v>402</v>
      </c>
      <c r="C49" s="66">
        <v>700</v>
      </c>
      <c r="D49" s="62">
        <f t="shared" si="0"/>
        <v>0.7</v>
      </c>
      <c r="E49" s="66">
        <v>700</v>
      </c>
      <c r="F49" s="62">
        <f t="shared" si="1"/>
        <v>0.7</v>
      </c>
      <c r="G49" s="88">
        <f t="shared" si="2"/>
        <v>100</v>
      </c>
      <c r="H49" s="8"/>
    </row>
    <row r="50" spans="1:8" ht="25.5" customHeight="1" x14ac:dyDescent="0.25">
      <c r="A50" s="65" t="s">
        <v>403</v>
      </c>
      <c r="B50" s="64" t="s">
        <v>404</v>
      </c>
      <c r="C50" s="66">
        <v>6946800</v>
      </c>
      <c r="D50" s="62">
        <f t="shared" si="0"/>
        <v>6946.8</v>
      </c>
      <c r="E50" s="66">
        <v>3947588.04</v>
      </c>
      <c r="F50" s="62">
        <f t="shared" si="1"/>
        <v>3947.5880400000001</v>
      </c>
      <c r="G50" s="88">
        <f t="shared" si="2"/>
        <v>56.825992399378137</v>
      </c>
      <c r="H50" s="8"/>
    </row>
    <row r="51" spans="1:8" ht="45.75" x14ac:dyDescent="0.25">
      <c r="A51" s="65" t="s">
        <v>353</v>
      </c>
      <c r="B51" s="64" t="s">
        <v>405</v>
      </c>
      <c r="C51" s="66">
        <v>6942800</v>
      </c>
      <c r="D51" s="62">
        <f t="shared" si="0"/>
        <v>6942.8</v>
      </c>
      <c r="E51" s="66">
        <v>3947588.04</v>
      </c>
      <c r="F51" s="62">
        <f t="shared" si="1"/>
        <v>3947.5880400000001</v>
      </c>
      <c r="G51" s="88">
        <f t="shared" si="2"/>
        <v>56.858731923719539</v>
      </c>
      <c r="H51" s="8"/>
    </row>
    <row r="52" spans="1:8" ht="23.25" x14ac:dyDescent="0.25">
      <c r="A52" s="65" t="s">
        <v>355</v>
      </c>
      <c r="B52" s="64" t="s">
        <v>406</v>
      </c>
      <c r="C52" s="66">
        <v>6942800</v>
      </c>
      <c r="D52" s="62">
        <f t="shared" si="0"/>
        <v>6942.8</v>
      </c>
      <c r="E52" s="66">
        <v>3947588.04</v>
      </c>
      <c r="F52" s="62">
        <f t="shared" si="1"/>
        <v>3947.5880400000001</v>
      </c>
      <c r="G52" s="88">
        <f t="shared" si="2"/>
        <v>56.858731923719539</v>
      </c>
      <c r="H52" s="8"/>
    </row>
    <row r="53" spans="1:8" x14ac:dyDescent="0.25">
      <c r="A53" s="65" t="s">
        <v>357</v>
      </c>
      <c r="B53" s="64" t="s">
        <v>407</v>
      </c>
      <c r="C53" s="66">
        <v>4610300</v>
      </c>
      <c r="D53" s="62">
        <f t="shared" si="0"/>
        <v>4610.3</v>
      </c>
      <c r="E53" s="66">
        <v>2478169.7799999998</v>
      </c>
      <c r="F53" s="62">
        <f t="shared" si="1"/>
        <v>2478.1697799999997</v>
      </c>
      <c r="G53" s="88">
        <f t="shared" si="2"/>
        <v>53.752896340802117</v>
      </c>
      <c r="H53" s="8"/>
    </row>
    <row r="54" spans="1:8" ht="23.25" x14ac:dyDescent="0.25">
      <c r="A54" s="65" t="s">
        <v>359</v>
      </c>
      <c r="B54" s="64" t="s">
        <v>408</v>
      </c>
      <c r="C54" s="66">
        <v>951935.6</v>
      </c>
      <c r="D54" s="62">
        <f t="shared" si="0"/>
        <v>951.93560000000002</v>
      </c>
      <c r="E54" s="66">
        <v>822985.95</v>
      </c>
      <c r="F54" s="62">
        <f t="shared" si="1"/>
        <v>822.98595</v>
      </c>
      <c r="G54" s="88">
        <f t="shared" si="2"/>
        <v>86.453952347196591</v>
      </c>
      <c r="H54" s="8"/>
    </row>
    <row r="55" spans="1:8" ht="34.5" x14ac:dyDescent="0.25">
      <c r="A55" s="65" t="s">
        <v>361</v>
      </c>
      <c r="B55" s="64" t="s">
        <v>409</v>
      </c>
      <c r="C55" s="66">
        <v>1380564.4</v>
      </c>
      <c r="D55" s="62">
        <f t="shared" si="0"/>
        <v>1380.5644</v>
      </c>
      <c r="E55" s="66">
        <v>646432.31000000006</v>
      </c>
      <c r="F55" s="62">
        <f t="shared" si="1"/>
        <v>646.43231000000003</v>
      </c>
      <c r="G55" s="88">
        <f t="shared" si="2"/>
        <v>46.823770770852853</v>
      </c>
      <c r="H55" s="8"/>
    </row>
    <row r="56" spans="1:8" x14ac:dyDescent="0.25">
      <c r="A56" s="65" t="s">
        <v>372</v>
      </c>
      <c r="B56" s="64" t="s">
        <v>410</v>
      </c>
      <c r="C56" s="66">
        <v>4000</v>
      </c>
      <c r="D56" s="62">
        <f t="shared" si="0"/>
        <v>4</v>
      </c>
      <c r="E56" s="66" t="s">
        <v>54</v>
      </c>
      <c r="F56" s="62"/>
      <c r="G56" s="88"/>
      <c r="H56" s="8"/>
    </row>
    <row r="57" spans="1:8" x14ac:dyDescent="0.25">
      <c r="A57" s="65" t="s">
        <v>374</v>
      </c>
      <c r="B57" s="64" t="s">
        <v>411</v>
      </c>
      <c r="C57" s="66">
        <v>4000</v>
      </c>
      <c r="D57" s="62">
        <f t="shared" si="0"/>
        <v>4</v>
      </c>
      <c r="E57" s="66" t="s">
        <v>54</v>
      </c>
      <c r="F57" s="62"/>
      <c r="G57" s="88"/>
      <c r="H57" s="8"/>
    </row>
    <row r="58" spans="1:8" x14ac:dyDescent="0.25">
      <c r="A58" s="65" t="s">
        <v>412</v>
      </c>
      <c r="B58" s="64" t="s">
        <v>413</v>
      </c>
      <c r="C58" s="66">
        <v>3000</v>
      </c>
      <c r="D58" s="62">
        <f t="shared" si="0"/>
        <v>3</v>
      </c>
      <c r="E58" s="66" t="s">
        <v>54</v>
      </c>
      <c r="F58" s="62"/>
      <c r="G58" s="88"/>
      <c r="H58" s="8"/>
    </row>
    <row r="59" spans="1:8" x14ac:dyDescent="0.25">
      <c r="A59" s="65" t="s">
        <v>396</v>
      </c>
      <c r="B59" s="64" t="s">
        <v>414</v>
      </c>
      <c r="C59" s="66">
        <v>1000</v>
      </c>
      <c r="D59" s="62">
        <f t="shared" si="0"/>
        <v>1</v>
      </c>
      <c r="E59" s="66" t="s">
        <v>54</v>
      </c>
      <c r="F59" s="62"/>
      <c r="G59" s="88"/>
      <c r="H59" s="8"/>
    </row>
    <row r="60" spans="1:8" x14ac:dyDescent="0.25">
      <c r="A60" s="65" t="s">
        <v>415</v>
      </c>
      <c r="B60" s="64" t="s">
        <v>416</v>
      </c>
      <c r="C60" s="66">
        <v>250000</v>
      </c>
      <c r="D60" s="62">
        <f t="shared" si="0"/>
        <v>250</v>
      </c>
      <c r="E60" s="66" t="s">
        <v>54</v>
      </c>
      <c r="F60" s="62"/>
      <c r="G60" s="88"/>
      <c r="H60" s="8"/>
    </row>
    <row r="61" spans="1:8" x14ac:dyDescent="0.25">
      <c r="A61" s="65" t="s">
        <v>372</v>
      </c>
      <c r="B61" s="64" t="s">
        <v>417</v>
      </c>
      <c r="C61" s="66">
        <v>250000</v>
      </c>
      <c r="D61" s="62">
        <f t="shared" si="0"/>
        <v>250</v>
      </c>
      <c r="E61" s="66" t="s">
        <v>54</v>
      </c>
      <c r="F61" s="62"/>
      <c r="G61" s="88"/>
      <c r="H61" s="8"/>
    </row>
    <row r="62" spans="1:8" x14ac:dyDescent="0.25">
      <c r="A62" s="65" t="s">
        <v>418</v>
      </c>
      <c r="B62" s="64" t="s">
        <v>419</v>
      </c>
      <c r="C62" s="66">
        <v>250000</v>
      </c>
      <c r="D62" s="62">
        <f t="shared" si="0"/>
        <v>250</v>
      </c>
      <c r="E62" s="66" t="s">
        <v>54</v>
      </c>
      <c r="F62" s="62"/>
      <c r="G62" s="88"/>
      <c r="H62" s="8"/>
    </row>
    <row r="63" spans="1:8" x14ac:dyDescent="0.25">
      <c r="A63" s="65" t="s">
        <v>420</v>
      </c>
      <c r="B63" s="64" t="s">
        <v>421</v>
      </c>
      <c r="C63" s="66">
        <v>70550879.079999998</v>
      </c>
      <c r="D63" s="62">
        <f t="shared" si="0"/>
        <v>70550.879079999999</v>
      </c>
      <c r="E63" s="66">
        <v>21042222.670000002</v>
      </c>
      <c r="F63" s="62">
        <f t="shared" si="1"/>
        <v>21042.222670000003</v>
      </c>
      <c r="G63" s="88">
        <f t="shared" si="2"/>
        <v>29.82559954517296</v>
      </c>
      <c r="H63" s="8"/>
    </row>
    <row r="64" spans="1:8" ht="45.75" x14ac:dyDescent="0.25">
      <c r="A64" s="65" t="s">
        <v>353</v>
      </c>
      <c r="B64" s="64" t="s">
        <v>422</v>
      </c>
      <c r="C64" s="66">
        <v>47794610</v>
      </c>
      <c r="D64" s="62">
        <f t="shared" si="0"/>
        <v>47794.61</v>
      </c>
      <c r="E64" s="66">
        <v>13592965.460000001</v>
      </c>
      <c r="F64" s="62">
        <f t="shared" si="1"/>
        <v>13592.965460000001</v>
      </c>
      <c r="G64" s="88">
        <f t="shared" si="2"/>
        <v>28.440373213632252</v>
      </c>
      <c r="H64" s="8"/>
    </row>
    <row r="65" spans="1:8" x14ac:dyDescent="0.25">
      <c r="A65" s="65" t="s">
        <v>423</v>
      </c>
      <c r="B65" s="64" t="s">
        <v>424</v>
      </c>
      <c r="C65" s="66">
        <v>46534010</v>
      </c>
      <c r="D65" s="62">
        <f t="shared" si="0"/>
        <v>46534.01</v>
      </c>
      <c r="E65" s="66">
        <v>13093070.27</v>
      </c>
      <c r="F65" s="62">
        <f t="shared" si="1"/>
        <v>13093.07027</v>
      </c>
      <c r="G65" s="88">
        <f t="shared" si="2"/>
        <v>28.1365613451323</v>
      </c>
      <c r="H65" s="8"/>
    </row>
    <row r="66" spans="1:8" x14ac:dyDescent="0.25">
      <c r="A66" s="65" t="s">
        <v>425</v>
      </c>
      <c r="B66" s="64" t="s">
        <v>426</v>
      </c>
      <c r="C66" s="66">
        <v>36934010</v>
      </c>
      <c r="D66" s="62">
        <f t="shared" si="0"/>
        <v>36934.01</v>
      </c>
      <c r="E66" s="66">
        <v>9928609.1999999993</v>
      </c>
      <c r="F66" s="62">
        <f t="shared" si="1"/>
        <v>9928.609199999999</v>
      </c>
      <c r="G66" s="88">
        <f t="shared" si="2"/>
        <v>26.882023370871451</v>
      </c>
      <c r="H66" s="8"/>
    </row>
    <row r="67" spans="1:8" ht="23.25" x14ac:dyDescent="0.25">
      <c r="A67" s="65" t="s">
        <v>427</v>
      </c>
      <c r="B67" s="64" t="s">
        <v>428</v>
      </c>
      <c r="C67" s="66">
        <v>2000</v>
      </c>
      <c r="D67" s="62">
        <f t="shared" si="0"/>
        <v>2</v>
      </c>
      <c r="E67" s="66" t="s">
        <v>54</v>
      </c>
      <c r="F67" s="62"/>
      <c r="G67" s="88"/>
      <c r="H67" s="8"/>
    </row>
    <row r="68" spans="1:8" ht="34.5" x14ac:dyDescent="0.25">
      <c r="A68" s="65" t="s">
        <v>429</v>
      </c>
      <c r="B68" s="64" t="s">
        <v>430</v>
      </c>
      <c r="C68" s="66">
        <v>9598000</v>
      </c>
      <c r="D68" s="62">
        <f t="shared" si="0"/>
        <v>9598</v>
      </c>
      <c r="E68" s="66">
        <v>3164461.07</v>
      </c>
      <c r="F68" s="62">
        <f t="shared" si="1"/>
        <v>3164.4610699999998</v>
      </c>
      <c r="G68" s="88">
        <f t="shared" si="2"/>
        <v>32.97000489685351</v>
      </c>
      <c r="H68" s="8"/>
    </row>
    <row r="69" spans="1:8" ht="23.25" x14ac:dyDescent="0.25">
      <c r="A69" s="65" t="s">
        <v>355</v>
      </c>
      <c r="B69" s="64" t="s">
        <v>431</v>
      </c>
      <c r="C69" s="66">
        <v>1260600</v>
      </c>
      <c r="D69" s="62">
        <f t="shared" si="0"/>
        <v>1260.5999999999999</v>
      </c>
      <c r="E69" s="66">
        <v>499895.19</v>
      </c>
      <c r="F69" s="62">
        <f t="shared" si="1"/>
        <v>499.89519000000001</v>
      </c>
      <c r="G69" s="88">
        <f t="shared" si="2"/>
        <v>39.655337934316996</v>
      </c>
      <c r="H69" s="8"/>
    </row>
    <row r="70" spans="1:8" x14ac:dyDescent="0.25">
      <c r="A70" s="65" t="s">
        <v>357</v>
      </c>
      <c r="B70" s="64" t="s">
        <v>432</v>
      </c>
      <c r="C70" s="66">
        <v>820000</v>
      </c>
      <c r="D70" s="62">
        <f t="shared" si="0"/>
        <v>820</v>
      </c>
      <c r="E70" s="66">
        <v>408306.62</v>
      </c>
      <c r="F70" s="62">
        <f t="shared" si="1"/>
        <v>408.30662000000001</v>
      </c>
      <c r="G70" s="88">
        <f t="shared" si="2"/>
        <v>49.79349024390244</v>
      </c>
      <c r="H70" s="8"/>
    </row>
    <row r="71" spans="1:8" ht="23.25" x14ac:dyDescent="0.25">
      <c r="A71" s="65" t="s">
        <v>359</v>
      </c>
      <c r="B71" s="64" t="s">
        <v>433</v>
      </c>
      <c r="C71" s="66">
        <v>192900</v>
      </c>
      <c r="D71" s="62">
        <f t="shared" si="0"/>
        <v>192.9</v>
      </c>
      <c r="E71" s="66" t="s">
        <v>54</v>
      </c>
      <c r="F71" s="62"/>
      <c r="G71" s="88"/>
      <c r="H71" s="8"/>
    </row>
    <row r="72" spans="1:8" ht="34.5" x14ac:dyDescent="0.25">
      <c r="A72" s="65" t="s">
        <v>361</v>
      </c>
      <c r="B72" s="64" t="s">
        <v>434</v>
      </c>
      <c r="C72" s="66">
        <v>247700</v>
      </c>
      <c r="D72" s="62">
        <f t="shared" si="0"/>
        <v>247.7</v>
      </c>
      <c r="E72" s="66">
        <v>91588.57</v>
      </c>
      <c r="F72" s="62">
        <f t="shared" si="1"/>
        <v>91.588570000000004</v>
      </c>
      <c r="G72" s="88">
        <f t="shared" si="2"/>
        <v>36.975603552684703</v>
      </c>
      <c r="H72" s="8"/>
    </row>
    <row r="73" spans="1:8" ht="23.25" x14ac:dyDescent="0.25">
      <c r="A73" s="65" t="s">
        <v>385</v>
      </c>
      <c r="B73" s="64" t="s">
        <v>435</v>
      </c>
      <c r="C73" s="66">
        <v>21631636.890000001</v>
      </c>
      <c r="D73" s="62">
        <f t="shared" si="0"/>
        <v>21631.636890000002</v>
      </c>
      <c r="E73" s="66">
        <v>6944340.3899999997</v>
      </c>
      <c r="F73" s="62">
        <f t="shared" si="1"/>
        <v>6944.3403899999994</v>
      </c>
      <c r="G73" s="88">
        <f t="shared" si="2"/>
        <v>32.102704133362508</v>
      </c>
      <c r="H73" s="8"/>
    </row>
    <row r="74" spans="1:8" ht="23.25" x14ac:dyDescent="0.25">
      <c r="A74" s="65" t="s">
        <v>387</v>
      </c>
      <c r="B74" s="64" t="s">
        <v>436</v>
      </c>
      <c r="C74" s="66">
        <v>21631636.890000001</v>
      </c>
      <c r="D74" s="62">
        <f t="shared" si="0"/>
        <v>21631.636890000002</v>
      </c>
      <c r="E74" s="66">
        <v>6944340.3899999997</v>
      </c>
      <c r="F74" s="62">
        <f t="shared" si="1"/>
        <v>6944.3403899999994</v>
      </c>
      <c r="G74" s="88">
        <f t="shared" si="2"/>
        <v>32.102704133362508</v>
      </c>
      <c r="H74" s="8"/>
    </row>
    <row r="75" spans="1:8" x14ac:dyDescent="0.25">
      <c r="A75" s="65" t="s">
        <v>389</v>
      </c>
      <c r="B75" s="64" t="s">
        <v>437</v>
      </c>
      <c r="C75" s="66">
        <v>17368255.890000001</v>
      </c>
      <c r="D75" s="62">
        <f t="shared" si="0"/>
        <v>17368.25589</v>
      </c>
      <c r="E75" s="66">
        <v>6035644.5099999998</v>
      </c>
      <c r="F75" s="62">
        <f t="shared" si="1"/>
        <v>6035.6445100000001</v>
      </c>
      <c r="G75" s="88">
        <f t="shared" si="2"/>
        <v>34.751010972121279</v>
      </c>
      <c r="H75" s="8"/>
    </row>
    <row r="76" spans="1:8" x14ac:dyDescent="0.25">
      <c r="A76" s="65" t="s">
        <v>438</v>
      </c>
      <c r="B76" s="64" t="s">
        <v>439</v>
      </c>
      <c r="C76" s="66">
        <v>4263381</v>
      </c>
      <c r="D76" s="62">
        <f t="shared" si="0"/>
        <v>4263.3810000000003</v>
      </c>
      <c r="E76" s="66">
        <v>908695.88</v>
      </c>
      <c r="F76" s="62">
        <f t="shared" si="1"/>
        <v>908.69587999999999</v>
      </c>
      <c r="G76" s="88">
        <f t="shared" si="2"/>
        <v>21.31397311195035</v>
      </c>
      <c r="H76" s="8"/>
    </row>
    <row r="77" spans="1:8" x14ac:dyDescent="0.25">
      <c r="A77" s="65" t="s">
        <v>372</v>
      </c>
      <c r="B77" s="64" t="s">
        <v>440</v>
      </c>
      <c r="C77" s="66">
        <v>1124632.19</v>
      </c>
      <c r="D77" s="62">
        <f t="shared" si="0"/>
        <v>1124.63219</v>
      </c>
      <c r="E77" s="66">
        <v>504916.82</v>
      </c>
      <c r="F77" s="62">
        <f t="shared" si="1"/>
        <v>504.91682000000003</v>
      </c>
      <c r="G77" s="88">
        <f t="shared" si="2"/>
        <v>44.896173565866007</v>
      </c>
      <c r="H77" s="8"/>
    </row>
    <row r="78" spans="1:8" x14ac:dyDescent="0.25">
      <c r="A78" s="65" t="s">
        <v>441</v>
      </c>
      <c r="B78" s="64" t="s">
        <v>442</v>
      </c>
      <c r="C78" s="66">
        <v>165632.19</v>
      </c>
      <c r="D78" s="62">
        <f t="shared" ref="D78:D141" si="3">C78/1000</f>
        <v>165.63219000000001</v>
      </c>
      <c r="E78" s="66">
        <v>29982.19</v>
      </c>
      <c r="F78" s="62">
        <f t="shared" ref="F78:F141" si="4">E78/1000</f>
        <v>29.982189999999999</v>
      </c>
      <c r="G78" s="88">
        <f t="shared" ref="G78:G141" si="5">F78/D78*100</f>
        <v>18.101668522284221</v>
      </c>
      <c r="H78" s="8"/>
    </row>
    <row r="79" spans="1:8" ht="23.25" x14ac:dyDescent="0.25">
      <c r="A79" s="65" t="s">
        <v>443</v>
      </c>
      <c r="B79" s="64" t="s">
        <v>444</v>
      </c>
      <c r="C79" s="66">
        <v>165632.19</v>
      </c>
      <c r="D79" s="62">
        <f t="shared" si="3"/>
        <v>165.63219000000001</v>
      </c>
      <c r="E79" s="66">
        <v>29982.19</v>
      </c>
      <c r="F79" s="62">
        <f t="shared" si="4"/>
        <v>29.982189999999999</v>
      </c>
      <c r="G79" s="88">
        <f t="shared" si="5"/>
        <v>18.101668522284221</v>
      </c>
      <c r="H79" s="8"/>
    </row>
    <row r="80" spans="1:8" x14ac:dyDescent="0.25">
      <c r="A80" s="65" t="s">
        <v>374</v>
      </c>
      <c r="B80" s="64" t="s">
        <v>445</v>
      </c>
      <c r="C80" s="66">
        <v>959000</v>
      </c>
      <c r="D80" s="62">
        <f t="shared" si="3"/>
        <v>959</v>
      </c>
      <c r="E80" s="66">
        <v>474934.63</v>
      </c>
      <c r="F80" s="62">
        <f t="shared" si="4"/>
        <v>474.93463000000003</v>
      </c>
      <c r="G80" s="88">
        <f t="shared" si="5"/>
        <v>49.523944734098023</v>
      </c>
      <c r="H80" s="8"/>
    </row>
    <row r="81" spans="1:8" x14ac:dyDescent="0.25">
      <c r="A81" s="65" t="s">
        <v>412</v>
      </c>
      <c r="B81" s="64" t="s">
        <v>446</v>
      </c>
      <c r="C81" s="66">
        <v>818000</v>
      </c>
      <c r="D81" s="62">
        <f t="shared" si="3"/>
        <v>818</v>
      </c>
      <c r="E81" s="66">
        <v>365921</v>
      </c>
      <c r="F81" s="62">
        <f t="shared" si="4"/>
        <v>365.92099999999999</v>
      </c>
      <c r="G81" s="88">
        <f t="shared" si="5"/>
        <v>44.733618581907095</v>
      </c>
      <c r="H81" s="8"/>
    </row>
    <row r="82" spans="1:8" x14ac:dyDescent="0.25">
      <c r="A82" s="65" t="s">
        <v>376</v>
      </c>
      <c r="B82" s="64" t="s">
        <v>447</v>
      </c>
      <c r="C82" s="66">
        <v>32000</v>
      </c>
      <c r="D82" s="62">
        <f t="shared" si="3"/>
        <v>32</v>
      </c>
      <c r="E82" s="66">
        <v>16380</v>
      </c>
      <c r="F82" s="62">
        <f t="shared" si="4"/>
        <v>16.38</v>
      </c>
      <c r="G82" s="88">
        <f t="shared" si="5"/>
        <v>51.1875</v>
      </c>
      <c r="H82" s="8"/>
    </row>
    <row r="83" spans="1:8" x14ac:dyDescent="0.25">
      <c r="A83" s="65" t="s">
        <v>396</v>
      </c>
      <c r="B83" s="64" t="s">
        <v>448</v>
      </c>
      <c r="C83" s="66">
        <v>109000</v>
      </c>
      <c r="D83" s="62">
        <f t="shared" si="3"/>
        <v>109</v>
      </c>
      <c r="E83" s="66">
        <v>92633.63</v>
      </c>
      <c r="F83" s="62">
        <f t="shared" si="4"/>
        <v>92.633630000000011</v>
      </c>
      <c r="G83" s="88">
        <f t="shared" si="5"/>
        <v>84.98498165137616</v>
      </c>
      <c r="H83" s="8"/>
    </row>
    <row r="84" spans="1:8" ht="23.25" x14ac:dyDescent="0.25">
      <c r="A84" s="65" t="s">
        <v>449</v>
      </c>
      <c r="B84" s="64" t="s">
        <v>450</v>
      </c>
      <c r="C84" s="66">
        <v>155000</v>
      </c>
      <c r="D84" s="62">
        <f t="shared" si="3"/>
        <v>155</v>
      </c>
      <c r="E84" s="66">
        <v>37170</v>
      </c>
      <c r="F84" s="62">
        <f t="shared" si="4"/>
        <v>37.17</v>
      </c>
      <c r="G84" s="88">
        <f t="shared" si="5"/>
        <v>23.980645161290322</v>
      </c>
      <c r="H84" s="8"/>
    </row>
    <row r="85" spans="1:8" x14ac:dyDescent="0.25">
      <c r="A85" s="65" t="s">
        <v>451</v>
      </c>
      <c r="B85" s="64" t="s">
        <v>452</v>
      </c>
      <c r="C85" s="66">
        <v>150000</v>
      </c>
      <c r="D85" s="62">
        <f t="shared" si="3"/>
        <v>150</v>
      </c>
      <c r="E85" s="66">
        <v>37170</v>
      </c>
      <c r="F85" s="62">
        <f t="shared" si="4"/>
        <v>37.17</v>
      </c>
      <c r="G85" s="88">
        <f t="shared" si="5"/>
        <v>24.78</v>
      </c>
      <c r="H85" s="8"/>
    </row>
    <row r="86" spans="1:8" ht="23.25" x14ac:dyDescent="0.25">
      <c r="A86" s="65" t="s">
        <v>385</v>
      </c>
      <c r="B86" s="64" t="s">
        <v>453</v>
      </c>
      <c r="C86" s="66">
        <v>150000</v>
      </c>
      <c r="D86" s="62">
        <f t="shared" si="3"/>
        <v>150</v>
      </c>
      <c r="E86" s="66">
        <v>37170</v>
      </c>
      <c r="F86" s="62">
        <f t="shared" si="4"/>
        <v>37.17</v>
      </c>
      <c r="G86" s="88">
        <f t="shared" si="5"/>
        <v>24.78</v>
      </c>
      <c r="H86" s="8"/>
    </row>
    <row r="87" spans="1:8" ht="23.25" x14ac:dyDescent="0.25">
      <c r="A87" s="65" t="s">
        <v>387</v>
      </c>
      <c r="B87" s="64" t="s">
        <v>454</v>
      </c>
      <c r="C87" s="66">
        <v>150000</v>
      </c>
      <c r="D87" s="62">
        <f t="shared" si="3"/>
        <v>150</v>
      </c>
      <c r="E87" s="66">
        <v>37170</v>
      </c>
      <c r="F87" s="62">
        <f t="shared" si="4"/>
        <v>37.17</v>
      </c>
      <c r="G87" s="88">
        <f t="shared" si="5"/>
        <v>24.78</v>
      </c>
      <c r="H87" s="8"/>
    </row>
    <row r="88" spans="1:8" x14ac:dyDescent="0.25">
      <c r="A88" s="65" t="s">
        <v>389</v>
      </c>
      <c r="B88" s="64" t="s">
        <v>455</v>
      </c>
      <c r="C88" s="66">
        <v>150000</v>
      </c>
      <c r="D88" s="62">
        <f t="shared" si="3"/>
        <v>150</v>
      </c>
      <c r="E88" s="66">
        <v>37170</v>
      </c>
      <c r="F88" s="62">
        <f t="shared" si="4"/>
        <v>37.17</v>
      </c>
      <c r="G88" s="88">
        <f t="shared" si="5"/>
        <v>24.78</v>
      </c>
      <c r="H88" s="8"/>
    </row>
    <row r="89" spans="1:8" x14ac:dyDescent="0.25">
      <c r="A89" s="65" t="s">
        <v>456</v>
      </c>
      <c r="B89" s="64" t="s">
        <v>457</v>
      </c>
      <c r="C89" s="66">
        <v>5000</v>
      </c>
      <c r="D89" s="62">
        <f t="shared" si="3"/>
        <v>5</v>
      </c>
      <c r="E89" s="66" t="s">
        <v>54</v>
      </c>
      <c r="F89" s="62"/>
      <c r="G89" s="88"/>
      <c r="H89" s="8"/>
    </row>
    <row r="90" spans="1:8" ht="23.25" x14ac:dyDescent="0.25">
      <c r="A90" s="65" t="s">
        <v>385</v>
      </c>
      <c r="B90" s="64" t="s">
        <v>458</v>
      </c>
      <c r="C90" s="66">
        <v>5000</v>
      </c>
      <c r="D90" s="62">
        <f t="shared" si="3"/>
        <v>5</v>
      </c>
      <c r="E90" s="66" t="s">
        <v>54</v>
      </c>
      <c r="F90" s="62"/>
      <c r="G90" s="88"/>
      <c r="H90" s="8"/>
    </row>
    <row r="91" spans="1:8" ht="23.25" x14ac:dyDescent="0.25">
      <c r="A91" s="65" t="s">
        <v>387</v>
      </c>
      <c r="B91" s="64" t="s">
        <v>459</v>
      </c>
      <c r="C91" s="66">
        <v>5000</v>
      </c>
      <c r="D91" s="62">
        <f t="shared" si="3"/>
        <v>5</v>
      </c>
      <c r="E91" s="66" t="s">
        <v>54</v>
      </c>
      <c r="F91" s="62"/>
      <c r="G91" s="88"/>
      <c r="H91" s="8"/>
    </row>
    <row r="92" spans="1:8" x14ac:dyDescent="0.25">
      <c r="A92" s="65" t="s">
        <v>389</v>
      </c>
      <c r="B92" s="64" t="s">
        <v>460</v>
      </c>
      <c r="C92" s="66">
        <v>5000</v>
      </c>
      <c r="D92" s="62">
        <f t="shared" si="3"/>
        <v>5</v>
      </c>
      <c r="E92" s="66" t="s">
        <v>54</v>
      </c>
      <c r="F92" s="62"/>
      <c r="G92" s="88"/>
      <c r="H92" s="8"/>
    </row>
    <row r="93" spans="1:8" x14ac:dyDescent="0.25">
      <c r="A93" s="65" t="s">
        <v>461</v>
      </c>
      <c r="B93" s="64" t="s">
        <v>462</v>
      </c>
      <c r="C93" s="66">
        <v>33237900</v>
      </c>
      <c r="D93" s="62">
        <f t="shared" si="3"/>
        <v>33237.9</v>
      </c>
      <c r="E93" s="66">
        <v>16926321.789999999</v>
      </c>
      <c r="F93" s="62">
        <f t="shared" si="4"/>
        <v>16926.321789999998</v>
      </c>
      <c r="G93" s="88">
        <f t="shared" si="5"/>
        <v>50.924762966372718</v>
      </c>
      <c r="H93" s="8"/>
    </row>
    <row r="94" spans="1:8" x14ac:dyDescent="0.25">
      <c r="A94" s="65" t="s">
        <v>463</v>
      </c>
      <c r="B94" s="64" t="s">
        <v>464</v>
      </c>
      <c r="C94" s="66">
        <v>564100</v>
      </c>
      <c r="D94" s="62">
        <f t="shared" si="3"/>
        <v>564.1</v>
      </c>
      <c r="E94" s="66">
        <v>243127.28</v>
      </c>
      <c r="F94" s="62">
        <f t="shared" si="4"/>
        <v>243.12727999999998</v>
      </c>
      <c r="G94" s="88">
        <f t="shared" si="5"/>
        <v>43.100031909235945</v>
      </c>
      <c r="H94" s="8"/>
    </row>
    <row r="95" spans="1:8" ht="23.25" x14ac:dyDescent="0.25">
      <c r="A95" s="65" t="s">
        <v>385</v>
      </c>
      <c r="B95" s="64" t="s">
        <v>465</v>
      </c>
      <c r="C95" s="66">
        <v>564100</v>
      </c>
      <c r="D95" s="62">
        <f t="shared" si="3"/>
        <v>564.1</v>
      </c>
      <c r="E95" s="66">
        <v>243127.28</v>
      </c>
      <c r="F95" s="62">
        <f t="shared" si="4"/>
        <v>243.12727999999998</v>
      </c>
      <c r="G95" s="88">
        <f t="shared" si="5"/>
        <v>43.100031909235945</v>
      </c>
      <c r="H95" s="8"/>
    </row>
    <row r="96" spans="1:8" ht="23.25" x14ac:dyDescent="0.25">
      <c r="A96" s="65" t="s">
        <v>387</v>
      </c>
      <c r="B96" s="64" t="s">
        <v>466</v>
      </c>
      <c r="C96" s="66">
        <v>564100</v>
      </c>
      <c r="D96" s="62">
        <f t="shared" si="3"/>
        <v>564.1</v>
      </c>
      <c r="E96" s="66">
        <v>243127.28</v>
      </c>
      <c r="F96" s="62">
        <f t="shared" si="4"/>
        <v>243.12727999999998</v>
      </c>
      <c r="G96" s="88">
        <f t="shared" si="5"/>
        <v>43.100031909235945</v>
      </c>
      <c r="H96" s="8"/>
    </row>
    <row r="97" spans="1:8" x14ac:dyDescent="0.25">
      <c r="A97" s="65" t="s">
        <v>389</v>
      </c>
      <c r="B97" s="64" t="s">
        <v>467</v>
      </c>
      <c r="C97" s="66">
        <v>564100</v>
      </c>
      <c r="D97" s="62">
        <f t="shared" si="3"/>
        <v>564.1</v>
      </c>
      <c r="E97" s="66">
        <v>243127.28</v>
      </c>
      <c r="F97" s="62">
        <f t="shared" si="4"/>
        <v>243.12727999999998</v>
      </c>
      <c r="G97" s="88">
        <f t="shared" si="5"/>
        <v>43.100031909235945</v>
      </c>
      <c r="H97" s="8"/>
    </row>
    <row r="98" spans="1:8" x14ac:dyDescent="0.25">
      <c r="A98" s="65" t="s">
        <v>468</v>
      </c>
      <c r="B98" s="64" t="s">
        <v>469</v>
      </c>
      <c r="C98" s="66">
        <v>15174700</v>
      </c>
      <c r="D98" s="62">
        <f t="shared" si="3"/>
        <v>15174.7</v>
      </c>
      <c r="E98" s="66">
        <v>6271043.4800000004</v>
      </c>
      <c r="F98" s="62">
        <f t="shared" si="4"/>
        <v>6271.0434800000003</v>
      </c>
      <c r="G98" s="88">
        <f t="shared" si="5"/>
        <v>41.325650457669674</v>
      </c>
      <c r="H98" s="8"/>
    </row>
    <row r="99" spans="1:8" ht="23.25" x14ac:dyDescent="0.25">
      <c r="A99" s="65" t="s">
        <v>385</v>
      </c>
      <c r="B99" s="64" t="s">
        <v>470</v>
      </c>
      <c r="C99" s="66">
        <v>15174700</v>
      </c>
      <c r="D99" s="62">
        <f t="shared" si="3"/>
        <v>15174.7</v>
      </c>
      <c r="E99" s="66">
        <v>6271043.4800000004</v>
      </c>
      <c r="F99" s="62">
        <f t="shared" si="4"/>
        <v>6271.0434800000003</v>
      </c>
      <c r="G99" s="88">
        <f t="shared" si="5"/>
        <v>41.325650457669674</v>
      </c>
      <c r="H99" s="8"/>
    </row>
    <row r="100" spans="1:8" ht="23.25" x14ac:dyDescent="0.25">
      <c r="A100" s="65" t="s">
        <v>387</v>
      </c>
      <c r="B100" s="64" t="s">
        <v>471</v>
      </c>
      <c r="C100" s="66">
        <v>15174700</v>
      </c>
      <c r="D100" s="62">
        <f t="shared" si="3"/>
        <v>15174.7</v>
      </c>
      <c r="E100" s="66">
        <v>6271043.4800000004</v>
      </c>
      <c r="F100" s="62">
        <f t="shared" si="4"/>
        <v>6271.0434800000003</v>
      </c>
      <c r="G100" s="88">
        <f t="shared" si="5"/>
        <v>41.325650457669674</v>
      </c>
      <c r="H100" s="8"/>
    </row>
    <row r="101" spans="1:8" x14ac:dyDescent="0.25">
      <c r="A101" s="65" t="s">
        <v>389</v>
      </c>
      <c r="B101" s="64" t="s">
        <v>472</v>
      </c>
      <c r="C101" s="66">
        <v>15174700</v>
      </c>
      <c r="D101" s="62">
        <f t="shared" si="3"/>
        <v>15174.7</v>
      </c>
      <c r="E101" s="66">
        <v>6271043.4800000004</v>
      </c>
      <c r="F101" s="62">
        <f t="shared" si="4"/>
        <v>6271.0434800000003</v>
      </c>
      <c r="G101" s="88">
        <f t="shared" si="5"/>
        <v>41.325650457669674</v>
      </c>
      <c r="H101" s="8"/>
    </row>
    <row r="102" spans="1:8" x14ac:dyDescent="0.25">
      <c r="A102" s="65" t="s">
        <v>473</v>
      </c>
      <c r="B102" s="64" t="s">
        <v>474</v>
      </c>
      <c r="C102" s="66">
        <v>17358700</v>
      </c>
      <c r="D102" s="62">
        <f t="shared" si="3"/>
        <v>17358.7</v>
      </c>
      <c r="E102" s="66">
        <v>10402651.029999999</v>
      </c>
      <c r="F102" s="62">
        <f t="shared" si="4"/>
        <v>10402.651029999999</v>
      </c>
      <c r="G102" s="88">
        <f t="shared" si="5"/>
        <v>59.927592676870958</v>
      </c>
      <c r="H102" s="8"/>
    </row>
    <row r="103" spans="1:8" ht="23.25" x14ac:dyDescent="0.25">
      <c r="A103" s="65" t="s">
        <v>385</v>
      </c>
      <c r="B103" s="64" t="s">
        <v>475</v>
      </c>
      <c r="C103" s="66">
        <v>16988700</v>
      </c>
      <c r="D103" s="62">
        <f t="shared" si="3"/>
        <v>16988.7</v>
      </c>
      <c r="E103" s="66">
        <v>10222651.029999999</v>
      </c>
      <c r="F103" s="62">
        <f t="shared" si="4"/>
        <v>10222.651029999999</v>
      </c>
      <c r="G103" s="88">
        <f t="shared" si="5"/>
        <v>60.173238858770816</v>
      </c>
      <c r="H103" s="8"/>
    </row>
    <row r="104" spans="1:8" ht="23.25" x14ac:dyDescent="0.25">
      <c r="A104" s="65" t="s">
        <v>387</v>
      </c>
      <c r="B104" s="64" t="s">
        <v>476</v>
      </c>
      <c r="C104" s="66">
        <v>16988700</v>
      </c>
      <c r="D104" s="62">
        <f t="shared" si="3"/>
        <v>16988.7</v>
      </c>
      <c r="E104" s="66">
        <v>10222651.029999999</v>
      </c>
      <c r="F104" s="62">
        <f t="shared" si="4"/>
        <v>10222.651029999999</v>
      </c>
      <c r="G104" s="88">
        <f t="shared" si="5"/>
        <v>60.173238858770816</v>
      </c>
      <c r="H104" s="8"/>
    </row>
    <row r="105" spans="1:8" x14ac:dyDescent="0.25">
      <c r="A105" s="65" t="s">
        <v>389</v>
      </c>
      <c r="B105" s="64" t="s">
        <v>477</v>
      </c>
      <c r="C105" s="66">
        <v>16800700</v>
      </c>
      <c r="D105" s="62">
        <f t="shared" si="3"/>
        <v>16800.7</v>
      </c>
      <c r="E105" s="66">
        <v>10141552.460000001</v>
      </c>
      <c r="F105" s="62">
        <f t="shared" si="4"/>
        <v>10141.552460000001</v>
      </c>
      <c r="G105" s="88">
        <f t="shared" si="5"/>
        <v>60.363868529287465</v>
      </c>
      <c r="H105" s="8"/>
    </row>
    <row r="106" spans="1:8" x14ac:dyDescent="0.25">
      <c r="A106" s="65" t="s">
        <v>438</v>
      </c>
      <c r="B106" s="64" t="s">
        <v>478</v>
      </c>
      <c r="C106" s="66">
        <v>188000</v>
      </c>
      <c r="D106" s="62">
        <f t="shared" si="3"/>
        <v>188</v>
      </c>
      <c r="E106" s="66">
        <v>81098.570000000007</v>
      </c>
      <c r="F106" s="62">
        <f t="shared" si="4"/>
        <v>81.098570000000009</v>
      </c>
      <c r="G106" s="88">
        <f t="shared" si="5"/>
        <v>43.137537234042554</v>
      </c>
      <c r="H106" s="8"/>
    </row>
    <row r="107" spans="1:8" x14ac:dyDescent="0.25">
      <c r="A107" s="65" t="s">
        <v>372</v>
      </c>
      <c r="B107" s="64" t="s">
        <v>479</v>
      </c>
      <c r="C107" s="66">
        <v>370000</v>
      </c>
      <c r="D107" s="62">
        <f t="shared" si="3"/>
        <v>370</v>
      </c>
      <c r="E107" s="66">
        <v>180000</v>
      </c>
      <c r="F107" s="62">
        <f t="shared" si="4"/>
        <v>180</v>
      </c>
      <c r="G107" s="88">
        <f t="shared" si="5"/>
        <v>48.648648648648653</v>
      </c>
      <c r="H107" s="8"/>
    </row>
    <row r="108" spans="1:8" x14ac:dyDescent="0.25">
      <c r="A108" s="65" t="s">
        <v>441</v>
      </c>
      <c r="B108" s="64" t="s">
        <v>480</v>
      </c>
      <c r="C108" s="66">
        <v>370000</v>
      </c>
      <c r="D108" s="62">
        <f t="shared" si="3"/>
        <v>370</v>
      </c>
      <c r="E108" s="66">
        <v>180000</v>
      </c>
      <c r="F108" s="62">
        <f t="shared" si="4"/>
        <v>180</v>
      </c>
      <c r="G108" s="88">
        <f t="shared" si="5"/>
        <v>48.648648648648653</v>
      </c>
      <c r="H108" s="8"/>
    </row>
    <row r="109" spans="1:8" ht="23.25" x14ac:dyDescent="0.25">
      <c r="A109" s="65" t="s">
        <v>443</v>
      </c>
      <c r="B109" s="64" t="s">
        <v>481</v>
      </c>
      <c r="C109" s="66">
        <v>370000</v>
      </c>
      <c r="D109" s="62">
        <f t="shared" si="3"/>
        <v>370</v>
      </c>
      <c r="E109" s="66">
        <v>180000</v>
      </c>
      <c r="F109" s="62">
        <f t="shared" si="4"/>
        <v>180</v>
      </c>
      <c r="G109" s="88">
        <f t="shared" si="5"/>
        <v>48.648648648648653</v>
      </c>
      <c r="H109" s="8"/>
    </row>
    <row r="110" spans="1:8" x14ac:dyDescent="0.25">
      <c r="A110" s="65" t="s">
        <v>482</v>
      </c>
      <c r="B110" s="64" t="s">
        <v>483</v>
      </c>
      <c r="C110" s="66">
        <v>140400</v>
      </c>
      <c r="D110" s="62">
        <f t="shared" si="3"/>
        <v>140.4</v>
      </c>
      <c r="E110" s="66">
        <v>9500</v>
      </c>
      <c r="F110" s="62">
        <f t="shared" si="4"/>
        <v>9.5</v>
      </c>
      <c r="G110" s="88">
        <f t="shared" si="5"/>
        <v>6.7663817663817651</v>
      </c>
      <c r="H110" s="8"/>
    </row>
    <row r="111" spans="1:8" ht="23.25" x14ac:dyDescent="0.25">
      <c r="A111" s="65" t="s">
        <v>385</v>
      </c>
      <c r="B111" s="64" t="s">
        <v>484</v>
      </c>
      <c r="C111" s="66">
        <v>140400</v>
      </c>
      <c r="D111" s="62">
        <f t="shared" si="3"/>
        <v>140.4</v>
      </c>
      <c r="E111" s="66">
        <v>9500</v>
      </c>
      <c r="F111" s="62">
        <f t="shared" si="4"/>
        <v>9.5</v>
      </c>
      <c r="G111" s="88">
        <f t="shared" si="5"/>
        <v>6.7663817663817651</v>
      </c>
      <c r="H111" s="8"/>
    </row>
    <row r="112" spans="1:8" ht="23.25" x14ac:dyDescent="0.25">
      <c r="A112" s="65" t="s">
        <v>387</v>
      </c>
      <c r="B112" s="64" t="s">
        <v>485</v>
      </c>
      <c r="C112" s="66">
        <v>140400</v>
      </c>
      <c r="D112" s="62">
        <f t="shared" si="3"/>
        <v>140.4</v>
      </c>
      <c r="E112" s="66">
        <v>9500</v>
      </c>
      <c r="F112" s="62">
        <f t="shared" si="4"/>
        <v>9.5</v>
      </c>
      <c r="G112" s="88">
        <f t="shared" si="5"/>
        <v>6.7663817663817651</v>
      </c>
      <c r="H112" s="8"/>
    </row>
    <row r="113" spans="1:8" x14ac:dyDescent="0.25">
      <c r="A113" s="65" t="s">
        <v>389</v>
      </c>
      <c r="B113" s="64" t="s">
        <v>486</v>
      </c>
      <c r="C113" s="66">
        <v>140400</v>
      </c>
      <c r="D113" s="62">
        <f t="shared" si="3"/>
        <v>140.4</v>
      </c>
      <c r="E113" s="66">
        <v>9500</v>
      </c>
      <c r="F113" s="62">
        <f t="shared" si="4"/>
        <v>9.5</v>
      </c>
      <c r="G113" s="88">
        <f t="shared" si="5"/>
        <v>6.7663817663817651</v>
      </c>
      <c r="H113" s="8"/>
    </row>
    <row r="114" spans="1:8" x14ac:dyDescent="0.25">
      <c r="A114" s="65" t="s">
        <v>487</v>
      </c>
      <c r="B114" s="64" t="s">
        <v>488</v>
      </c>
      <c r="C114" s="66">
        <v>785000</v>
      </c>
      <c r="D114" s="62">
        <f t="shared" si="3"/>
        <v>785</v>
      </c>
      <c r="E114" s="66" t="s">
        <v>54</v>
      </c>
      <c r="F114" s="62"/>
      <c r="G114" s="88"/>
      <c r="H114" s="8"/>
    </row>
    <row r="115" spans="1:8" x14ac:dyDescent="0.25">
      <c r="A115" s="65" t="s">
        <v>489</v>
      </c>
      <c r="B115" s="64" t="s">
        <v>490</v>
      </c>
      <c r="C115" s="66">
        <v>785000</v>
      </c>
      <c r="D115" s="62">
        <f t="shared" si="3"/>
        <v>785</v>
      </c>
      <c r="E115" s="66" t="s">
        <v>54</v>
      </c>
      <c r="F115" s="62"/>
      <c r="G115" s="88"/>
      <c r="H115" s="8"/>
    </row>
    <row r="116" spans="1:8" ht="23.25" x14ac:dyDescent="0.25">
      <c r="A116" s="65" t="s">
        <v>385</v>
      </c>
      <c r="B116" s="64" t="s">
        <v>491</v>
      </c>
      <c r="C116" s="66">
        <v>785000</v>
      </c>
      <c r="D116" s="62">
        <f t="shared" si="3"/>
        <v>785</v>
      </c>
      <c r="E116" s="66" t="s">
        <v>54</v>
      </c>
      <c r="F116" s="62"/>
      <c r="G116" s="88"/>
      <c r="H116" s="8"/>
    </row>
    <row r="117" spans="1:8" ht="23.25" x14ac:dyDescent="0.25">
      <c r="A117" s="65" t="s">
        <v>387</v>
      </c>
      <c r="B117" s="64" t="s">
        <v>492</v>
      </c>
      <c r="C117" s="66">
        <v>785000</v>
      </c>
      <c r="D117" s="62">
        <f t="shared" si="3"/>
        <v>785</v>
      </c>
      <c r="E117" s="66" t="s">
        <v>54</v>
      </c>
      <c r="F117" s="62"/>
      <c r="G117" s="88"/>
      <c r="H117" s="8"/>
    </row>
    <row r="118" spans="1:8" x14ac:dyDescent="0.25">
      <c r="A118" s="65" t="s">
        <v>389</v>
      </c>
      <c r="B118" s="64" t="s">
        <v>493</v>
      </c>
      <c r="C118" s="66">
        <v>785000</v>
      </c>
      <c r="D118" s="62">
        <f t="shared" si="3"/>
        <v>785</v>
      </c>
      <c r="E118" s="66" t="s">
        <v>54</v>
      </c>
      <c r="F118" s="62"/>
      <c r="G118" s="88"/>
      <c r="H118" s="8"/>
    </row>
    <row r="119" spans="1:8" x14ac:dyDescent="0.25">
      <c r="A119" s="65" t="s">
        <v>494</v>
      </c>
      <c r="B119" s="64" t="s">
        <v>495</v>
      </c>
      <c r="C119" s="66">
        <v>432835170.87</v>
      </c>
      <c r="D119" s="62">
        <f t="shared" si="3"/>
        <v>432835.17087000003</v>
      </c>
      <c r="E119" s="66">
        <v>286370640.52999997</v>
      </c>
      <c r="F119" s="62">
        <f t="shared" si="4"/>
        <v>286370.64052999998</v>
      </c>
      <c r="G119" s="88">
        <f t="shared" si="5"/>
        <v>66.161592172464651</v>
      </c>
      <c r="H119" s="8"/>
    </row>
    <row r="120" spans="1:8" x14ac:dyDescent="0.25">
      <c r="A120" s="65" t="s">
        <v>496</v>
      </c>
      <c r="B120" s="64" t="s">
        <v>497</v>
      </c>
      <c r="C120" s="66">
        <v>59108559.649999999</v>
      </c>
      <c r="D120" s="62">
        <f t="shared" si="3"/>
        <v>59108.559649999996</v>
      </c>
      <c r="E120" s="66">
        <v>37894749.299999997</v>
      </c>
      <c r="F120" s="62">
        <f t="shared" si="4"/>
        <v>37894.749299999996</v>
      </c>
      <c r="G120" s="88">
        <f t="shared" si="5"/>
        <v>64.11042584083674</v>
      </c>
      <c r="H120" s="8"/>
    </row>
    <row r="121" spans="1:8" ht="23.25" x14ac:dyDescent="0.25">
      <c r="A121" s="65" t="s">
        <v>498</v>
      </c>
      <c r="B121" s="64" t="s">
        <v>499</v>
      </c>
      <c r="C121" s="66">
        <v>59108559.649999999</v>
      </c>
      <c r="D121" s="62">
        <f t="shared" si="3"/>
        <v>59108.559649999996</v>
      </c>
      <c r="E121" s="66">
        <v>37894749.299999997</v>
      </c>
      <c r="F121" s="62">
        <f t="shared" si="4"/>
        <v>37894.749299999996</v>
      </c>
      <c r="G121" s="88">
        <f t="shared" si="5"/>
        <v>64.11042584083674</v>
      </c>
      <c r="H121" s="8"/>
    </row>
    <row r="122" spans="1:8" x14ac:dyDescent="0.25">
      <c r="A122" s="65" t="s">
        <v>500</v>
      </c>
      <c r="B122" s="64" t="s">
        <v>501</v>
      </c>
      <c r="C122" s="66">
        <v>59108559.649999999</v>
      </c>
      <c r="D122" s="62">
        <f t="shared" si="3"/>
        <v>59108.559649999996</v>
      </c>
      <c r="E122" s="66">
        <v>37894749.299999997</v>
      </c>
      <c r="F122" s="62">
        <f t="shared" si="4"/>
        <v>37894.749299999996</v>
      </c>
      <c r="G122" s="88">
        <f t="shared" si="5"/>
        <v>64.11042584083674</v>
      </c>
      <c r="H122" s="8"/>
    </row>
    <row r="123" spans="1:8" ht="34.5" x14ac:dyDescent="0.25">
      <c r="A123" s="65" t="s">
        <v>502</v>
      </c>
      <c r="B123" s="64" t="s">
        <v>503</v>
      </c>
      <c r="C123" s="66">
        <v>58926359.649999999</v>
      </c>
      <c r="D123" s="62">
        <f t="shared" si="3"/>
        <v>58926.359649999999</v>
      </c>
      <c r="E123" s="66">
        <v>37894749.299999997</v>
      </c>
      <c r="F123" s="62">
        <f t="shared" si="4"/>
        <v>37894.749299999996</v>
      </c>
      <c r="G123" s="88">
        <f t="shared" si="5"/>
        <v>64.308654946750977</v>
      </c>
      <c r="H123" s="8"/>
    </row>
    <row r="124" spans="1:8" x14ac:dyDescent="0.25">
      <c r="A124" s="65" t="s">
        <v>504</v>
      </c>
      <c r="B124" s="64" t="s">
        <v>505</v>
      </c>
      <c r="C124" s="66">
        <v>182200</v>
      </c>
      <c r="D124" s="62">
        <f t="shared" si="3"/>
        <v>182.2</v>
      </c>
      <c r="E124" s="66" t="s">
        <v>54</v>
      </c>
      <c r="F124" s="62"/>
      <c r="G124" s="88"/>
      <c r="H124" s="8"/>
    </row>
    <row r="125" spans="1:8" x14ac:dyDescent="0.25">
      <c r="A125" s="65" t="s">
        <v>506</v>
      </c>
      <c r="B125" s="64" t="s">
        <v>507</v>
      </c>
      <c r="C125" s="66">
        <v>301917415.89999998</v>
      </c>
      <c r="D125" s="62">
        <f t="shared" si="3"/>
        <v>301917.41589999996</v>
      </c>
      <c r="E125" s="66">
        <v>201192286.84</v>
      </c>
      <c r="F125" s="62">
        <f t="shared" si="4"/>
        <v>201192.28684000002</v>
      </c>
      <c r="G125" s="88">
        <f t="shared" si="5"/>
        <v>66.63818522699539</v>
      </c>
      <c r="H125" s="8"/>
    </row>
    <row r="126" spans="1:8" ht="23.25" x14ac:dyDescent="0.25">
      <c r="A126" s="65" t="s">
        <v>385</v>
      </c>
      <c r="B126" s="64" t="s">
        <v>508</v>
      </c>
      <c r="C126" s="66">
        <v>30000</v>
      </c>
      <c r="D126" s="62">
        <f t="shared" si="3"/>
        <v>30</v>
      </c>
      <c r="E126" s="66">
        <v>21500</v>
      </c>
      <c r="F126" s="62">
        <f t="shared" si="4"/>
        <v>21.5</v>
      </c>
      <c r="G126" s="88">
        <f t="shared" si="5"/>
        <v>71.666666666666671</v>
      </c>
      <c r="H126" s="8"/>
    </row>
    <row r="127" spans="1:8" ht="23.25" x14ac:dyDescent="0.25">
      <c r="A127" s="65" t="s">
        <v>387</v>
      </c>
      <c r="B127" s="64" t="s">
        <v>509</v>
      </c>
      <c r="C127" s="66">
        <v>30000</v>
      </c>
      <c r="D127" s="62">
        <f t="shared" si="3"/>
        <v>30</v>
      </c>
      <c r="E127" s="66">
        <v>21500</v>
      </c>
      <c r="F127" s="62">
        <f t="shared" si="4"/>
        <v>21.5</v>
      </c>
      <c r="G127" s="88">
        <f t="shared" si="5"/>
        <v>71.666666666666671</v>
      </c>
      <c r="H127" s="8"/>
    </row>
    <row r="128" spans="1:8" x14ac:dyDescent="0.25">
      <c r="A128" s="65" t="s">
        <v>389</v>
      </c>
      <c r="B128" s="64" t="s">
        <v>510</v>
      </c>
      <c r="C128" s="66">
        <v>30000</v>
      </c>
      <c r="D128" s="62">
        <f t="shared" si="3"/>
        <v>30</v>
      </c>
      <c r="E128" s="66">
        <v>21500</v>
      </c>
      <c r="F128" s="62">
        <f t="shared" si="4"/>
        <v>21.5</v>
      </c>
      <c r="G128" s="88">
        <f t="shared" si="5"/>
        <v>71.666666666666671</v>
      </c>
      <c r="H128" s="8"/>
    </row>
    <row r="129" spans="1:8" ht="23.25" x14ac:dyDescent="0.25">
      <c r="A129" s="65" t="s">
        <v>498</v>
      </c>
      <c r="B129" s="64" t="s">
        <v>511</v>
      </c>
      <c r="C129" s="66">
        <v>301887415.89999998</v>
      </c>
      <c r="D129" s="62">
        <f t="shared" si="3"/>
        <v>301887.41589999996</v>
      </c>
      <c r="E129" s="66">
        <v>201170786.84</v>
      </c>
      <c r="F129" s="62">
        <f t="shared" si="4"/>
        <v>201170.78684000002</v>
      </c>
      <c r="G129" s="88">
        <f t="shared" si="5"/>
        <v>66.637685522684293</v>
      </c>
      <c r="H129" s="8"/>
    </row>
    <row r="130" spans="1:8" x14ac:dyDescent="0.25">
      <c r="A130" s="65" t="s">
        <v>500</v>
      </c>
      <c r="B130" s="64" t="s">
        <v>512</v>
      </c>
      <c r="C130" s="66">
        <v>301887415.89999998</v>
      </c>
      <c r="D130" s="62">
        <f t="shared" si="3"/>
        <v>301887.41589999996</v>
      </c>
      <c r="E130" s="66">
        <v>201170786.84</v>
      </c>
      <c r="F130" s="62">
        <f t="shared" si="4"/>
        <v>201170.78684000002</v>
      </c>
      <c r="G130" s="88">
        <f t="shared" si="5"/>
        <v>66.637685522684293</v>
      </c>
      <c r="H130" s="8"/>
    </row>
    <row r="131" spans="1:8" ht="34.5" x14ac:dyDescent="0.25">
      <c r="A131" s="65" t="s">
        <v>502</v>
      </c>
      <c r="B131" s="64" t="s">
        <v>513</v>
      </c>
      <c r="C131" s="66">
        <v>242387535.56999999</v>
      </c>
      <c r="D131" s="62">
        <f t="shared" si="3"/>
        <v>242387.53557000001</v>
      </c>
      <c r="E131" s="66">
        <v>171108843.05000001</v>
      </c>
      <c r="F131" s="62">
        <f t="shared" si="4"/>
        <v>171108.84305000002</v>
      </c>
      <c r="G131" s="88">
        <f t="shared" si="5"/>
        <v>70.593086664963792</v>
      </c>
      <c r="H131" s="8"/>
    </row>
    <row r="132" spans="1:8" x14ac:dyDescent="0.25">
      <c r="A132" s="65" t="s">
        <v>504</v>
      </c>
      <c r="B132" s="64" t="s">
        <v>514</v>
      </c>
      <c r="C132" s="66">
        <v>59499880.329999998</v>
      </c>
      <c r="D132" s="62">
        <f t="shared" si="3"/>
        <v>59499.88033</v>
      </c>
      <c r="E132" s="66">
        <v>30061943.789999999</v>
      </c>
      <c r="F132" s="62">
        <f t="shared" si="4"/>
        <v>30061.943789999998</v>
      </c>
      <c r="G132" s="88">
        <f t="shared" si="5"/>
        <v>50.524376894994674</v>
      </c>
      <c r="H132" s="8"/>
    </row>
    <row r="133" spans="1:8" x14ac:dyDescent="0.25">
      <c r="A133" s="65" t="s">
        <v>515</v>
      </c>
      <c r="B133" s="64" t="s">
        <v>516</v>
      </c>
      <c r="C133" s="66">
        <v>29895171.989999998</v>
      </c>
      <c r="D133" s="62">
        <f t="shared" si="3"/>
        <v>29895.171989999999</v>
      </c>
      <c r="E133" s="66">
        <v>19752282.379999999</v>
      </c>
      <c r="F133" s="62">
        <f t="shared" si="4"/>
        <v>19752.282380000001</v>
      </c>
      <c r="G133" s="88">
        <f t="shared" si="5"/>
        <v>66.071813825346723</v>
      </c>
      <c r="H133" s="8"/>
    </row>
    <row r="134" spans="1:8" ht="23.25" x14ac:dyDescent="0.25">
      <c r="A134" s="65" t="s">
        <v>498</v>
      </c>
      <c r="B134" s="64" t="s">
        <v>517</v>
      </c>
      <c r="C134" s="66">
        <v>29895171.989999998</v>
      </c>
      <c r="D134" s="62">
        <f t="shared" si="3"/>
        <v>29895.171989999999</v>
      </c>
      <c r="E134" s="66">
        <v>19752282.379999999</v>
      </c>
      <c r="F134" s="62">
        <f t="shared" si="4"/>
        <v>19752.282380000001</v>
      </c>
      <c r="G134" s="88">
        <f t="shared" si="5"/>
        <v>66.071813825346723</v>
      </c>
      <c r="H134" s="8"/>
    </row>
    <row r="135" spans="1:8" x14ac:dyDescent="0.25">
      <c r="A135" s="65" t="s">
        <v>500</v>
      </c>
      <c r="B135" s="64" t="s">
        <v>518</v>
      </c>
      <c r="C135" s="66">
        <v>29895171.989999998</v>
      </c>
      <c r="D135" s="62">
        <f t="shared" si="3"/>
        <v>29895.171989999999</v>
      </c>
      <c r="E135" s="66">
        <v>19752282.379999999</v>
      </c>
      <c r="F135" s="62">
        <f t="shared" si="4"/>
        <v>19752.282380000001</v>
      </c>
      <c r="G135" s="88">
        <f t="shared" si="5"/>
        <v>66.071813825346723</v>
      </c>
      <c r="H135" s="8"/>
    </row>
    <row r="136" spans="1:8" ht="34.5" x14ac:dyDescent="0.25">
      <c r="A136" s="65" t="s">
        <v>502</v>
      </c>
      <c r="B136" s="64" t="s">
        <v>519</v>
      </c>
      <c r="C136" s="66">
        <v>25855784.039999999</v>
      </c>
      <c r="D136" s="62">
        <f t="shared" si="3"/>
        <v>25855.784039999999</v>
      </c>
      <c r="E136" s="66">
        <v>16718836.4</v>
      </c>
      <c r="F136" s="62">
        <f t="shared" si="4"/>
        <v>16718.8364</v>
      </c>
      <c r="G136" s="88">
        <f t="shared" si="5"/>
        <v>64.661881357514616</v>
      </c>
      <c r="H136" s="8"/>
    </row>
    <row r="137" spans="1:8" x14ac:dyDescent="0.25">
      <c r="A137" s="65" t="s">
        <v>504</v>
      </c>
      <c r="B137" s="64" t="s">
        <v>520</v>
      </c>
      <c r="C137" s="66">
        <v>4039387.95</v>
      </c>
      <c r="D137" s="62">
        <f t="shared" si="3"/>
        <v>4039.3879500000003</v>
      </c>
      <c r="E137" s="66">
        <v>3033445.98</v>
      </c>
      <c r="F137" s="62">
        <f t="shared" si="4"/>
        <v>3033.44598</v>
      </c>
      <c r="G137" s="88">
        <f t="shared" si="5"/>
        <v>75.09667349480506</v>
      </c>
      <c r="H137" s="8"/>
    </row>
    <row r="138" spans="1:8" x14ac:dyDescent="0.25">
      <c r="A138" s="65" t="s">
        <v>521</v>
      </c>
      <c r="B138" s="64" t="s">
        <v>522</v>
      </c>
      <c r="C138" s="66">
        <v>30000</v>
      </c>
      <c r="D138" s="62">
        <f t="shared" si="3"/>
        <v>30</v>
      </c>
      <c r="E138" s="66">
        <v>17650</v>
      </c>
      <c r="F138" s="62">
        <f t="shared" si="4"/>
        <v>17.649999999999999</v>
      </c>
      <c r="G138" s="88">
        <f t="shared" si="5"/>
        <v>58.833333333333329</v>
      </c>
      <c r="H138" s="8"/>
    </row>
    <row r="139" spans="1:8" ht="23.25" x14ac:dyDescent="0.25">
      <c r="A139" s="65" t="s">
        <v>385</v>
      </c>
      <c r="B139" s="64" t="s">
        <v>523</v>
      </c>
      <c r="C139" s="66">
        <v>30000</v>
      </c>
      <c r="D139" s="62">
        <f t="shared" si="3"/>
        <v>30</v>
      </c>
      <c r="E139" s="66">
        <v>17650</v>
      </c>
      <c r="F139" s="62">
        <f t="shared" si="4"/>
        <v>17.649999999999999</v>
      </c>
      <c r="G139" s="88">
        <f t="shared" si="5"/>
        <v>58.833333333333329</v>
      </c>
      <c r="H139" s="8"/>
    </row>
    <row r="140" spans="1:8" ht="23.25" x14ac:dyDescent="0.25">
      <c r="A140" s="65" t="s">
        <v>387</v>
      </c>
      <c r="B140" s="64" t="s">
        <v>524</v>
      </c>
      <c r="C140" s="66">
        <v>30000</v>
      </c>
      <c r="D140" s="62">
        <f t="shared" si="3"/>
        <v>30</v>
      </c>
      <c r="E140" s="66">
        <v>17650</v>
      </c>
      <c r="F140" s="62">
        <f t="shared" si="4"/>
        <v>17.649999999999999</v>
      </c>
      <c r="G140" s="88">
        <f t="shared" si="5"/>
        <v>58.833333333333329</v>
      </c>
      <c r="H140" s="8"/>
    </row>
    <row r="141" spans="1:8" x14ac:dyDescent="0.25">
      <c r="A141" s="65" t="s">
        <v>389</v>
      </c>
      <c r="B141" s="64" t="s">
        <v>525</v>
      </c>
      <c r="C141" s="66">
        <v>30000</v>
      </c>
      <c r="D141" s="62">
        <f t="shared" si="3"/>
        <v>30</v>
      </c>
      <c r="E141" s="66">
        <v>17650</v>
      </c>
      <c r="F141" s="62">
        <f t="shared" si="4"/>
        <v>17.649999999999999</v>
      </c>
      <c r="G141" s="88">
        <f t="shared" si="5"/>
        <v>58.833333333333329</v>
      </c>
      <c r="H141" s="8"/>
    </row>
    <row r="142" spans="1:8" x14ac:dyDescent="0.25">
      <c r="A142" s="65" t="s">
        <v>526</v>
      </c>
      <c r="B142" s="64" t="s">
        <v>527</v>
      </c>
      <c r="C142" s="66">
        <v>41884023.329999998</v>
      </c>
      <c r="D142" s="62">
        <f t="shared" ref="D142:D205" si="6">C142/1000</f>
        <v>41884.023329999996</v>
      </c>
      <c r="E142" s="66">
        <v>27513672.010000002</v>
      </c>
      <c r="F142" s="62">
        <f t="shared" ref="F142:F205" si="7">E142/1000</f>
        <v>27513.672010000002</v>
      </c>
      <c r="G142" s="88">
        <f t="shared" ref="G142:G205" si="8">F142/D142*100</f>
        <v>65.690136291880449</v>
      </c>
      <c r="H142" s="8"/>
    </row>
    <row r="143" spans="1:8" ht="45.75" x14ac:dyDescent="0.25">
      <c r="A143" s="65" t="s">
        <v>353</v>
      </c>
      <c r="B143" s="64" t="s">
        <v>528</v>
      </c>
      <c r="C143" s="66">
        <v>37100000</v>
      </c>
      <c r="D143" s="62">
        <f t="shared" si="6"/>
        <v>37100</v>
      </c>
      <c r="E143" s="66">
        <v>23515717.18</v>
      </c>
      <c r="F143" s="62">
        <f t="shared" si="7"/>
        <v>23515.71718</v>
      </c>
      <c r="G143" s="88">
        <f t="shared" si="8"/>
        <v>63.384682425876008</v>
      </c>
      <c r="H143" s="8"/>
    </row>
    <row r="144" spans="1:8" x14ac:dyDescent="0.25">
      <c r="A144" s="65" t="s">
        <v>423</v>
      </c>
      <c r="B144" s="64" t="s">
        <v>529</v>
      </c>
      <c r="C144" s="66">
        <v>37100000</v>
      </c>
      <c r="D144" s="62">
        <f t="shared" si="6"/>
        <v>37100</v>
      </c>
      <c r="E144" s="66">
        <v>23515717.18</v>
      </c>
      <c r="F144" s="62">
        <f t="shared" si="7"/>
        <v>23515.71718</v>
      </c>
      <c r="G144" s="88">
        <f t="shared" si="8"/>
        <v>63.384682425876008</v>
      </c>
      <c r="H144" s="8"/>
    </row>
    <row r="145" spans="1:8" x14ac:dyDescent="0.25">
      <c r="A145" s="65" t="s">
        <v>425</v>
      </c>
      <c r="B145" s="64" t="s">
        <v>530</v>
      </c>
      <c r="C145" s="66">
        <v>28500000</v>
      </c>
      <c r="D145" s="62">
        <f t="shared" si="6"/>
        <v>28500</v>
      </c>
      <c r="E145" s="66">
        <v>17785744.899999999</v>
      </c>
      <c r="F145" s="62">
        <f t="shared" si="7"/>
        <v>17785.744899999998</v>
      </c>
      <c r="G145" s="88">
        <f t="shared" si="8"/>
        <v>62.406122456140345</v>
      </c>
      <c r="H145" s="8"/>
    </row>
    <row r="146" spans="1:8" ht="23.25" x14ac:dyDescent="0.25">
      <c r="A146" s="65" t="s">
        <v>427</v>
      </c>
      <c r="B146" s="64" t="s">
        <v>531</v>
      </c>
      <c r="C146" s="66">
        <v>20000</v>
      </c>
      <c r="D146" s="62">
        <f t="shared" si="6"/>
        <v>20</v>
      </c>
      <c r="E146" s="66">
        <v>5939.96</v>
      </c>
      <c r="F146" s="62">
        <f t="shared" si="7"/>
        <v>5.9399600000000001</v>
      </c>
      <c r="G146" s="88">
        <f t="shared" si="8"/>
        <v>29.6998</v>
      </c>
      <c r="H146" s="8"/>
    </row>
    <row r="147" spans="1:8" ht="34.5" x14ac:dyDescent="0.25">
      <c r="A147" s="65" t="s">
        <v>429</v>
      </c>
      <c r="B147" s="64" t="s">
        <v>532</v>
      </c>
      <c r="C147" s="66">
        <v>8580000</v>
      </c>
      <c r="D147" s="62">
        <f t="shared" si="6"/>
        <v>8580</v>
      </c>
      <c r="E147" s="66">
        <v>5724032.3200000003</v>
      </c>
      <c r="F147" s="62">
        <f t="shared" si="7"/>
        <v>5724.0323200000003</v>
      </c>
      <c r="G147" s="88">
        <f t="shared" si="8"/>
        <v>66.713663403263396</v>
      </c>
      <c r="H147" s="8"/>
    </row>
    <row r="148" spans="1:8" ht="23.25" x14ac:dyDescent="0.25">
      <c r="A148" s="65" t="s">
        <v>385</v>
      </c>
      <c r="B148" s="64" t="s">
        <v>533</v>
      </c>
      <c r="C148" s="66">
        <v>609400</v>
      </c>
      <c r="D148" s="62">
        <f t="shared" si="6"/>
        <v>609.4</v>
      </c>
      <c r="E148" s="66">
        <v>158848.17000000001</v>
      </c>
      <c r="F148" s="62">
        <f t="shared" si="7"/>
        <v>158.84817000000001</v>
      </c>
      <c r="G148" s="88">
        <f t="shared" si="8"/>
        <v>26.066322612405646</v>
      </c>
      <c r="H148" s="8"/>
    </row>
    <row r="149" spans="1:8" ht="23.25" x14ac:dyDescent="0.25">
      <c r="A149" s="65" t="s">
        <v>387</v>
      </c>
      <c r="B149" s="64" t="s">
        <v>534</v>
      </c>
      <c r="C149" s="66">
        <v>609400</v>
      </c>
      <c r="D149" s="62">
        <f t="shared" si="6"/>
        <v>609.4</v>
      </c>
      <c r="E149" s="66">
        <v>158848.17000000001</v>
      </c>
      <c r="F149" s="62">
        <f t="shared" si="7"/>
        <v>158.84817000000001</v>
      </c>
      <c r="G149" s="88">
        <f t="shared" si="8"/>
        <v>26.066322612405646</v>
      </c>
      <c r="H149" s="8"/>
    </row>
    <row r="150" spans="1:8" x14ac:dyDescent="0.25">
      <c r="A150" s="65" t="s">
        <v>389</v>
      </c>
      <c r="B150" s="64" t="s">
        <v>535</v>
      </c>
      <c r="C150" s="66">
        <v>609400</v>
      </c>
      <c r="D150" s="62">
        <f t="shared" si="6"/>
        <v>609.4</v>
      </c>
      <c r="E150" s="66">
        <v>158848.17000000001</v>
      </c>
      <c r="F150" s="62">
        <f t="shared" si="7"/>
        <v>158.84817000000001</v>
      </c>
      <c r="G150" s="88">
        <f t="shared" si="8"/>
        <v>26.066322612405646</v>
      </c>
      <c r="H150" s="8"/>
    </row>
    <row r="151" spans="1:8" x14ac:dyDescent="0.25">
      <c r="A151" s="65" t="s">
        <v>536</v>
      </c>
      <c r="B151" s="64" t="s">
        <v>537</v>
      </c>
      <c r="C151" s="66">
        <v>251952</v>
      </c>
      <c r="D151" s="62">
        <f t="shared" si="6"/>
        <v>251.952</v>
      </c>
      <c r="E151" s="66" t="s">
        <v>54</v>
      </c>
      <c r="F151" s="62"/>
      <c r="G151" s="88"/>
      <c r="H151" s="8"/>
    </row>
    <row r="152" spans="1:8" x14ac:dyDescent="0.25">
      <c r="A152" s="65" t="s">
        <v>538</v>
      </c>
      <c r="B152" s="64" t="s">
        <v>539</v>
      </c>
      <c r="C152" s="66">
        <v>251952</v>
      </c>
      <c r="D152" s="62">
        <f t="shared" si="6"/>
        <v>251.952</v>
      </c>
      <c r="E152" s="66" t="s">
        <v>54</v>
      </c>
      <c r="F152" s="62"/>
      <c r="G152" s="88"/>
      <c r="H152" s="8"/>
    </row>
    <row r="153" spans="1:8" ht="23.25" x14ac:dyDescent="0.25">
      <c r="A153" s="65" t="s">
        <v>498</v>
      </c>
      <c r="B153" s="64" t="s">
        <v>540</v>
      </c>
      <c r="C153" s="66">
        <v>3922671.33</v>
      </c>
      <c r="D153" s="62">
        <f t="shared" si="6"/>
        <v>3922.6713300000001</v>
      </c>
      <c r="E153" s="66">
        <v>3839106.66</v>
      </c>
      <c r="F153" s="62">
        <f t="shared" si="7"/>
        <v>3839.1066600000004</v>
      </c>
      <c r="G153" s="88">
        <f t="shared" si="8"/>
        <v>97.869699932265291</v>
      </c>
      <c r="H153" s="8"/>
    </row>
    <row r="154" spans="1:8" x14ac:dyDescent="0.25">
      <c r="A154" s="65" t="s">
        <v>500</v>
      </c>
      <c r="B154" s="64" t="s">
        <v>541</v>
      </c>
      <c r="C154" s="66">
        <v>3922671.33</v>
      </c>
      <c r="D154" s="62">
        <f t="shared" si="6"/>
        <v>3922.6713300000001</v>
      </c>
      <c r="E154" s="66">
        <v>3839106.66</v>
      </c>
      <c r="F154" s="62">
        <f t="shared" si="7"/>
        <v>3839.1066600000004</v>
      </c>
      <c r="G154" s="88">
        <f t="shared" si="8"/>
        <v>97.869699932265291</v>
      </c>
      <c r="H154" s="8"/>
    </row>
    <row r="155" spans="1:8" ht="34.5" x14ac:dyDescent="0.25">
      <c r="A155" s="65" t="s">
        <v>502</v>
      </c>
      <c r="B155" s="64" t="s">
        <v>542</v>
      </c>
      <c r="C155" s="66">
        <v>3685453</v>
      </c>
      <c r="D155" s="62">
        <f t="shared" si="6"/>
        <v>3685.453</v>
      </c>
      <c r="E155" s="66">
        <v>3685453</v>
      </c>
      <c r="F155" s="62">
        <f t="shared" si="7"/>
        <v>3685.453</v>
      </c>
      <c r="G155" s="88">
        <f t="shared" si="8"/>
        <v>100</v>
      </c>
      <c r="H155" s="8"/>
    </row>
    <row r="156" spans="1:8" x14ac:dyDescent="0.25">
      <c r="A156" s="65" t="s">
        <v>504</v>
      </c>
      <c r="B156" s="64" t="s">
        <v>543</v>
      </c>
      <c r="C156" s="66">
        <v>237218.33</v>
      </c>
      <c r="D156" s="62">
        <f t="shared" si="6"/>
        <v>237.21832999999998</v>
      </c>
      <c r="E156" s="66">
        <v>153653.66</v>
      </c>
      <c r="F156" s="62">
        <f t="shared" si="7"/>
        <v>153.65366</v>
      </c>
      <c r="G156" s="88">
        <f t="shared" si="8"/>
        <v>64.773097424638308</v>
      </c>
      <c r="H156" s="8"/>
    </row>
    <row r="157" spans="1:8" x14ac:dyDescent="0.25">
      <c r="A157" s="65" t="s">
        <v>544</v>
      </c>
      <c r="B157" s="64" t="s">
        <v>545</v>
      </c>
      <c r="C157" s="66">
        <v>49727324.530000001</v>
      </c>
      <c r="D157" s="62">
        <f t="shared" si="6"/>
        <v>49727.324529999998</v>
      </c>
      <c r="E157" s="66">
        <v>29082050.460000001</v>
      </c>
      <c r="F157" s="62">
        <f t="shared" si="7"/>
        <v>29082.050460000002</v>
      </c>
      <c r="G157" s="88">
        <f t="shared" si="8"/>
        <v>58.483038721407766</v>
      </c>
      <c r="H157" s="8"/>
    </row>
    <row r="158" spans="1:8" x14ac:dyDescent="0.25">
      <c r="A158" s="65" t="s">
        <v>546</v>
      </c>
      <c r="B158" s="64" t="s">
        <v>547</v>
      </c>
      <c r="C158" s="66">
        <v>49727324.530000001</v>
      </c>
      <c r="D158" s="62">
        <f t="shared" si="6"/>
        <v>49727.324529999998</v>
      </c>
      <c r="E158" s="66">
        <v>29082050.460000001</v>
      </c>
      <c r="F158" s="62">
        <f t="shared" si="7"/>
        <v>29082.050460000002</v>
      </c>
      <c r="G158" s="88">
        <f t="shared" si="8"/>
        <v>58.483038721407766</v>
      </c>
      <c r="H158" s="8"/>
    </row>
    <row r="159" spans="1:8" ht="45.75" x14ac:dyDescent="0.25">
      <c r="A159" s="65" t="s">
        <v>353</v>
      </c>
      <c r="B159" s="64" t="s">
        <v>548</v>
      </c>
      <c r="C159" s="66">
        <v>10780000</v>
      </c>
      <c r="D159" s="62">
        <f t="shared" si="6"/>
        <v>10780</v>
      </c>
      <c r="E159" s="66">
        <v>5575915.9299999997</v>
      </c>
      <c r="F159" s="62">
        <f t="shared" si="7"/>
        <v>5575.9159300000001</v>
      </c>
      <c r="G159" s="88">
        <f t="shared" si="8"/>
        <v>51.724637569573282</v>
      </c>
      <c r="H159" s="8"/>
    </row>
    <row r="160" spans="1:8" x14ac:dyDescent="0.25">
      <c r="A160" s="65" t="s">
        <v>423</v>
      </c>
      <c r="B160" s="64" t="s">
        <v>549</v>
      </c>
      <c r="C160" s="66">
        <v>10780000</v>
      </c>
      <c r="D160" s="62">
        <f t="shared" si="6"/>
        <v>10780</v>
      </c>
      <c r="E160" s="66">
        <v>5575915.9299999997</v>
      </c>
      <c r="F160" s="62">
        <f t="shared" si="7"/>
        <v>5575.9159300000001</v>
      </c>
      <c r="G160" s="88">
        <f t="shared" si="8"/>
        <v>51.724637569573282</v>
      </c>
      <c r="H160" s="8"/>
    </row>
    <row r="161" spans="1:8" x14ac:dyDescent="0.25">
      <c r="A161" s="65" t="s">
        <v>425</v>
      </c>
      <c r="B161" s="64" t="s">
        <v>550</v>
      </c>
      <c r="C161" s="66">
        <v>8279000</v>
      </c>
      <c r="D161" s="62">
        <f t="shared" si="6"/>
        <v>8279</v>
      </c>
      <c r="E161" s="66">
        <v>4245091.07</v>
      </c>
      <c r="F161" s="62">
        <f t="shared" si="7"/>
        <v>4245.0910700000004</v>
      </c>
      <c r="G161" s="88">
        <f t="shared" si="8"/>
        <v>51.275408503442456</v>
      </c>
      <c r="H161" s="8"/>
    </row>
    <row r="162" spans="1:8" ht="23.25" x14ac:dyDescent="0.25">
      <c r="A162" s="65" t="s">
        <v>427</v>
      </c>
      <c r="B162" s="64" t="s">
        <v>551</v>
      </c>
      <c r="C162" s="66">
        <v>5000</v>
      </c>
      <c r="D162" s="62">
        <f t="shared" si="6"/>
        <v>5</v>
      </c>
      <c r="E162" s="66">
        <v>336.68</v>
      </c>
      <c r="F162" s="62">
        <f t="shared" si="7"/>
        <v>0.33667999999999998</v>
      </c>
      <c r="G162" s="88">
        <f t="shared" si="8"/>
        <v>6.7335999999999991</v>
      </c>
      <c r="H162" s="8"/>
    </row>
    <row r="163" spans="1:8" ht="34.5" x14ac:dyDescent="0.25">
      <c r="A163" s="65" t="s">
        <v>429</v>
      </c>
      <c r="B163" s="64" t="s">
        <v>552</v>
      </c>
      <c r="C163" s="66">
        <v>2496000</v>
      </c>
      <c r="D163" s="62">
        <f t="shared" si="6"/>
        <v>2496</v>
      </c>
      <c r="E163" s="66">
        <v>1330488.18</v>
      </c>
      <c r="F163" s="62">
        <f t="shared" si="7"/>
        <v>1330.4881799999998</v>
      </c>
      <c r="G163" s="88">
        <f t="shared" si="8"/>
        <v>53.304814903846143</v>
      </c>
      <c r="H163" s="8"/>
    </row>
    <row r="164" spans="1:8" ht="23.25" x14ac:dyDescent="0.25">
      <c r="A164" s="65" t="s">
        <v>385</v>
      </c>
      <c r="B164" s="64" t="s">
        <v>553</v>
      </c>
      <c r="C164" s="66">
        <v>184400</v>
      </c>
      <c r="D164" s="62">
        <f t="shared" si="6"/>
        <v>184.4</v>
      </c>
      <c r="E164" s="66" t="s">
        <v>54</v>
      </c>
      <c r="F164" s="62"/>
      <c r="G164" s="88"/>
      <c r="H164" s="8"/>
    </row>
    <row r="165" spans="1:8" ht="23.25" x14ac:dyDescent="0.25">
      <c r="A165" s="65" t="s">
        <v>387</v>
      </c>
      <c r="B165" s="64" t="s">
        <v>554</v>
      </c>
      <c r="C165" s="66">
        <v>184400</v>
      </c>
      <c r="D165" s="62">
        <f t="shared" si="6"/>
        <v>184.4</v>
      </c>
      <c r="E165" s="66" t="s">
        <v>54</v>
      </c>
      <c r="F165" s="62"/>
      <c r="G165" s="88"/>
      <c r="H165" s="8"/>
    </row>
    <row r="166" spans="1:8" x14ac:dyDescent="0.25">
      <c r="A166" s="65" t="s">
        <v>389</v>
      </c>
      <c r="B166" s="64" t="s">
        <v>555</v>
      </c>
      <c r="C166" s="66">
        <v>184400</v>
      </c>
      <c r="D166" s="62">
        <f t="shared" si="6"/>
        <v>184.4</v>
      </c>
      <c r="E166" s="66" t="s">
        <v>54</v>
      </c>
      <c r="F166" s="62"/>
      <c r="G166" s="88"/>
      <c r="H166" s="8"/>
    </row>
    <row r="167" spans="1:8" ht="23.25" x14ac:dyDescent="0.25">
      <c r="A167" s="65" t="s">
        <v>498</v>
      </c>
      <c r="B167" s="64" t="s">
        <v>556</v>
      </c>
      <c r="C167" s="66">
        <v>38762924.530000001</v>
      </c>
      <c r="D167" s="62">
        <f t="shared" si="6"/>
        <v>38762.924530000004</v>
      </c>
      <c r="E167" s="66">
        <v>23506134.530000001</v>
      </c>
      <c r="F167" s="62">
        <f t="shared" si="7"/>
        <v>23506.134530000003</v>
      </c>
      <c r="G167" s="88">
        <f t="shared" si="8"/>
        <v>60.640766441158924</v>
      </c>
      <c r="H167" s="8"/>
    </row>
    <row r="168" spans="1:8" x14ac:dyDescent="0.25">
      <c r="A168" s="65" t="s">
        <v>500</v>
      </c>
      <c r="B168" s="64" t="s">
        <v>557</v>
      </c>
      <c r="C168" s="66">
        <v>38762924.530000001</v>
      </c>
      <c r="D168" s="62">
        <f t="shared" si="6"/>
        <v>38762.924530000004</v>
      </c>
      <c r="E168" s="66">
        <v>23506134.530000001</v>
      </c>
      <c r="F168" s="62">
        <f t="shared" si="7"/>
        <v>23506.134530000003</v>
      </c>
      <c r="G168" s="88">
        <f t="shared" si="8"/>
        <v>60.640766441158924</v>
      </c>
      <c r="H168" s="8"/>
    </row>
    <row r="169" spans="1:8" ht="34.5" x14ac:dyDescent="0.25">
      <c r="A169" s="65" t="s">
        <v>502</v>
      </c>
      <c r="B169" s="64" t="s">
        <v>558</v>
      </c>
      <c r="C169" s="66">
        <v>38518300</v>
      </c>
      <c r="D169" s="62">
        <f t="shared" si="6"/>
        <v>38518.300000000003</v>
      </c>
      <c r="E169" s="66">
        <v>23261510</v>
      </c>
      <c r="F169" s="62">
        <f t="shared" si="7"/>
        <v>23261.51</v>
      </c>
      <c r="G169" s="88">
        <f t="shared" si="8"/>
        <v>60.390801255507107</v>
      </c>
      <c r="H169" s="8"/>
    </row>
    <row r="170" spans="1:8" x14ac:dyDescent="0.25">
      <c r="A170" s="65" t="s">
        <v>504</v>
      </c>
      <c r="B170" s="64" t="s">
        <v>559</v>
      </c>
      <c r="C170" s="66">
        <v>244624.53</v>
      </c>
      <c r="D170" s="62">
        <f t="shared" si="6"/>
        <v>244.62452999999999</v>
      </c>
      <c r="E170" s="66">
        <v>244624.53</v>
      </c>
      <c r="F170" s="62">
        <f t="shared" si="7"/>
        <v>244.62452999999999</v>
      </c>
      <c r="G170" s="88">
        <f t="shared" si="8"/>
        <v>100</v>
      </c>
      <c r="H170" s="8"/>
    </row>
    <row r="171" spans="1:8" x14ac:dyDescent="0.25">
      <c r="A171" s="65" t="s">
        <v>560</v>
      </c>
      <c r="B171" s="64" t="s">
        <v>561</v>
      </c>
      <c r="C171" s="66">
        <v>26895139.359999999</v>
      </c>
      <c r="D171" s="62">
        <f t="shared" si="6"/>
        <v>26895.139360000001</v>
      </c>
      <c r="E171" s="66">
        <v>19810343.620000001</v>
      </c>
      <c r="F171" s="62">
        <f t="shared" si="7"/>
        <v>19810.34362</v>
      </c>
      <c r="G171" s="88">
        <f t="shared" si="8"/>
        <v>73.657709502197562</v>
      </c>
      <c r="H171" s="8"/>
    </row>
    <row r="172" spans="1:8" x14ac:dyDescent="0.25">
      <c r="A172" s="65" t="s">
        <v>562</v>
      </c>
      <c r="B172" s="64" t="s">
        <v>563</v>
      </c>
      <c r="C172" s="66">
        <v>20890739.359999999</v>
      </c>
      <c r="D172" s="62">
        <f t="shared" si="6"/>
        <v>20890.73936</v>
      </c>
      <c r="E172" s="66">
        <v>17106266.32</v>
      </c>
      <c r="F172" s="62">
        <f t="shared" si="7"/>
        <v>17106.266319999999</v>
      </c>
      <c r="G172" s="88">
        <f t="shared" si="8"/>
        <v>81.884446621136718</v>
      </c>
      <c r="H172" s="8"/>
    </row>
    <row r="173" spans="1:8" x14ac:dyDescent="0.25">
      <c r="A173" s="65" t="s">
        <v>536</v>
      </c>
      <c r="B173" s="64" t="s">
        <v>564</v>
      </c>
      <c r="C173" s="66">
        <v>4707039.3600000003</v>
      </c>
      <c r="D173" s="62">
        <f t="shared" si="6"/>
        <v>4707.0393600000007</v>
      </c>
      <c r="E173" s="66">
        <v>4413030</v>
      </c>
      <c r="F173" s="62">
        <f t="shared" si="7"/>
        <v>4413.03</v>
      </c>
      <c r="G173" s="88">
        <f t="shared" si="8"/>
        <v>93.753836806667351</v>
      </c>
      <c r="H173" s="8"/>
    </row>
    <row r="174" spans="1:8" ht="23.25" x14ac:dyDescent="0.25">
      <c r="A174" s="65" t="s">
        <v>565</v>
      </c>
      <c r="B174" s="64" t="s">
        <v>566</v>
      </c>
      <c r="C174" s="66">
        <v>4707039.3600000003</v>
      </c>
      <c r="D174" s="62">
        <f t="shared" si="6"/>
        <v>4707.0393600000007</v>
      </c>
      <c r="E174" s="66">
        <v>4413030</v>
      </c>
      <c r="F174" s="62">
        <f t="shared" si="7"/>
        <v>4413.03</v>
      </c>
      <c r="G174" s="88">
        <f t="shared" si="8"/>
        <v>93.753836806667351</v>
      </c>
      <c r="H174" s="8"/>
    </row>
    <row r="175" spans="1:8" ht="23.25" x14ac:dyDescent="0.25">
      <c r="A175" s="65" t="s">
        <v>567</v>
      </c>
      <c r="B175" s="64" t="s">
        <v>568</v>
      </c>
      <c r="C175" s="66">
        <v>398000</v>
      </c>
      <c r="D175" s="62">
        <f t="shared" si="6"/>
        <v>398</v>
      </c>
      <c r="E175" s="66">
        <v>109500</v>
      </c>
      <c r="F175" s="62">
        <f t="shared" si="7"/>
        <v>109.5</v>
      </c>
      <c r="G175" s="88">
        <f t="shared" si="8"/>
        <v>27.51256281407035</v>
      </c>
      <c r="H175" s="8"/>
    </row>
    <row r="176" spans="1:8" x14ac:dyDescent="0.25">
      <c r="A176" s="65" t="s">
        <v>569</v>
      </c>
      <c r="B176" s="64" t="s">
        <v>570</v>
      </c>
      <c r="C176" s="66">
        <v>4309039.3600000003</v>
      </c>
      <c r="D176" s="62">
        <f t="shared" si="6"/>
        <v>4309.0393600000007</v>
      </c>
      <c r="E176" s="66">
        <v>4303530</v>
      </c>
      <c r="F176" s="62">
        <f t="shared" si="7"/>
        <v>4303.53</v>
      </c>
      <c r="G176" s="88">
        <f t="shared" si="8"/>
        <v>99.872144124485303</v>
      </c>
      <c r="H176" s="8"/>
    </row>
    <row r="177" spans="1:8" ht="23.25" x14ac:dyDescent="0.25">
      <c r="A177" s="65" t="s">
        <v>498</v>
      </c>
      <c r="B177" s="64" t="s">
        <v>571</v>
      </c>
      <c r="C177" s="66">
        <v>16011800</v>
      </c>
      <c r="D177" s="62">
        <f t="shared" si="6"/>
        <v>16011.8</v>
      </c>
      <c r="E177" s="66">
        <v>12591760</v>
      </c>
      <c r="F177" s="62">
        <f t="shared" si="7"/>
        <v>12591.76</v>
      </c>
      <c r="G177" s="88">
        <f t="shared" si="8"/>
        <v>78.640502629310888</v>
      </c>
      <c r="H177" s="8"/>
    </row>
    <row r="178" spans="1:8" x14ac:dyDescent="0.25">
      <c r="A178" s="65" t="s">
        <v>500</v>
      </c>
      <c r="B178" s="64" t="s">
        <v>572</v>
      </c>
      <c r="C178" s="66">
        <v>16011800</v>
      </c>
      <c r="D178" s="62">
        <f t="shared" si="6"/>
        <v>16011.8</v>
      </c>
      <c r="E178" s="66">
        <v>12591760</v>
      </c>
      <c r="F178" s="62">
        <f t="shared" si="7"/>
        <v>12591.76</v>
      </c>
      <c r="G178" s="88">
        <f t="shared" si="8"/>
        <v>78.640502629310888</v>
      </c>
      <c r="H178" s="8"/>
    </row>
    <row r="179" spans="1:8" ht="34.5" x14ac:dyDescent="0.25">
      <c r="A179" s="65" t="s">
        <v>502</v>
      </c>
      <c r="B179" s="64" t="s">
        <v>573</v>
      </c>
      <c r="C179" s="66">
        <v>2685400</v>
      </c>
      <c r="D179" s="62">
        <f t="shared" si="6"/>
        <v>2685.4</v>
      </c>
      <c r="E179" s="66">
        <v>1341300</v>
      </c>
      <c r="F179" s="62">
        <f t="shared" si="7"/>
        <v>1341.3</v>
      </c>
      <c r="G179" s="88">
        <f t="shared" si="8"/>
        <v>49.94786623966634</v>
      </c>
      <c r="H179" s="8"/>
    </row>
    <row r="180" spans="1:8" x14ac:dyDescent="0.25">
      <c r="A180" s="65" t="s">
        <v>504</v>
      </c>
      <c r="B180" s="64" t="s">
        <v>574</v>
      </c>
      <c r="C180" s="66">
        <v>13326400</v>
      </c>
      <c r="D180" s="62">
        <f t="shared" si="6"/>
        <v>13326.4</v>
      </c>
      <c r="E180" s="66">
        <v>11250460</v>
      </c>
      <c r="F180" s="62">
        <f t="shared" si="7"/>
        <v>11250.46</v>
      </c>
      <c r="G180" s="88">
        <f t="shared" si="8"/>
        <v>84.422349621803335</v>
      </c>
      <c r="H180" s="8"/>
    </row>
    <row r="181" spans="1:8" x14ac:dyDescent="0.25">
      <c r="A181" s="65" t="s">
        <v>372</v>
      </c>
      <c r="B181" s="64" t="s">
        <v>575</v>
      </c>
      <c r="C181" s="66">
        <v>171900</v>
      </c>
      <c r="D181" s="62">
        <f t="shared" si="6"/>
        <v>171.9</v>
      </c>
      <c r="E181" s="66">
        <v>101476.32</v>
      </c>
      <c r="F181" s="62">
        <f t="shared" si="7"/>
        <v>101.47632</v>
      </c>
      <c r="G181" s="88">
        <f t="shared" si="8"/>
        <v>59.032181500872596</v>
      </c>
      <c r="H181" s="8"/>
    </row>
    <row r="182" spans="1:8" ht="34.5" x14ac:dyDescent="0.25">
      <c r="A182" s="65" t="s">
        <v>576</v>
      </c>
      <c r="B182" s="64" t="s">
        <v>577</v>
      </c>
      <c r="C182" s="66">
        <v>171900</v>
      </c>
      <c r="D182" s="62">
        <f t="shared" si="6"/>
        <v>171.9</v>
      </c>
      <c r="E182" s="66">
        <v>101476.32</v>
      </c>
      <c r="F182" s="62">
        <f t="shared" si="7"/>
        <v>101.47632</v>
      </c>
      <c r="G182" s="88">
        <f t="shared" si="8"/>
        <v>59.032181500872596</v>
      </c>
      <c r="H182" s="8"/>
    </row>
    <row r="183" spans="1:8" ht="45.75" x14ac:dyDescent="0.25">
      <c r="A183" s="65" t="s">
        <v>578</v>
      </c>
      <c r="B183" s="64" t="s">
        <v>579</v>
      </c>
      <c r="C183" s="66">
        <v>171900</v>
      </c>
      <c r="D183" s="62">
        <f t="shared" si="6"/>
        <v>171.9</v>
      </c>
      <c r="E183" s="66">
        <v>101476.32</v>
      </c>
      <c r="F183" s="62">
        <f t="shared" si="7"/>
        <v>101.47632</v>
      </c>
      <c r="G183" s="88">
        <f t="shared" si="8"/>
        <v>59.032181500872596</v>
      </c>
      <c r="H183" s="8"/>
    </row>
    <row r="184" spans="1:8" x14ac:dyDescent="0.25">
      <c r="A184" s="65" t="s">
        <v>580</v>
      </c>
      <c r="B184" s="64" t="s">
        <v>581</v>
      </c>
      <c r="C184" s="66">
        <v>5823400</v>
      </c>
      <c r="D184" s="62">
        <f t="shared" si="6"/>
        <v>5823.4</v>
      </c>
      <c r="E184" s="66">
        <v>2618236.2999999998</v>
      </c>
      <c r="F184" s="62">
        <f t="shared" si="7"/>
        <v>2618.2363</v>
      </c>
      <c r="G184" s="88">
        <f t="shared" si="8"/>
        <v>44.96061235704228</v>
      </c>
      <c r="H184" s="8"/>
    </row>
    <row r="185" spans="1:8" x14ac:dyDescent="0.25">
      <c r="A185" s="65" t="s">
        <v>536</v>
      </c>
      <c r="B185" s="64" t="s">
        <v>582</v>
      </c>
      <c r="C185" s="66">
        <v>4951800</v>
      </c>
      <c r="D185" s="62">
        <f t="shared" si="6"/>
        <v>4951.8</v>
      </c>
      <c r="E185" s="66">
        <v>2223936.2999999998</v>
      </c>
      <c r="F185" s="62">
        <f t="shared" si="7"/>
        <v>2223.9362999999998</v>
      </c>
      <c r="G185" s="88">
        <f t="shared" si="8"/>
        <v>44.911674542590568</v>
      </c>
      <c r="H185" s="8"/>
    </row>
    <row r="186" spans="1:8" x14ac:dyDescent="0.25">
      <c r="A186" s="65" t="s">
        <v>583</v>
      </c>
      <c r="B186" s="64" t="s">
        <v>584</v>
      </c>
      <c r="C186" s="66">
        <v>4951800</v>
      </c>
      <c r="D186" s="62">
        <f t="shared" si="6"/>
        <v>4951.8</v>
      </c>
      <c r="E186" s="66">
        <v>2223936.2999999998</v>
      </c>
      <c r="F186" s="62">
        <f t="shared" si="7"/>
        <v>2223.9362999999998</v>
      </c>
      <c r="G186" s="88">
        <f t="shared" si="8"/>
        <v>44.911674542590568</v>
      </c>
      <c r="H186" s="8"/>
    </row>
    <row r="187" spans="1:8" ht="23.25" x14ac:dyDescent="0.25">
      <c r="A187" s="65" t="s">
        <v>585</v>
      </c>
      <c r="B187" s="64" t="s">
        <v>586</v>
      </c>
      <c r="C187" s="66">
        <v>4951800</v>
      </c>
      <c r="D187" s="62">
        <f t="shared" si="6"/>
        <v>4951.8</v>
      </c>
      <c r="E187" s="66">
        <v>2223936.2999999998</v>
      </c>
      <c r="F187" s="62">
        <f t="shared" si="7"/>
        <v>2223.9362999999998</v>
      </c>
      <c r="G187" s="88">
        <f t="shared" si="8"/>
        <v>44.911674542590568</v>
      </c>
      <c r="H187" s="8"/>
    </row>
    <row r="188" spans="1:8" ht="23.25" x14ac:dyDescent="0.25">
      <c r="A188" s="65" t="s">
        <v>498</v>
      </c>
      <c r="B188" s="64" t="s">
        <v>587</v>
      </c>
      <c r="C188" s="66">
        <v>871600</v>
      </c>
      <c r="D188" s="62">
        <f t="shared" si="6"/>
        <v>871.6</v>
      </c>
      <c r="E188" s="66">
        <v>394300</v>
      </c>
      <c r="F188" s="62">
        <f t="shared" si="7"/>
        <v>394.3</v>
      </c>
      <c r="G188" s="88">
        <f t="shared" si="8"/>
        <v>45.238641578705831</v>
      </c>
      <c r="H188" s="8"/>
    </row>
    <row r="189" spans="1:8" x14ac:dyDescent="0.25">
      <c r="A189" s="65" t="s">
        <v>500</v>
      </c>
      <c r="B189" s="64" t="s">
        <v>588</v>
      </c>
      <c r="C189" s="66">
        <v>871600</v>
      </c>
      <c r="D189" s="62">
        <f t="shared" si="6"/>
        <v>871.6</v>
      </c>
      <c r="E189" s="66">
        <v>394300</v>
      </c>
      <c r="F189" s="62">
        <f t="shared" si="7"/>
        <v>394.3</v>
      </c>
      <c r="G189" s="88">
        <f t="shared" si="8"/>
        <v>45.238641578705831</v>
      </c>
      <c r="H189" s="8"/>
    </row>
    <row r="190" spans="1:8" x14ac:dyDescent="0.25">
      <c r="A190" s="65" t="s">
        <v>504</v>
      </c>
      <c r="B190" s="64" t="s">
        <v>589</v>
      </c>
      <c r="C190" s="66">
        <v>871600</v>
      </c>
      <c r="D190" s="62">
        <f t="shared" si="6"/>
        <v>871.6</v>
      </c>
      <c r="E190" s="66">
        <v>394300</v>
      </c>
      <c r="F190" s="62">
        <f t="shared" si="7"/>
        <v>394.3</v>
      </c>
      <c r="G190" s="88">
        <f t="shared" si="8"/>
        <v>45.238641578705831</v>
      </c>
      <c r="H190" s="8"/>
    </row>
    <row r="191" spans="1:8" x14ac:dyDescent="0.25">
      <c r="A191" s="65" t="s">
        <v>590</v>
      </c>
      <c r="B191" s="64" t="s">
        <v>591</v>
      </c>
      <c r="C191" s="66">
        <v>181000</v>
      </c>
      <c r="D191" s="62">
        <f t="shared" si="6"/>
        <v>181</v>
      </c>
      <c r="E191" s="66">
        <v>85841</v>
      </c>
      <c r="F191" s="62">
        <f t="shared" si="7"/>
        <v>85.840999999999994</v>
      </c>
      <c r="G191" s="88">
        <f t="shared" si="8"/>
        <v>47.425966850828729</v>
      </c>
      <c r="H191" s="8"/>
    </row>
    <row r="192" spans="1:8" ht="23.25" x14ac:dyDescent="0.25">
      <c r="A192" s="65" t="s">
        <v>498</v>
      </c>
      <c r="B192" s="64" t="s">
        <v>592</v>
      </c>
      <c r="C192" s="66">
        <v>181000</v>
      </c>
      <c r="D192" s="62">
        <f t="shared" si="6"/>
        <v>181</v>
      </c>
      <c r="E192" s="66">
        <v>85841</v>
      </c>
      <c r="F192" s="62">
        <f t="shared" si="7"/>
        <v>85.840999999999994</v>
      </c>
      <c r="G192" s="88">
        <f t="shared" si="8"/>
        <v>47.425966850828729</v>
      </c>
      <c r="H192" s="8"/>
    </row>
    <row r="193" spans="1:8" ht="36" customHeight="1" x14ac:dyDescent="0.25">
      <c r="A193" s="65" t="s">
        <v>593</v>
      </c>
      <c r="B193" s="64" t="s">
        <v>594</v>
      </c>
      <c r="C193" s="66">
        <v>181000</v>
      </c>
      <c r="D193" s="62">
        <f t="shared" si="6"/>
        <v>181</v>
      </c>
      <c r="E193" s="66">
        <v>85841</v>
      </c>
      <c r="F193" s="62">
        <f t="shared" si="7"/>
        <v>85.840999999999994</v>
      </c>
      <c r="G193" s="88">
        <f t="shared" si="8"/>
        <v>47.425966850828729</v>
      </c>
      <c r="H193" s="8"/>
    </row>
    <row r="194" spans="1:8" ht="23.25" x14ac:dyDescent="0.25">
      <c r="A194" s="65" t="s">
        <v>595</v>
      </c>
      <c r="B194" s="64" t="s">
        <v>596</v>
      </c>
      <c r="C194" s="66">
        <v>181000</v>
      </c>
      <c r="D194" s="62">
        <f t="shared" si="6"/>
        <v>181</v>
      </c>
      <c r="E194" s="66">
        <v>85841</v>
      </c>
      <c r="F194" s="62">
        <f t="shared" si="7"/>
        <v>85.840999999999994</v>
      </c>
      <c r="G194" s="88">
        <f t="shared" si="8"/>
        <v>47.425966850828729</v>
      </c>
      <c r="H194" s="8"/>
    </row>
    <row r="195" spans="1:8" x14ac:dyDescent="0.25">
      <c r="A195" s="65" t="s">
        <v>597</v>
      </c>
      <c r="B195" s="64" t="s">
        <v>598</v>
      </c>
      <c r="C195" s="66">
        <v>418000</v>
      </c>
      <c r="D195" s="62">
        <f t="shared" si="6"/>
        <v>418</v>
      </c>
      <c r="E195" s="66">
        <v>260360.34</v>
      </c>
      <c r="F195" s="62">
        <f t="shared" si="7"/>
        <v>260.36034000000001</v>
      </c>
      <c r="G195" s="88">
        <f t="shared" si="8"/>
        <v>62.287162679425833</v>
      </c>
      <c r="H195" s="8"/>
    </row>
    <row r="196" spans="1:8" x14ac:dyDescent="0.25">
      <c r="A196" s="65" t="s">
        <v>599</v>
      </c>
      <c r="B196" s="64" t="s">
        <v>600</v>
      </c>
      <c r="C196" s="66">
        <v>418000</v>
      </c>
      <c r="D196" s="62">
        <f t="shared" si="6"/>
        <v>418</v>
      </c>
      <c r="E196" s="66">
        <v>260360.34</v>
      </c>
      <c r="F196" s="62">
        <f t="shared" si="7"/>
        <v>260.36034000000001</v>
      </c>
      <c r="G196" s="88">
        <f t="shared" si="8"/>
        <v>62.287162679425833</v>
      </c>
      <c r="H196" s="8"/>
    </row>
    <row r="197" spans="1:8" ht="45.75" x14ac:dyDescent="0.25">
      <c r="A197" s="65" t="s">
        <v>353</v>
      </c>
      <c r="B197" s="64" t="s">
        <v>601</v>
      </c>
      <c r="C197" s="66">
        <v>10000</v>
      </c>
      <c r="D197" s="62">
        <f t="shared" si="6"/>
        <v>10</v>
      </c>
      <c r="E197" s="66" t="s">
        <v>54</v>
      </c>
      <c r="F197" s="62"/>
      <c r="G197" s="88"/>
      <c r="H197" s="8"/>
    </row>
    <row r="198" spans="1:8" ht="23.25" x14ac:dyDescent="0.25">
      <c r="A198" s="65" t="s">
        <v>355</v>
      </c>
      <c r="B198" s="64" t="s">
        <v>602</v>
      </c>
      <c r="C198" s="66">
        <v>10000</v>
      </c>
      <c r="D198" s="62">
        <f t="shared" si="6"/>
        <v>10</v>
      </c>
      <c r="E198" s="66" t="s">
        <v>54</v>
      </c>
      <c r="F198" s="62"/>
      <c r="G198" s="88"/>
      <c r="H198" s="8"/>
    </row>
    <row r="199" spans="1:8" ht="23.25" x14ac:dyDescent="0.25">
      <c r="A199" s="65" t="s">
        <v>369</v>
      </c>
      <c r="B199" s="64" t="s">
        <v>603</v>
      </c>
      <c r="C199" s="66">
        <v>10000</v>
      </c>
      <c r="D199" s="62">
        <f t="shared" si="6"/>
        <v>10</v>
      </c>
      <c r="E199" s="66" t="s">
        <v>54</v>
      </c>
      <c r="F199" s="62"/>
      <c r="G199" s="88"/>
      <c r="H199" s="8"/>
    </row>
    <row r="200" spans="1:8" ht="23.25" x14ac:dyDescent="0.25">
      <c r="A200" s="65" t="s">
        <v>385</v>
      </c>
      <c r="B200" s="64" t="s">
        <v>604</v>
      </c>
      <c r="C200" s="66">
        <v>323000</v>
      </c>
      <c r="D200" s="62">
        <f t="shared" si="6"/>
        <v>323</v>
      </c>
      <c r="E200" s="66">
        <v>186910.34</v>
      </c>
      <c r="F200" s="62">
        <f t="shared" si="7"/>
        <v>186.91033999999999</v>
      </c>
      <c r="G200" s="88">
        <f t="shared" si="8"/>
        <v>57.866978328173367</v>
      </c>
      <c r="H200" s="8"/>
    </row>
    <row r="201" spans="1:8" ht="23.25" x14ac:dyDescent="0.25">
      <c r="A201" s="65" t="s">
        <v>387</v>
      </c>
      <c r="B201" s="64" t="s">
        <v>605</v>
      </c>
      <c r="C201" s="66">
        <v>323000</v>
      </c>
      <c r="D201" s="62">
        <f t="shared" si="6"/>
        <v>323</v>
      </c>
      <c r="E201" s="66">
        <v>186910.34</v>
      </c>
      <c r="F201" s="62">
        <f t="shared" si="7"/>
        <v>186.91033999999999</v>
      </c>
      <c r="G201" s="88">
        <f t="shared" si="8"/>
        <v>57.866978328173367</v>
      </c>
      <c r="H201" s="8"/>
    </row>
    <row r="202" spans="1:8" x14ac:dyDescent="0.25">
      <c r="A202" s="65" t="s">
        <v>389</v>
      </c>
      <c r="B202" s="64" t="s">
        <v>606</v>
      </c>
      <c r="C202" s="66">
        <v>323000</v>
      </c>
      <c r="D202" s="62">
        <f t="shared" si="6"/>
        <v>323</v>
      </c>
      <c r="E202" s="66">
        <v>186910.34</v>
      </c>
      <c r="F202" s="62">
        <f t="shared" si="7"/>
        <v>186.91033999999999</v>
      </c>
      <c r="G202" s="88">
        <f t="shared" si="8"/>
        <v>57.866978328173367</v>
      </c>
      <c r="H202" s="8"/>
    </row>
    <row r="203" spans="1:8" x14ac:dyDescent="0.25">
      <c r="A203" s="65" t="s">
        <v>536</v>
      </c>
      <c r="B203" s="64" t="s">
        <v>607</v>
      </c>
      <c r="C203" s="66">
        <v>85000</v>
      </c>
      <c r="D203" s="62">
        <f t="shared" si="6"/>
        <v>85</v>
      </c>
      <c r="E203" s="66">
        <v>73450</v>
      </c>
      <c r="F203" s="62">
        <f t="shared" si="7"/>
        <v>73.45</v>
      </c>
      <c r="G203" s="88">
        <f t="shared" si="8"/>
        <v>86.411764705882348</v>
      </c>
      <c r="H203" s="8"/>
    </row>
    <row r="204" spans="1:8" x14ac:dyDescent="0.25">
      <c r="A204" s="65" t="s">
        <v>608</v>
      </c>
      <c r="B204" s="64" t="s">
        <v>609</v>
      </c>
      <c r="C204" s="66">
        <v>85000</v>
      </c>
      <c r="D204" s="62">
        <f t="shared" si="6"/>
        <v>85</v>
      </c>
      <c r="E204" s="66">
        <v>73450</v>
      </c>
      <c r="F204" s="62">
        <f t="shared" si="7"/>
        <v>73.45</v>
      </c>
      <c r="G204" s="88">
        <f t="shared" si="8"/>
        <v>86.411764705882348</v>
      </c>
      <c r="H204" s="8"/>
    </row>
    <row r="205" spans="1:8" x14ac:dyDescent="0.25">
      <c r="A205" s="65" t="s">
        <v>610</v>
      </c>
      <c r="B205" s="64" t="s">
        <v>611</v>
      </c>
      <c r="C205" s="66">
        <v>30000</v>
      </c>
      <c r="D205" s="62">
        <f t="shared" si="6"/>
        <v>30</v>
      </c>
      <c r="E205" s="66">
        <v>30000</v>
      </c>
      <c r="F205" s="62">
        <f t="shared" si="7"/>
        <v>30</v>
      </c>
      <c r="G205" s="88">
        <f t="shared" si="8"/>
        <v>100</v>
      </c>
      <c r="H205" s="8"/>
    </row>
    <row r="206" spans="1:8" x14ac:dyDescent="0.25">
      <c r="A206" s="65" t="s">
        <v>612</v>
      </c>
      <c r="B206" s="64" t="s">
        <v>613</v>
      </c>
      <c r="C206" s="66">
        <v>30000</v>
      </c>
      <c r="D206" s="62">
        <f t="shared" ref="D206:D219" si="9">C206/1000</f>
        <v>30</v>
      </c>
      <c r="E206" s="66">
        <v>30000</v>
      </c>
      <c r="F206" s="62">
        <f t="shared" ref="F206:F219" si="10">E206/1000</f>
        <v>30</v>
      </c>
      <c r="G206" s="88">
        <f t="shared" ref="G206:G219" si="11">F206/D206*100</f>
        <v>100</v>
      </c>
      <c r="H206" s="8"/>
    </row>
    <row r="207" spans="1:8" ht="23.25" x14ac:dyDescent="0.25">
      <c r="A207" s="65" t="s">
        <v>385</v>
      </c>
      <c r="B207" s="64" t="s">
        <v>614</v>
      </c>
      <c r="C207" s="66">
        <v>30000</v>
      </c>
      <c r="D207" s="62">
        <f t="shared" si="9"/>
        <v>30</v>
      </c>
      <c r="E207" s="66">
        <v>30000</v>
      </c>
      <c r="F207" s="62">
        <f t="shared" si="10"/>
        <v>30</v>
      </c>
      <c r="G207" s="88">
        <f t="shared" si="11"/>
        <v>100</v>
      </c>
      <c r="H207" s="8"/>
    </row>
    <row r="208" spans="1:8" ht="23.25" x14ac:dyDescent="0.25">
      <c r="A208" s="65" t="s">
        <v>387</v>
      </c>
      <c r="B208" s="64" t="s">
        <v>615</v>
      </c>
      <c r="C208" s="66">
        <v>30000</v>
      </c>
      <c r="D208" s="62">
        <f t="shared" si="9"/>
        <v>30</v>
      </c>
      <c r="E208" s="66">
        <v>30000</v>
      </c>
      <c r="F208" s="62">
        <f t="shared" si="10"/>
        <v>30</v>
      </c>
      <c r="G208" s="88">
        <f t="shared" si="11"/>
        <v>100</v>
      </c>
      <c r="H208" s="8"/>
    </row>
    <row r="209" spans="1:8" x14ac:dyDescent="0.25">
      <c r="A209" s="65" t="s">
        <v>389</v>
      </c>
      <c r="B209" s="64" t="s">
        <v>616</v>
      </c>
      <c r="C209" s="66">
        <v>30000</v>
      </c>
      <c r="D209" s="62">
        <f t="shared" si="9"/>
        <v>30</v>
      </c>
      <c r="E209" s="66">
        <v>30000</v>
      </c>
      <c r="F209" s="62">
        <f t="shared" si="10"/>
        <v>30</v>
      </c>
      <c r="G209" s="88">
        <f t="shared" si="11"/>
        <v>100</v>
      </c>
      <c r="H209" s="8"/>
    </row>
    <row r="210" spans="1:8" ht="26.25" customHeight="1" x14ac:dyDescent="0.25">
      <c r="A210" s="65" t="s">
        <v>617</v>
      </c>
      <c r="B210" s="64" t="s">
        <v>618</v>
      </c>
      <c r="C210" s="66">
        <v>16620722.5</v>
      </c>
      <c r="D210" s="62">
        <f t="shared" si="9"/>
        <v>16620.7225</v>
      </c>
      <c r="E210" s="66">
        <v>11559722.5</v>
      </c>
      <c r="F210" s="62">
        <f t="shared" si="10"/>
        <v>11559.7225</v>
      </c>
      <c r="G210" s="88">
        <f t="shared" si="11"/>
        <v>69.550060173376934</v>
      </c>
      <c r="H210" s="8"/>
    </row>
    <row r="211" spans="1:8" ht="34.5" x14ac:dyDescent="0.25">
      <c r="A211" s="65" t="s">
        <v>619</v>
      </c>
      <c r="B211" s="64" t="s">
        <v>620</v>
      </c>
      <c r="C211" s="66">
        <v>15311700</v>
      </c>
      <c r="D211" s="62">
        <f t="shared" si="9"/>
        <v>15311.7</v>
      </c>
      <c r="E211" s="66">
        <v>10450700</v>
      </c>
      <c r="F211" s="62">
        <f t="shared" si="10"/>
        <v>10450.700000000001</v>
      </c>
      <c r="G211" s="88">
        <f t="shared" si="11"/>
        <v>68.253035260617708</v>
      </c>
      <c r="H211" s="8"/>
    </row>
    <row r="212" spans="1:8" x14ac:dyDescent="0.25">
      <c r="A212" s="65" t="s">
        <v>391</v>
      </c>
      <c r="B212" s="64" t="s">
        <v>621</v>
      </c>
      <c r="C212" s="66">
        <v>15311700</v>
      </c>
      <c r="D212" s="62">
        <f t="shared" si="9"/>
        <v>15311.7</v>
      </c>
      <c r="E212" s="66">
        <v>10450700</v>
      </c>
      <c r="F212" s="62">
        <f t="shared" si="10"/>
        <v>10450.700000000001</v>
      </c>
      <c r="G212" s="88">
        <f t="shared" si="11"/>
        <v>68.253035260617708</v>
      </c>
      <c r="H212" s="8"/>
    </row>
    <row r="213" spans="1:8" x14ac:dyDescent="0.25">
      <c r="A213" s="65" t="s">
        <v>622</v>
      </c>
      <c r="B213" s="64" t="s">
        <v>623</v>
      </c>
      <c r="C213" s="66">
        <v>15311700</v>
      </c>
      <c r="D213" s="62">
        <f t="shared" si="9"/>
        <v>15311.7</v>
      </c>
      <c r="E213" s="66">
        <v>10450700</v>
      </c>
      <c r="F213" s="62">
        <f t="shared" si="10"/>
        <v>10450.700000000001</v>
      </c>
      <c r="G213" s="88">
        <f t="shared" si="11"/>
        <v>68.253035260617708</v>
      </c>
      <c r="H213" s="8"/>
    </row>
    <row r="214" spans="1:8" x14ac:dyDescent="0.25">
      <c r="A214" s="65" t="s">
        <v>261</v>
      </c>
      <c r="B214" s="64" t="s">
        <v>624</v>
      </c>
      <c r="C214" s="66">
        <v>15311700</v>
      </c>
      <c r="D214" s="62">
        <f t="shared" si="9"/>
        <v>15311.7</v>
      </c>
      <c r="E214" s="66">
        <v>10450700</v>
      </c>
      <c r="F214" s="62">
        <f t="shared" si="10"/>
        <v>10450.700000000001</v>
      </c>
      <c r="G214" s="88">
        <f t="shared" si="11"/>
        <v>68.253035260617708</v>
      </c>
      <c r="H214" s="8"/>
    </row>
    <row r="215" spans="1:8" x14ac:dyDescent="0.25">
      <c r="A215" s="65" t="s">
        <v>625</v>
      </c>
      <c r="B215" s="64" t="s">
        <v>626</v>
      </c>
      <c r="C215" s="66">
        <v>1309022.5</v>
      </c>
      <c r="D215" s="62">
        <f t="shared" si="9"/>
        <v>1309.0225</v>
      </c>
      <c r="E215" s="66">
        <v>1109022.5</v>
      </c>
      <c r="F215" s="62">
        <f t="shared" si="10"/>
        <v>1109.0225</v>
      </c>
      <c r="G215" s="88">
        <f t="shared" si="11"/>
        <v>84.721423810515091</v>
      </c>
      <c r="H215" s="8"/>
    </row>
    <row r="216" spans="1:8" x14ac:dyDescent="0.25">
      <c r="A216" s="65" t="s">
        <v>391</v>
      </c>
      <c r="B216" s="64" t="s">
        <v>627</v>
      </c>
      <c r="C216" s="66">
        <v>1309022.5</v>
      </c>
      <c r="D216" s="62">
        <f t="shared" si="9"/>
        <v>1309.0225</v>
      </c>
      <c r="E216" s="66">
        <v>1109022.5</v>
      </c>
      <c r="F216" s="62">
        <f t="shared" si="10"/>
        <v>1109.0225</v>
      </c>
      <c r="G216" s="88">
        <f t="shared" si="11"/>
        <v>84.721423810515091</v>
      </c>
      <c r="H216" s="8"/>
    </row>
    <row r="217" spans="1:8" x14ac:dyDescent="0.25">
      <c r="A217" s="65" t="s">
        <v>321</v>
      </c>
      <c r="B217" s="64" t="s">
        <v>628</v>
      </c>
      <c r="C217" s="66">
        <v>1309022.5</v>
      </c>
      <c r="D217" s="62">
        <f t="shared" si="9"/>
        <v>1309.0225</v>
      </c>
      <c r="E217" s="66">
        <v>1109022.5</v>
      </c>
      <c r="F217" s="62">
        <f t="shared" si="10"/>
        <v>1109.0225</v>
      </c>
      <c r="G217" s="88">
        <f t="shared" si="11"/>
        <v>84.721423810515091</v>
      </c>
      <c r="H217" s="8"/>
    </row>
    <row r="218" spans="1:8" ht="12.95" customHeight="1" x14ac:dyDescent="0.25">
      <c r="A218" s="67"/>
      <c r="B218" s="68"/>
      <c r="C218" s="68"/>
      <c r="D218" s="62"/>
      <c r="E218" s="68"/>
      <c r="F218" s="62"/>
      <c r="G218" s="88"/>
      <c r="H218" s="8"/>
    </row>
    <row r="219" spans="1:8" ht="45" customHeight="1" x14ac:dyDescent="0.25">
      <c r="A219" s="69" t="s">
        <v>629</v>
      </c>
      <c r="B219" s="70" t="s">
        <v>53</v>
      </c>
      <c r="C219" s="71">
        <v>-37027600</v>
      </c>
      <c r="D219" s="62">
        <f t="shared" si="9"/>
        <v>-37027.599999999999</v>
      </c>
      <c r="E219" s="71">
        <v>15712612.699999999</v>
      </c>
      <c r="F219" s="62">
        <f t="shared" si="10"/>
        <v>15712.6127</v>
      </c>
      <c r="G219" s="88">
        <f t="shared" si="11"/>
        <v>-42.434866694033637</v>
      </c>
      <c r="H219" s="8"/>
    </row>
    <row r="220" spans="1:8" ht="12.95" customHeight="1" x14ac:dyDescent="0.25">
      <c r="A220" s="6"/>
      <c r="B220" s="57"/>
      <c r="C220" s="14"/>
      <c r="D220" s="14"/>
      <c r="E220" s="14"/>
      <c r="F220" s="14"/>
      <c r="G220" s="14"/>
      <c r="H220" s="8"/>
    </row>
    <row r="221" spans="1:8" ht="12.95" customHeight="1" x14ac:dyDescent="0.25">
      <c r="A221" s="12"/>
      <c r="B221" s="12"/>
      <c r="C221" s="13"/>
      <c r="D221" s="13"/>
      <c r="E221" s="13"/>
      <c r="F221" s="13"/>
      <c r="G221" s="8"/>
      <c r="H221" s="8"/>
    </row>
  </sheetData>
  <mergeCells count="13">
    <mergeCell ref="D2:G2"/>
    <mergeCell ref="A10:A11"/>
    <mergeCell ref="B10:B11"/>
    <mergeCell ref="C10:C11"/>
    <mergeCell ref="D10:D11"/>
    <mergeCell ref="E10:E11"/>
    <mergeCell ref="F10:F11"/>
    <mergeCell ref="G10:G11"/>
    <mergeCell ref="F9:G9"/>
    <mergeCell ref="D5:G5"/>
    <mergeCell ref="D4:G4"/>
    <mergeCell ref="D3:G3"/>
    <mergeCell ref="A7:H7"/>
  </mergeCells>
  <pageMargins left="1.1811023622047245" right="0.39370078740157483" top="0.78740157480314965" bottom="0.78740157480314965" header="0" footer="0"/>
  <pageSetup paperSize="9" scale="62" fitToWidth="2" fitToHeight="0" orientation="portrait" r:id="rId1"/>
  <headerFooter differentFirst="1" scaleWithDoc="0" alignWithMargins="0">
    <oddHeader>&amp;C&amp;9&amp;P</oddHeader>
    <evenFooter>&amp;R&amp;D&amp; СТР. &amp;P</even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Layout" zoomScaleNormal="100" zoomScaleSheetLayoutView="89" workbookViewId="0">
      <selection activeCell="D5" sqref="D5:G5"/>
    </sheetView>
  </sheetViews>
  <sheetFormatPr defaultRowHeight="15" x14ac:dyDescent="0.25"/>
  <cols>
    <col min="1" max="1" width="55.7109375" style="1" customWidth="1"/>
    <col min="2" max="2" width="32.8554687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9.140625" style="1"/>
  </cols>
  <sheetData>
    <row r="1" spans="1:9" s="93" customFormat="1" ht="13.5" customHeight="1" x14ac:dyDescent="0.3">
      <c r="A1" s="81"/>
      <c r="B1" s="91"/>
      <c r="C1" s="82"/>
      <c r="D1" s="83"/>
      <c r="E1" s="83"/>
      <c r="F1" s="83"/>
      <c r="G1" s="83"/>
      <c r="H1" s="55"/>
      <c r="I1" s="92"/>
    </row>
    <row r="2" spans="1:9" s="93" customFormat="1" ht="21.75" customHeight="1" x14ac:dyDescent="0.3">
      <c r="A2" s="96"/>
      <c r="B2" s="97"/>
      <c r="C2" s="98"/>
      <c r="D2" s="153" t="s">
        <v>693</v>
      </c>
      <c r="E2" s="153"/>
      <c r="F2" s="153"/>
      <c r="G2" s="153"/>
      <c r="H2" s="84"/>
      <c r="I2" s="92"/>
    </row>
    <row r="3" spans="1:9" s="93" customFormat="1" ht="24.75" customHeight="1" x14ac:dyDescent="0.3">
      <c r="A3" s="96"/>
      <c r="B3" s="97"/>
      <c r="C3" s="98"/>
      <c r="D3" s="153" t="s">
        <v>694</v>
      </c>
      <c r="E3" s="153"/>
      <c r="F3" s="153"/>
      <c r="G3" s="153"/>
      <c r="H3" s="84"/>
      <c r="I3" s="92"/>
    </row>
    <row r="4" spans="1:9" s="93" customFormat="1" ht="24" customHeight="1" x14ac:dyDescent="0.3">
      <c r="A4" s="96"/>
      <c r="B4" s="97"/>
      <c r="C4" s="98"/>
      <c r="D4" s="153" t="s">
        <v>683</v>
      </c>
      <c r="E4" s="153"/>
      <c r="F4" s="153"/>
      <c r="G4" s="153"/>
      <c r="H4" s="84"/>
      <c r="I4" s="92"/>
    </row>
    <row r="5" spans="1:9" s="93" customFormat="1" ht="24.75" customHeight="1" x14ac:dyDescent="0.3">
      <c r="A5" s="96"/>
      <c r="B5" s="97"/>
      <c r="C5" s="98"/>
      <c r="D5" s="153" t="s">
        <v>697</v>
      </c>
      <c r="E5" s="153"/>
      <c r="F5" s="153"/>
      <c r="G5" s="153"/>
      <c r="H5" s="84"/>
      <c r="I5" s="92"/>
    </row>
    <row r="6" spans="1:9" s="93" customFormat="1" ht="13.5" customHeight="1" x14ac:dyDescent="0.3">
      <c r="A6" s="96"/>
      <c r="B6" s="97"/>
      <c r="C6" s="98"/>
      <c r="D6" s="99"/>
      <c r="E6" s="99"/>
      <c r="F6" s="99"/>
      <c r="G6" s="99"/>
      <c r="H6" s="55"/>
      <c r="I6" s="92"/>
    </row>
    <row r="7" spans="1:9" s="93" customFormat="1" ht="44.25" customHeight="1" x14ac:dyDescent="0.3">
      <c r="A7" s="154" t="s">
        <v>696</v>
      </c>
      <c r="B7" s="154"/>
      <c r="C7" s="154"/>
      <c r="D7" s="154"/>
      <c r="E7" s="154"/>
      <c r="F7" s="154"/>
      <c r="G7" s="154"/>
      <c r="H7" s="94"/>
      <c r="I7" s="92"/>
    </row>
    <row r="8" spans="1:9" s="93" customFormat="1" ht="15.75" customHeight="1" x14ac:dyDescent="0.3">
      <c r="A8" s="96"/>
      <c r="B8" s="97"/>
      <c r="C8" s="98"/>
      <c r="D8" s="99"/>
      <c r="E8" s="99"/>
      <c r="F8" s="99"/>
      <c r="G8" s="99"/>
      <c r="H8" s="92"/>
      <c r="I8" s="92"/>
    </row>
    <row r="9" spans="1:9" s="93" customFormat="1" ht="16.5" customHeight="1" x14ac:dyDescent="0.3">
      <c r="A9" s="100"/>
      <c r="B9" s="101"/>
      <c r="C9" s="102"/>
      <c r="D9" s="103"/>
      <c r="E9" s="103"/>
      <c r="F9" s="146" t="s">
        <v>695</v>
      </c>
      <c r="G9" s="146"/>
      <c r="H9" s="95"/>
      <c r="I9" s="92"/>
    </row>
    <row r="10" spans="1:9" ht="11.45" customHeight="1" x14ac:dyDescent="0.25">
      <c r="A10" s="147" t="s">
        <v>6</v>
      </c>
      <c r="B10" s="147" t="s">
        <v>630</v>
      </c>
      <c r="C10" s="104"/>
      <c r="D10" s="149" t="s">
        <v>692</v>
      </c>
      <c r="E10" s="104"/>
      <c r="F10" s="151" t="s">
        <v>688</v>
      </c>
      <c r="G10" s="151" t="s">
        <v>687</v>
      </c>
      <c r="H10" s="8"/>
    </row>
    <row r="11" spans="1:9" ht="41.25" customHeight="1" x14ac:dyDescent="0.25">
      <c r="A11" s="148"/>
      <c r="B11" s="148"/>
      <c r="C11" s="105"/>
      <c r="D11" s="150"/>
      <c r="E11" s="106"/>
      <c r="F11" s="152"/>
      <c r="G11" s="152"/>
      <c r="H11" s="8"/>
    </row>
    <row r="12" spans="1:9" ht="15" customHeight="1" x14ac:dyDescent="0.25">
      <c r="A12" s="105" t="s">
        <v>22</v>
      </c>
      <c r="B12" s="105" t="s">
        <v>23</v>
      </c>
      <c r="C12" s="107" t="s">
        <v>25</v>
      </c>
      <c r="D12" s="107" t="s">
        <v>24</v>
      </c>
      <c r="E12" s="107" t="s">
        <v>39</v>
      </c>
      <c r="F12" s="107" t="s">
        <v>25</v>
      </c>
      <c r="G12" s="107" t="s">
        <v>26</v>
      </c>
      <c r="H12" s="8"/>
    </row>
    <row r="13" spans="1:9" ht="35.25" customHeight="1" x14ac:dyDescent="0.3">
      <c r="A13" s="108" t="s">
        <v>631</v>
      </c>
      <c r="B13" s="109" t="s">
        <v>53</v>
      </c>
      <c r="C13" s="110">
        <v>37027600</v>
      </c>
      <c r="D13" s="110">
        <f>C13/1000</f>
        <v>37027.599999999999</v>
      </c>
      <c r="E13" s="110">
        <v>-15712612.699999999</v>
      </c>
      <c r="F13" s="110">
        <f>E13/1000</f>
        <v>-15712.6127</v>
      </c>
      <c r="G13" s="111">
        <f>F13/D13*100</f>
        <v>-42.434866694033637</v>
      </c>
      <c r="H13" s="8"/>
    </row>
    <row r="14" spans="1:9" ht="15" customHeight="1" x14ac:dyDescent="0.3">
      <c r="A14" s="112" t="s">
        <v>632</v>
      </c>
      <c r="B14" s="113"/>
      <c r="C14" s="113"/>
      <c r="D14" s="110"/>
      <c r="E14" s="113"/>
      <c r="F14" s="110"/>
      <c r="G14" s="111"/>
      <c r="H14" s="8"/>
    </row>
    <row r="15" spans="1:9" ht="18.75" customHeight="1" x14ac:dyDescent="0.3">
      <c r="A15" s="114" t="s">
        <v>633</v>
      </c>
      <c r="B15" s="115" t="s">
        <v>53</v>
      </c>
      <c r="C15" s="116" t="s">
        <v>54</v>
      </c>
      <c r="D15" s="110"/>
      <c r="E15" s="116">
        <v>47995208</v>
      </c>
      <c r="F15" s="110">
        <f t="shared" ref="F15:F42" si="0">E15/1000</f>
        <v>47995.207999999999</v>
      </c>
      <c r="G15" s="111"/>
      <c r="H15" s="8"/>
    </row>
    <row r="16" spans="1:9" ht="13.5" customHeight="1" x14ac:dyDescent="0.3">
      <c r="A16" s="117" t="s">
        <v>634</v>
      </c>
      <c r="B16" s="113"/>
      <c r="C16" s="113"/>
      <c r="D16" s="110"/>
      <c r="E16" s="113"/>
      <c r="F16" s="110"/>
      <c r="G16" s="111"/>
      <c r="H16" s="8"/>
    </row>
    <row r="17" spans="1:8" ht="36" customHeight="1" x14ac:dyDescent="0.3">
      <c r="A17" s="118" t="s">
        <v>635</v>
      </c>
      <c r="B17" s="115" t="s">
        <v>636</v>
      </c>
      <c r="C17" s="116" t="s">
        <v>54</v>
      </c>
      <c r="D17" s="110"/>
      <c r="E17" s="116">
        <v>47995208</v>
      </c>
      <c r="F17" s="110">
        <f t="shared" si="0"/>
        <v>47995.207999999999</v>
      </c>
      <c r="G17" s="111"/>
      <c r="H17" s="8"/>
    </row>
    <row r="18" spans="1:8" ht="56.25" x14ac:dyDescent="0.3">
      <c r="A18" s="118" t="s">
        <v>637</v>
      </c>
      <c r="B18" s="115" t="s">
        <v>638</v>
      </c>
      <c r="C18" s="116">
        <v>0</v>
      </c>
      <c r="D18" s="110"/>
      <c r="E18" s="116">
        <v>0</v>
      </c>
      <c r="F18" s="110"/>
      <c r="G18" s="111"/>
      <c r="H18" s="8"/>
    </row>
    <row r="19" spans="1:8" ht="56.25" x14ac:dyDescent="0.3">
      <c r="A19" s="118" t="s">
        <v>639</v>
      </c>
      <c r="B19" s="115" t="s">
        <v>640</v>
      </c>
      <c r="C19" s="116">
        <v>600000</v>
      </c>
      <c r="D19" s="110">
        <f t="shared" ref="D19:D42" si="1">C19/1000</f>
        <v>600</v>
      </c>
      <c r="E19" s="116" t="s">
        <v>54</v>
      </c>
      <c r="F19" s="110"/>
      <c r="G19" s="111"/>
      <c r="H19" s="8"/>
    </row>
    <row r="20" spans="1:8" ht="71.25" customHeight="1" x14ac:dyDescent="0.3">
      <c r="A20" s="118" t="s">
        <v>641</v>
      </c>
      <c r="B20" s="115" t="s">
        <v>642</v>
      </c>
      <c r="C20" s="116">
        <v>600000</v>
      </c>
      <c r="D20" s="110">
        <f t="shared" si="1"/>
        <v>600</v>
      </c>
      <c r="E20" s="116" t="s">
        <v>54</v>
      </c>
      <c r="F20" s="110"/>
      <c r="G20" s="111"/>
      <c r="H20" s="8"/>
    </row>
    <row r="21" spans="1:8" ht="91.5" customHeight="1" x14ac:dyDescent="0.3">
      <c r="A21" s="118" t="s">
        <v>643</v>
      </c>
      <c r="B21" s="115" t="s">
        <v>644</v>
      </c>
      <c r="C21" s="116">
        <v>600000</v>
      </c>
      <c r="D21" s="110">
        <f t="shared" si="1"/>
        <v>600</v>
      </c>
      <c r="E21" s="116" t="s">
        <v>54</v>
      </c>
      <c r="F21" s="110"/>
      <c r="G21" s="111"/>
      <c r="H21" s="8"/>
    </row>
    <row r="22" spans="1:8" ht="43.5" customHeight="1" x14ac:dyDescent="0.3">
      <c r="A22" s="118" t="s">
        <v>645</v>
      </c>
      <c r="B22" s="115" t="s">
        <v>646</v>
      </c>
      <c r="C22" s="116">
        <v>-600000</v>
      </c>
      <c r="D22" s="110">
        <f t="shared" si="1"/>
        <v>-600</v>
      </c>
      <c r="E22" s="116" t="s">
        <v>54</v>
      </c>
      <c r="F22" s="110"/>
      <c r="G22" s="111"/>
      <c r="H22" s="8"/>
    </row>
    <row r="23" spans="1:8" ht="53.25" customHeight="1" x14ac:dyDescent="0.3">
      <c r="A23" s="118" t="s">
        <v>647</v>
      </c>
      <c r="B23" s="115" t="s">
        <v>648</v>
      </c>
      <c r="C23" s="116">
        <v>-600000</v>
      </c>
      <c r="D23" s="110">
        <f t="shared" si="1"/>
        <v>-600</v>
      </c>
      <c r="E23" s="116" t="s">
        <v>54</v>
      </c>
      <c r="F23" s="110"/>
      <c r="G23" s="111"/>
      <c r="H23" s="8"/>
    </row>
    <row r="24" spans="1:8" ht="93.75" x14ac:dyDescent="0.3">
      <c r="A24" s="118" t="s">
        <v>649</v>
      </c>
      <c r="B24" s="115" t="s">
        <v>650</v>
      </c>
      <c r="C24" s="116">
        <v>-600000</v>
      </c>
      <c r="D24" s="110">
        <f t="shared" si="1"/>
        <v>-600</v>
      </c>
      <c r="E24" s="116" t="s">
        <v>54</v>
      </c>
      <c r="F24" s="110"/>
      <c r="G24" s="111"/>
      <c r="H24" s="8"/>
    </row>
    <row r="25" spans="1:8" ht="35.25" customHeight="1" x14ac:dyDescent="0.3">
      <c r="A25" s="118" t="s">
        <v>651</v>
      </c>
      <c r="B25" s="115" t="s">
        <v>652</v>
      </c>
      <c r="C25" s="116" t="s">
        <v>54</v>
      </c>
      <c r="D25" s="110"/>
      <c r="E25" s="116">
        <v>47995208</v>
      </c>
      <c r="F25" s="110">
        <f t="shared" si="0"/>
        <v>47995.207999999999</v>
      </c>
      <c r="G25" s="111"/>
      <c r="H25" s="8"/>
    </row>
    <row r="26" spans="1:8" ht="149.25" customHeight="1" x14ac:dyDescent="0.3">
      <c r="A26" s="118" t="s">
        <v>653</v>
      </c>
      <c r="B26" s="115" t="s">
        <v>654</v>
      </c>
      <c r="C26" s="116" t="s">
        <v>54</v>
      </c>
      <c r="D26" s="110"/>
      <c r="E26" s="116">
        <v>47995208</v>
      </c>
      <c r="F26" s="110">
        <f t="shared" si="0"/>
        <v>47995.207999999999</v>
      </c>
      <c r="G26" s="111"/>
      <c r="H26" s="8"/>
    </row>
    <row r="27" spans="1:8" ht="234.75" customHeight="1" x14ac:dyDescent="0.3">
      <c r="A27" s="118" t="s">
        <v>655</v>
      </c>
      <c r="B27" s="115" t="s">
        <v>656</v>
      </c>
      <c r="C27" s="116" t="s">
        <v>54</v>
      </c>
      <c r="D27" s="110"/>
      <c r="E27" s="116">
        <v>47995208</v>
      </c>
      <c r="F27" s="110">
        <f t="shared" si="0"/>
        <v>47995.207999999999</v>
      </c>
      <c r="G27" s="111"/>
      <c r="H27" s="8"/>
    </row>
    <row r="28" spans="1:8" ht="409.5" customHeight="1" x14ac:dyDescent="0.3">
      <c r="A28" s="118" t="s">
        <v>657</v>
      </c>
      <c r="B28" s="115" t="s">
        <v>658</v>
      </c>
      <c r="C28" s="116" t="s">
        <v>54</v>
      </c>
      <c r="D28" s="110"/>
      <c r="E28" s="116">
        <v>47995208</v>
      </c>
      <c r="F28" s="110">
        <f t="shared" si="0"/>
        <v>47995.207999999999</v>
      </c>
      <c r="G28" s="111"/>
      <c r="H28" s="8"/>
    </row>
    <row r="29" spans="1:8" ht="15.75" customHeight="1" x14ac:dyDescent="0.3">
      <c r="A29" s="114" t="s">
        <v>659</v>
      </c>
      <c r="B29" s="115" t="s">
        <v>53</v>
      </c>
      <c r="C29" s="116" t="s">
        <v>54</v>
      </c>
      <c r="D29" s="110"/>
      <c r="E29" s="116" t="s">
        <v>54</v>
      </c>
      <c r="F29" s="110"/>
      <c r="G29" s="111"/>
      <c r="H29" s="8"/>
    </row>
    <row r="30" spans="1:8" ht="15" customHeight="1" x14ac:dyDescent="0.3">
      <c r="A30" s="117" t="s">
        <v>634</v>
      </c>
      <c r="B30" s="113"/>
      <c r="C30" s="113"/>
      <c r="D30" s="110"/>
      <c r="E30" s="113"/>
      <c r="F30" s="110"/>
      <c r="G30" s="111"/>
      <c r="H30" s="8"/>
    </row>
    <row r="31" spans="1:8" ht="17.25" customHeight="1" x14ac:dyDescent="0.3">
      <c r="A31" s="114" t="s">
        <v>660</v>
      </c>
      <c r="B31" s="115" t="s">
        <v>53</v>
      </c>
      <c r="C31" s="116">
        <v>37027600</v>
      </c>
      <c r="D31" s="110">
        <f t="shared" si="1"/>
        <v>37027.599999999999</v>
      </c>
      <c r="E31" s="116">
        <v>-63707820.700000003</v>
      </c>
      <c r="F31" s="110">
        <f t="shared" si="0"/>
        <v>-63707.820700000004</v>
      </c>
      <c r="G31" s="111">
        <f t="shared" ref="G31:G42" si="2">F31/D31*100</f>
        <v>-172.05495549265953</v>
      </c>
      <c r="H31" s="8"/>
    </row>
    <row r="32" spans="1:8" ht="18" customHeight="1" x14ac:dyDescent="0.3">
      <c r="A32" s="118" t="s">
        <v>661</v>
      </c>
      <c r="B32" s="115" t="s">
        <v>662</v>
      </c>
      <c r="C32" s="116">
        <v>37027600</v>
      </c>
      <c r="D32" s="110">
        <f t="shared" si="1"/>
        <v>37027.599999999999</v>
      </c>
      <c r="E32" s="116">
        <v>-63707820.700000003</v>
      </c>
      <c r="F32" s="110">
        <f t="shared" si="0"/>
        <v>-63707.820700000004</v>
      </c>
      <c r="G32" s="111">
        <f t="shared" si="2"/>
        <v>-172.05495549265953</v>
      </c>
      <c r="H32" s="8"/>
    </row>
    <row r="33" spans="1:8" ht="18" customHeight="1" x14ac:dyDescent="0.3">
      <c r="A33" s="114" t="s">
        <v>663</v>
      </c>
      <c r="B33" s="115" t="s">
        <v>53</v>
      </c>
      <c r="C33" s="116">
        <v>-635963036.34000003</v>
      </c>
      <c r="D33" s="110">
        <f t="shared" si="1"/>
        <v>-635963.03633999999</v>
      </c>
      <c r="E33" s="116">
        <v>-675060240.75999999</v>
      </c>
      <c r="F33" s="110">
        <f t="shared" si="0"/>
        <v>-675060.24075999996</v>
      </c>
      <c r="G33" s="111">
        <f t="shared" si="2"/>
        <v>106.14771648443696</v>
      </c>
      <c r="H33" s="8"/>
    </row>
    <row r="34" spans="1:8" ht="18.75" x14ac:dyDescent="0.3">
      <c r="A34" s="118" t="s">
        <v>664</v>
      </c>
      <c r="B34" s="115" t="s">
        <v>665</v>
      </c>
      <c r="C34" s="116">
        <v>-635963036.34000003</v>
      </c>
      <c r="D34" s="110">
        <f t="shared" si="1"/>
        <v>-635963.03633999999</v>
      </c>
      <c r="E34" s="116">
        <v>-675060240.75999999</v>
      </c>
      <c r="F34" s="110">
        <f t="shared" si="0"/>
        <v>-675060.24075999996</v>
      </c>
      <c r="G34" s="111">
        <f t="shared" si="2"/>
        <v>106.14771648443696</v>
      </c>
      <c r="H34" s="8"/>
    </row>
    <row r="35" spans="1:8" ht="37.5" x14ac:dyDescent="0.3">
      <c r="A35" s="118" t="s">
        <v>666</v>
      </c>
      <c r="B35" s="115" t="s">
        <v>667</v>
      </c>
      <c r="C35" s="116">
        <v>-635963036.34000003</v>
      </c>
      <c r="D35" s="110">
        <f t="shared" si="1"/>
        <v>-635963.03633999999</v>
      </c>
      <c r="E35" s="116">
        <v>-675060240.75999999</v>
      </c>
      <c r="F35" s="110">
        <f t="shared" si="0"/>
        <v>-675060.24075999996</v>
      </c>
      <c r="G35" s="111">
        <f t="shared" si="2"/>
        <v>106.14771648443696</v>
      </c>
      <c r="H35" s="8"/>
    </row>
    <row r="36" spans="1:8" ht="37.5" x14ac:dyDescent="0.3">
      <c r="A36" s="118" t="s">
        <v>668</v>
      </c>
      <c r="B36" s="115" t="s">
        <v>669</v>
      </c>
      <c r="C36" s="116">
        <v>-635963036.34000003</v>
      </c>
      <c r="D36" s="110">
        <f t="shared" si="1"/>
        <v>-635963.03633999999</v>
      </c>
      <c r="E36" s="116">
        <v>-675060240.75999999</v>
      </c>
      <c r="F36" s="110">
        <f t="shared" si="0"/>
        <v>-675060.24075999996</v>
      </c>
      <c r="G36" s="111">
        <f t="shared" si="2"/>
        <v>106.14771648443696</v>
      </c>
      <c r="H36" s="8"/>
    </row>
    <row r="37" spans="1:8" ht="42" customHeight="1" x14ac:dyDescent="0.3">
      <c r="A37" s="118" t="s">
        <v>670</v>
      </c>
      <c r="B37" s="115" t="s">
        <v>671</v>
      </c>
      <c r="C37" s="116">
        <v>-635963036.34000003</v>
      </c>
      <c r="D37" s="110">
        <f t="shared" si="1"/>
        <v>-635963.03633999999</v>
      </c>
      <c r="E37" s="116">
        <v>-675060240.75999999</v>
      </c>
      <c r="F37" s="110">
        <f t="shared" si="0"/>
        <v>-675060.24075999996</v>
      </c>
      <c r="G37" s="111">
        <f t="shared" si="2"/>
        <v>106.14771648443696</v>
      </c>
      <c r="H37" s="8"/>
    </row>
    <row r="38" spans="1:8" ht="23.25" customHeight="1" x14ac:dyDescent="0.3">
      <c r="A38" s="114" t="s">
        <v>672</v>
      </c>
      <c r="B38" s="115" t="s">
        <v>53</v>
      </c>
      <c r="C38" s="116">
        <v>672990636.34000003</v>
      </c>
      <c r="D38" s="110">
        <f t="shared" si="1"/>
        <v>672990.63634000008</v>
      </c>
      <c r="E38" s="116">
        <v>611352420.05999994</v>
      </c>
      <c r="F38" s="110">
        <f t="shared" si="0"/>
        <v>611352.42005999992</v>
      </c>
      <c r="G38" s="111">
        <f t="shared" si="2"/>
        <v>90.841148011328343</v>
      </c>
      <c r="H38" s="8"/>
    </row>
    <row r="39" spans="1:8" ht="18.75" x14ac:dyDescent="0.3">
      <c r="A39" s="118" t="s">
        <v>673</v>
      </c>
      <c r="B39" s="115" t="s">
        <v>674</v>
      </c>
      <c r="C39" s="116">
        <v>672990636.34000003</v>
      </c>
      <c r="D39" s="110">
        <f t="shared" si="1"/>
        <v>672990.63634000008</v>
      </c>
      <c r="E39" s="116">
        <v>611352420.05999994</v>
      </c>
      <c r="F39" s="110">
        <f t="shared" si="0"/>
        <v>611352.42005999992</v>
      </c>
      <c r="G39" s="111">
        <f t="shared" si="2"/>
        <v>90.841148011328343</v>
      </c>
      <c r="H39" s="8"/>
    </row>
    <row r="40" spans="1:8" ht="37.5" x14ac:dyDescent="0.3">
      <c r="A40" s="118" t="s">
        <v>675</v>
      </c>
      <c r="B40" s="115" t="s">
        <v>676</v>
      </c>
      <c r="C40" s="116">
        <v>672990636.34000003</v>
      </c>
      <c r="D40" s="110">
        <f t="shared" si="1"/>
        <v>672990.63634000008</v>
      </c>
      <c r="E40" s="116">
        <v>611352420.05999994</v>
      </c>
      <c r="F40" s="110">
        <f t="shared" si="0"/>
        <v>611352.42005999992</v>
      </c>
      <c r="G40" s="111">
        <f t="shared" si="2"/>
        <v>90.841148011328343</v>
      </c>
      <c r="H40" s="8"/>
    </row>
    <row r="41" spans="1:8" ht="45.75" customHeight="1" x14ac:dyDescent="0.3">
      <c r="A41" s="118" t="s">
        <v>677</v>
      </c>
      <c r="B41" s="115" t="s">
        <v>678</v>
      </c>
      <c r="C41" s="116">
        <v>672990636.34000003</v>
      </c>
      <c r="D41" s="110">
        <f t="shared" si="1"/>
        <v>672990.63634000008</v>
      </c>
      <c r="E41" s="116">
        <v>611352420.05999994</v>
      </c>
      <c r="F41" s="110">
        <f t="shared" si="0"/>
        <v>611352.42005999992</v>
      </c>
      <c r="G41" s="111">
        <f t="shared" si="2"/>
        <v>90.841148011328343</v>
      </c>
      <c r="H41" s="8"/>
    </row>
    <row r="42" spans="1:8" ht="35.25" customHeight="1" x14ac:dyDescent="0.3">
      <c r="A42" s="118" t="s">
        <v>679</v>
      </c>
      <c r="B42" s="115" t="s">
        <v>680</v>
      </c>
      <c r="C42" s="116">
        <v>672990636.34000003</v>
      </c>
      <c r="D42" s="110">
        <f t="shared" si="1"/>
        <v>672990.63634000008</v>
      </c>
      <c r="E42" s="116">
        <v>611352420.05999994</v>
      </c>
      <c r="F42" s="110">
        <f t="shared" si="0"/>
        <v>611352.42005999992</v>
      </c>
      <c r="G42" s="111">
        <f t="shared" si="2"/>
        <v>90.841148011328343</v>
      </c>
      <c r="H42" s="8"/>
    </row>
    <row r="43" spans="1:8" ht="12.95" customHeight="1" x14ac:dyDescent="0.25">
      <c r="A43" s="89"/>
      <c r="B43" s="57"/>
      <c r="C43" s="15"/>
      <c r="D43" s="90"/>
      <c r="E43" s="90"/>
      <c r="F43" s="90"/>
      <c r="G43" s="90"/>
      <c r="H43" s="8"/>
    </row>
    <row r="44" spans="1:8" ht="12.95" customHeight="1" x14ac:dyDescent="0.25">
      <c r="A44" s="12"/>
      <c r="B44" s="12"/>
      <c r="C44" s="13"/>
      <c r="D44" s="13"/>
      <c r="E44" s="13"/>
      <c r="F44" s="13"/>
      <c r="G44" s="8"/>
      <c r="H44" s="8"/>
    </row>
  </sheetData>
  <mergeCells count="11">
    <mergeCell ref="D2:G2"/>
    <mergeCell ref="D3:G3"/>
    <mergeCell ref="D4:G4"/>
    <mergeCell ref="D5:G5"/>
    <mergeCell ref="A7:G7"/>
    <mergeCell ref="F9:G9"/>
    <mergeCell ref="A10:A11"/>
    <mergeCell ref="B10:B11"/>
    <mergeCell ref="D10:D11"/>
    <mergeCell ref="F10:F11"/>
    <mergeCell ref="G10:G11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differentFirst="1" scaleWithDoc="0" alignWithMargins="0">
    <oddHeader>&amp;C2</oddHead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991878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12_Орг=64012_Ф=0503317M_Период=июнь 2023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ED74CCC-01C3-40B9-8428-4A57C795DB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2023-07-17T06:18:20Z</cp:lastPrinted>
  <dcterms:created xsi:type="dcterms:W3CDTF">2023-07-13T11:34:01Z</dcterms:created>
  <dcterms:modified xsi:type="dcterms:W3CDTF">2023-07-17T11:18:47Z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812_Орг=64012_Ф=0503317M_Период=июнь 2023 года.xlsx</vt:lpwstr>
  </property>
  <property fmtid="{D5CDD505-2E9C-101B-9397-08002B2CF9AE}" pid="4" name="Версия клиента">
    <vt:lpwstr>20.2.0.37499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astrapsqlsrv:5435</vt:lpwstr>
  </property>
  <property fmtid="{D5CDD505-2E9C-101B-9397-08002B2CF9AE}" pid="8" name="База">
    <vt:lpwstr>svodsm</vt:lpwstr>
  </property>
  <property fmtid="{D5CDD505-2E9C-101B-9397-08002B2CF9AE}" pid="9" name="Пользователь">
    <vt:lpwstr>6812001249u05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