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Доходы!$12:$14</definedName>
    <definedName name="_xlnm.Print_Titles" localSheetId="2">Источники!$1:$12</definedName>
    <definedName name="_xlnm.Print_Titles" localSheetId="1">Расходы!$10:$12</definedName>
    <definedName name="_xlnm.Print_Area" localSheetId="0">Доходы!$A$1:$H$171</definedName>
    <definedName name="_xlnm.Print_Area" localSheetId="2">Источники!$A$1:$G$40</definedName>
    <definedName name="_xlnm.Print_Area" localSheetId="1">Расходы!$A$1:$G$227</definedName>
  </definedNames>
  <calcPr calcId="144525"/>
</workbook>
</file>

<file path=xl/calcChain.xml><?xml version="1.0" encoding="utf-8"?>
<calcChain xmlns="http://schemas.openxmlformats.org/spreadsheetml/2006/main">
  <c r="G13" i="3" l="1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7" i="3"/>
  <c r="D19" i="4" l="1"/>
  <c r="G13" i="4"/>
  <c r="F27" i="4"/>
  <c r="F28" i="4"/>
  <c r="F29" i="4"/>
  <c r="F30" i="4"/>
  <c r="F31" i="4"/>
  <c r="F32" i="4"/>
  <c r="F33" i="4"/>
  <c r="F34" i="4"/>
  <c r="F35" i="4"/>
  <c r="F36" i="4"/>
  <c r="F37" i="4"/>
  <c r="F38" i="4"/>
  <c r="F13" i="4"/>
  <c r="D20" i="4"/>
  <c r="G20" i="4" s="1"/>
  <c r="D21" i="4"/>
  <c r="G21" i="4" s="1"/>
  <c r="D22" i="4"/>
  <c r="G22" i="4" s="1"/>
  <c r="D23" i="4"/>
  <c r="G23" i="4" s="1"/>
  <c r="D24" i="4"/>
  <c r="G24" i="4" s="1"/>
  <c r="D27" i="4"/>
  <c r="D28" i="4"/>
  <c r="D29" i="4"/>
  <c r="D30" i="4"/>
  <c r="D31" i="4"/>
  <c r="D32" i="4"/>
  <c r="D33" i="4"/>
  <c r="D34" i="4"/>
  <c r="D35" i="4"/>
  <c r="D36" i="4"/>
  <c r="D37" i="4"/>
  <c r="D38" i="4"/>
  <c r="D13" i="4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24" i="3"/>
  <c r="F125" i="3"/>
  <c r="F126" i="3"/>
  <c r="F127" i="3"/>
  <c r="F128" i="3"/>
  <c r="F129" i="3"/>
  <c r="F130" i="3"/>
  <c r="F131" i="3"/>
  <c r="F132" i="3"/>
  <c r="F133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7" i="3"/>
  <c r="F13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7" i="3"/>
  <c r="D13" i="3"/>
  <c r="H113" i="2"/>
  <c r="G36" i="4" l="1"/>
  <c r="G32" i="4"/>
  <c r="G28" i="4"/>
  <c r="G35" i="4"/>
  <c r="G31" i="4"/>
  <c r="G27" i="4"/>
  <c r="G38" i="4"/>
  <c r="G34" i="4"/>
  <c r="G30" i="4"/>
  <c r="G37" i="4"/>
  <c r="G33" i="4"/>
  <c r="G29" i="4"/>
  <c r="G17" i="2" l="1"/>
  <c r="G18" i="2"/>
  <c r="H18" i="2" s="1"/>
  <c r="G19" i="2"/>
  <c r="H19" i="2" s="1"/>
  <c r="G20" i="2"/>
  <c r="G21" i="2"/>
  <c r="G22" i="2"/>
  <c r="H22" i="2" s="1"/>
  <c r="G23" i="2"/>
  <c r="H23" i="2" s="1"/>
  <c r="G24" i="2"/>
  <c r="G25" i="2"/>
  <c r="G26" i="2"/>
  <c r="H26" i="2" s="1"/>
  <c r="G27" i="2"/>
  <c r="H27" i="2" s="1"/>
  <c r="G28" i="2"/>
  <c r="G29" i="2"/>
  <c r="G30" i="2"/>
  <c r="H30" i="2" s="1"/>
  <c r="G31" i="2"/>
  <c r="H31" i="2" s="1"/>
  <c r="G32" i="2"/>
  <c r="G33" i="2"/>
  <c r="G34" i="2"/>
  <c r="G35" i="2"/>
  <c r="H35" i="2" s="1"/>
  <c r="G36" i="2"/>
  <c r="G37" i="2"/>
  <c r="G38" i="2"/>
  <c r="H38" i="2" s="1"/>
  <c r="G39" i="2"/>
  <c r="H39" i="2" s="1"/>
  <c r="G40" i="2"/>
  <c r="G41" i="2"/>
  <c r="G42" i="2"/>
  <c r="H42" i="2" s="1"/>
  <c r="G43" i="2"/>
  <c r="G44" i="2"/>
  <c r="G45" i="2"/>
  <c r="G46" i="2"/>
  <c r="H46" i="2" s="1"/>
  <c r="G47" i="2"/>
  <c r="H47" i="2" s="1"/>
  <c r="G48" i="2"/>
  <c r="G49" i="2"/>
  <c r="G50" i="2"/>
  <c r="H50" i="2" s="1"/>
  <c r="G51" i="2"/>
  <c r="H51" i="2" s="1"/>
  <c r="G52" i="2"/>
  <c r="G53" i="2"/>
  <c r="G54" i="2"/>
  <c r="H54" i="2" s="1"/>
  <c r="G55" i="2"/>
  <c r="H55" i="2" s="1"/>
  <c r="G56" i="2"/>
  <c r="G57" i="2"/>
  <c r="G58" i="2"/>
  <c r="H58" i="2" s="1"/>
  <c r="G59" i="2"/>
  <c r="H59" i="2" s="1"/>
  <c r="G60" i="2"/>
  <c r="G61" i="2"/>
  <c r="G62" i="2"/>
  <c r="H62" i="2" s="1"/>
  <c r="G63" i="2"/>
  <c r="H63" i="2" s="1"/>
  <c r="G64" i="2"/>
  <c r="G65" i="2"/>
  <c r="G66" i="2"/>
  <c r="H66" i="2" s="1"/>
  <c r="G67" i="2"/>
  <c r="H67" i="2" s="1"/>
  <c r="G68" i="2"/>
  <c r="G69" i="2"/>
  <c r="G70" i="2"/>
  <c r="G71" i="2"/>
  <c r="G72" i="2"/>
  <c r="G73" i="2"/>
  <c r="G74" i="2"/>
  <c r="H74" i="2" s="1"/>
  <c r="G75" i="2"/>
  <c r="H75" i="2" s="1"/>
  <c r="G76" i="2"/>
  <c r="G77" i="2"/>
  <c r="G78" i="2"/>
  <c r="H78" i="2" s="1"/>
  <c r="G79" i="2"/>
  <c r="H79" i="2" s="1"/>
  <c r="G80" i="2"/>
  <c r="G83" i="2"/>
  <c r="H83" i="2" s="1"/>
  <c r="G84" i="2"/>
  <c r="G85" i="2"/>
  <c r="G86" i="2"/>
  <c r="H86" i="2" s="1"/>
  <c r="G87" i="2"/>
  <c r="H87" i="2" s="1"/>
  <c r="G88" i="2"/>
  <c r="G89" i="2"/>
  <c r="G90" i="2"/>
  <c r="H90" i="2" s="1"/>
  <c r="G91" i="2"/>
  <c r="H91" i="2" s="1"/>
  <c r="G92" i="2"/>
  <c r="G93" i="2"/>
  <c r="G94" i="2"/>
  <c r="H94" i="2" s="1"/>
  <c r="G95" i="2"/>
  <c r="H95" i="2" s="1"/>
  <c r="G96" i="2"/>
  <c r="G97" i="2"/>
  <c r="G98" i="2"/>
  <c r="H98" i="2" s="1"/>
  <c r="G99" i="2"/>
  <c r="H99" i="2" s="1"/>
  <c r="G100" i="2"/>
  <c r="G101" i="2"/>
  <c r="G102" i="2"/>
  <c r="H102" i="2" s="1"/>
  <c r="G103" i="2"/>
  <c r="H103" i="2" s="1"/>
  <c r="G104" i="2"/>
  <c r="G105" i="2"/>
  <c r="G106" i="2"/>
  <c r="H106" i="2" s="1"/>
  <c r="G107" i="2"/>
  <c r="G108" i="2"/>
  <c r="G109" i="2"/>
  <c r="G110" i="2"/>
  <c r="H110" i="2" s="1"/>
  <c r="G111" i="2"/>
  <c r="G112" i="2"/>
  <c r="H114" i="2"/>
  <c r="G115" i="2"/>
  <c r="H115" i="2" s="1"/>
  <c r="G116" i="2"/>
  <c r="G117" i="2"/>
  <c r="G118" i="2"/>
  <c r="G119" i="2"/>
  <c r="H119" i="2" s="1"/>
  <c r="G120" i="2"/>
  <c r="G121" i="2"/>
  <c r="G122" i="2"/>
  <c r="H122" i="2" s="1"/>
  <c r="G123" i="2"/>
  <c r="H123" i="2" s="1"/>
  <c r="G124" i="2"/>
  <c r="G125" i="2"/>
  <c r="G126" i="2"/>
  <c r="H126" i="2" s="1"/>
  <c r="G127" i="2"/>
  <c r="H127" i="2" s="1"/>
  <c r="G128" i="2"/>
  <c r="G129" i="2"/>
  <c r="G130" i="2"/>
  <c r="H130" i="2" s="1"/>
  <c r="G131" i="2"/>
  <c r="H131" i="2" s="1"/>
  <c r="G132" i="2"/>
  <c r="G133" i="2"/>
  <c r="G134" i="2"/>
  <c r="H134" i="2" s="1"/>
  <c r="G135" i="2"/>
  <c r="H135" i="2" s="1"/>
  <c r="G136" i="2"/>
  <c r="G137" i="2"/>
  <c r="G138" i="2"/>
  <c r="H138" i="2" s="1"/>
  <c r="G139" i="2"/>
  <c r="H139" i="2" s="1"/>
  <c r="G140" i="2"/>
  <c r="G141" i="2"/>
  <c r="G142" i="2"/>
  <c r="H142" i="2" s="1"/>
  <c r="G143" i="2"/>
  <c r="H143" i="2" s="1"/>
  <c r="G144" i="2"/>
  <c r="G145" i="2"/>
  <c r="G146" i="2"/>
  <c r="H146" i="2" s="1"/>
  <c r="G147" i="2"/>
  <c r="H147" i="2" s="1"/>
  <c r="G148" i="2"/>
  <c r="G149" i="2"/>
  <c r="G150" i="2"/>
  <c r="H150" i="2" s="1"/>
  <c r="G151" i="2"/>
  <c r="H151" i="2" s="1"/>
  <c r="G152" i="2"/>
  <c r="G153" i="2"/>
  <c r="G154" i="2"/>
  <c r="H154" i="2" s="1"/>
  <c r="G155" i="2"/>
  <c r="H155" i="2" s="1"/>
  <c r="G156" i="2"/>
  <c r="G157" i="2"/>
  <c r="G158" i="2"/>
  <c r="H158" i="2" s="1"/>
  <c r="G159" i="2"/>
  <c r="H159" i="2" s="1"/>
  <c r="G160" i="2"/>
  <c r="G161" i="2"/>
  <c r="G162" i="2"/>
  <c r="G163" i="2"/>
  <c r="G164" i="2"/>
  <c r="G165" i="2"/>
  <c r="G166" i="2"/>
  <c r="G167" i="2"/>
  <c r="G168" i="2"/>
  <c r="G169" i="2"/>
  <c r="G15" i="2"/>
  <c r="H15" i="2" s="1"/>
  <c r="E17" i="2"/>
  <c r="H17" i="2" s="1"/>
  <c r="E18" i="2"/>
  <c r="E19" i="2"/>
  <c r="E20" i="2"/>
  <c r="H20" i="2" s="1"/>
  <c r="E21" i="2"/>
  <c r="H21" i="2" s="1"/>
  <c r="E22" i="2"/>
  <c r="E23" i="2"/>
  <c r="E24" i="2"/>
  <c r="H24" i="2" s="1"/>
  <c r="E25" i="2"/>
  <c r="H25" i="2" s="1"/>
  <c r="E26" i="2"/>
  <c r="E27" i="2"/>
  <c r="E28" i="2"/>
  <c r="H28" i="2" s="1"/>
  <c r="E29" i="2"/>
  <c r="H29" i="2" s="1"/>
  <c r="E30" i="2"/>
  <c r="E31" i="2"/>
  <c r="E32" i="2"/>
  <c r="H32" i="2" s="1"/>
  <c r="E35" i="2"/>
  <c r="E36" i="2"/>
  <c r="H36" i="2" s="1"/>
  <c r="E37" i="2"/>
  <c r="H37" i="2" s="1"/>
  <c r="E38" i="2"/>
  <c r="E39" i="2"/>
  <c r="E40" i="2"/>
  <c r="H40" i="2" s="1"/>
  <c r="E41" i="2"/>
  <c r="H41" i="2" s="1"/>
  <c r="E42" i="2"/>
  <c r="E44" i="2"/>
  <c r="H44" i="2" s="1"/>
  <c r="E45" i="2"/>
  <c r="H45" i="2" s="1"/>
  <c r="E46" i="2"/>
  <c r="E47" i="2"/>
  <c r="E48" i="2"/>
  <c r="H48" i="2" s="1"/>
  <c r="E49" i="2"/>
  <c r="H49" i="2" s="1"/>
  <c r="E50" i="2"/>
  <c r="E51" i="2"/>
  <c r="E52" i="2"/>
  <c r="H52" i="2" s="1"/>
  <c r="E53" i="2"/>
  <c r="H53" i="2" s="1"/>
  <c r="E54" i="2"/>
  <c r="E55" i="2"/>
  <c r="E58" i="2"/>
  <c r="E59" i="2"/>
  <c r="E60" i="2"/>
  <c r="H60" i="2" s="1"/>
  <c r="E61" i="2"/>
  <c r="H61" i="2" s="1"/>
  <c r="E62" i="2"/>
  <c r="E63" i="2"/>
  <c r="E64" i="2"/>
  <c r="H64" i="2" s="1"/>
  <c r="E65" i="2"/>
  <c r="H65" i="2" s="1"/>
  <c r="E66" i="2"/>
  <c r="E67" i="2"/>
  <c r="E68" i="2"/>
  <c r="H68" i="2" s="1"/>
  <c r="E69" i="2"/>
  <c r="H69" i="2" s="1"/>
  <c r="E73" i="2"/>
  <c r="H73" i="2" s="1"/>
  <c r="E74" i="2"/>
  <c r="E75" i="2"/>
  <c r="E76" i="2"/>
  <c r="H76" i="2" s="1"/>
  <c r="E77" i="2"/>
  <c r="H77" i="2" s="1"/>
  <c r="E78" i="2"/>
  <c r="E79" i="2"/>
  <c r="E80" i="2"/>
  <c r="H80" i="2" s="1"/>
  <c r="E81" i="2"/>
  <c r="E82" i="2"/>
  <c r="E83" i="2"/>
  <c r="E84" i="2"/>
  <c r="H84" i="2" s="1"/>
  <c r="E85" i="2"/>
  <c r="H85" i="2" s="1"/>
  <c r="E86" i="2"/>
  <c r="E87" i="2"/>
  <c r="E88" i="2"/>
  <c r="H88" i="2" s="1"/>
  <c r="E89" i="2"/>
  <c r="H89" i="2" s="1"/>
  <c r="E90" i="2"/>
  <c r="E91" i="2"/>
  <c r="E92" i="2"/>
  <c r="H92" i="2" s="1"/>
  <c r="E93" i="2"/>
  <c r="H93" i="2" s="1"/>
  <c r="E94" i="2"/>
  <c r="E95" i="2"/>
  <c r="E96" i="2"/>
  <c r="H96" i="2" s="1"/>
  <c r="E97" i="2"/>
  <c r="H97" i="2" s="1"/>
  <c r="E98" i="2"/>
  <c r="E99" i="2"/>
  <c r="E100" i="2"/>
  <c r="H100" i="2" s="1"/>
  <c r="E101" i="2"/>
  <c r="H101" i="2" s="1"/>
  <c r="E102" i="2"/>
  <c r="E103" i="2"/>
  <c r="E104" i="2"/>
  <c r="H104" i="2" s="1"/>
  <c r="E105" i="2"/>
  <c r="H105" i="2" s="1"/>
  <c r="E106" i="2"/>
  <c r="E108" i="2"/>
  <c r="H108" i="2" s="1"/>
  <c r="E109" i="2"/>
  <c r="H109" i="2" s="1"/>
  <c r="E110" i="2"/>
  <c r="E113" i="2"/>
  <c r="E114" i="2"/>
  <c r="E115" i="2"/>
  <c r="E116" i="2"/>
  <c r="H116" i="2" s="1"/>
  <c r="E117" i="2"/>
  <c r="H117" i="2" s="1"/>
  <c r="E119" i="2"/>
  <c r="E120" i="2"/>
  <c r="H120" i="2" s="1"/>
  <c r="E121" i="2"/>
  <c r="H121" i="2" s="1"/>
  <c r="E122" i="2"/>
  <c r="E123" i="2"/>
  <c r="E124" i="2"/>
  <c r="H124" i="2" s="1"/>
  <c r="E125" i="2"/>
  <c r="H125" i="2" s="1"/>
  <c r="E126" i="2"/>
  <c r="E127" i="2"/>
  <c r="E128" i="2"/>
  <c r="H128" i="2" s="1"/>
  <c r="E129" i="2"/>
  <c r="H129" i="2" s="1"/>
  <c r="E130" i="2"/>
  <c r="E131" i="2"/>
  <c r="E132" i="2"/>
  <c r="H132" i="2" s="1"/>
  <c r="E133" i="2"/>
  <c r="H133" i="2" s="1"/>
  <c r="E134" i="2"/>
  <c r="E135" i="2"/>
  <c r="E136" i="2"/>
  <c r="H136" i="2" s="1"/>
  <c r="E137" i="2"/>
  <c r="H137" i="2" s="1"/>
  <c r="E138" i="2"/>
  <c r="E139" i="2"/>
  <c r="E140" i="2"/>
  <c r="H140" i="2" s="1"/>
  <c r="E141" i="2"/>
  <c r="H141" i="2" s="1"/>
  <c r="E142" i="2"/>
  <c r="E143" i="2"/>
  <c r="E144" i="2"/>
  <c r="H144" i="2" s="1"/>
  <c r="E145" i="2"/>
  <c r="H145" i="2" s="1"/>
  <c r="E146" i="2"/>
  <c r="E147" i="2"/>
  <c r="E148" i="2"/>
  <c r="H148" i="2" s="1"/>
  <c r="E149" i="2"/>
  <c r="H149" i="2" s="1"/>
  <c r="E150" i="2"/>
  <c r="E151" i="2"/>
  <c r="E152" i="2"/>
  <c r="H152" i="2" s="1"/>
  <c r="E153" i="2"/>
  <c r="H153" i="2" s="1"/>
  <c r="E154" i="2"/>
  <c r="E155" i="2"/>
  <c r="E156" i="2"/>
  <c r="H156" i="2" s="1"/>
  <c r="E157" i="2"/>
  <c r="H157" i="2" s="1"/>
  <c r="E158" i="2"/>
  <c r="E159" i="2"/>
  <c r="E15" i="2"/>
</calcChain>
</file>

<file path=xl/sharedStrings.xml><?xml version="1.0" encoding="utf-8"?>
<sst xmlns="http://schemas.openxmlformats.org/spreadsheetml/2006/main" count="1057" uniqueCount="669">
  <si>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</si>
  <si>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</si>
  <si>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</si>
  <si>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</si>
  <si>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</si>
  <si>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1</t>
  </si>
  <si>
    <t>2</t>
  </si>
  <si>
    <t>3</t>
  </si>
  <si>
    <t>4</t>
  </si>
  <si>
    <t>5</t>
  </si>
  <si>
    <t>18</t>
  </si>
  <si>
    <t>Доходы бюджета - всего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</si>
  <si>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</si>
  <si>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</si>
  <si>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</si>
  <si>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</si>
  <si>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</si>
  <si>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</si>
  <si>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</si>
  <si>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</si>
  <si>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</si>
  <si>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</si>
  <si>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</si>
  <si>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</si>
  <si>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</si>
  <si>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</si>
  <si>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</si>
  <si>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</si>
  <si>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</si>
  <si>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</si>
  <si>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</si>
  <si>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</si>
  <si>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</si>
  <si>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</si>
  <si>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</si>
  <si>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</si>
  <si>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</si>
  <si>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</si>
  <si>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</si>
  <si>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</si>
  <si>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</si>
  <si>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</si>
  <si>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</si>
  <si>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</si>
  <si>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</si>
  <si>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</si>
  <si>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</si>
  <si>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</si>
  <si>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</si>
  <si>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</si>
  <si>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</si>
  <si>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</si>
  <si>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</si>
  <si>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</si>
  <si>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</si>
  <si>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</si>
  <si>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</si>
  <si>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</si>
  <si>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</si>
  <si>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</si>
  <si>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</si>
  <si>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</si>
  <si>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</si>
  <si>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</si>
  <si>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</si>
  <si>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</si>
  <si>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</si>
  <si>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</si>
  <si>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</si>
  <si>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</si>
  <si>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</si>
  <si>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</si>
  <si>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</si>
  <si>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</si>
  <si>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</si>
  <si>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</si>
  <si>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</si>
  <si>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</si>
  <si>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</si>
  <si>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</si>
  <si>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</si>
  <si>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</si>
  <si>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</si>
  <si>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</si>
  <si>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</si>
  <si>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</si>
  <si>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</si>
  <si>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</si>
  <si>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</si>
  <si>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</si>
  <si>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</si>
  <si>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</si>
  <si>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</si>
  <si>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</si>
  <si>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</si>
  <si>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</si>
  <si>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</si>
  <si>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</si>
  <si>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</si>
  <si>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</si>
  <si>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</si>
  <si>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</si>
  <si>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</si>
  <si>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</si>
  <si>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</si>
  <si>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</si>
  <si>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</si>
  <si>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</si>
  <si>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</si>
  <si>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</si>
  <si>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</si>
  <si>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</si>
  <si>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</si>
  <si>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</si>
  <si>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</si>
  <si>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</si>
  <si>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</si>
  <si>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</si>
  <si>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</si>
  <si>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</si>
  <si>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</si>
  <si>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</si>
  <si>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</si>
  <si>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</si>
  <si>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</si>
  <si>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</si>
  <si>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</si>
  <si>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</si>
  <si>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</si>
  <si>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</si>
  <si>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</si>
  <si>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</si>
  <si>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</si>
  <si>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</si>
  <si>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</si>
  <si>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</si>
  <si>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</si>
  <si>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</si>
  <si>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</si>
  <si>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</si>
  <si>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</si>
  <si>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</si>
  <si>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</si>
  <si>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</si>
  <si>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</si>
  <si>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</si>
  <si>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</si>
  <si>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</si>
  <si>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</si>
  <si>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</si>
  <si>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</si>
  <si>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</si>
  <si>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</si>
  <si>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</si>
  <si>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</si>
  <si>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</si>
  <si>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</si>
  <si>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</si>
  <si>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</si>
  <si>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</si>
  <si>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</si>
  <si>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</si>
  <si>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</si>
  <si>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</si>
  <si>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</si>
  <si>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</si>
  <si>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</si>
  <si>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</si>
  <si>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</si>
  <si>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</si>
  <si>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</si>
  <si>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</si>
  <si>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</si>
  <si>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</si>
  <si>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</si>
  <si>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</si>
  <si>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</si>
  <si>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</si>
  <si>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</si>
  <si>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</si>
  <si>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</si>
  <si>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</si>
  <si>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</si>
  <si>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</si>
  <si>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</si>
  <si>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</si>
  <si>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</si>
  <si>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</si>
  <si>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</si>
  <si>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</si>
  <si>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</si>
  <si>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</si>
  <si>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</si>
  <si>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</si>
  <si>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 000 1160120401 0000 140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</si>
  <si>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</si>
  <si>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</si>
  <si>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</si>
  <si>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</si>
  <si>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</si>
  <si>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</si>
  <si>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</si>
  <si>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</si>
  <si>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</si>
  <si>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</si>
  <si>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</si>
  <si>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</si>
  <si>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</si>
  <si>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</si>
  <si>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</si>
  <si>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</si>
  <si>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</si>
  <si>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</si>
  <si>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</si>
  <si>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</si>
  <si>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</si>
  <si>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</si>
  <si>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</si>
  <si>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</si>
  <si>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</si>
  <si>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</si>
  <si>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</si>
  <si>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</si>
  <si>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</si>
  <si>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</si>
  <si>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</si>
  <si>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</si>
  <si>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</si>
  <si>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</si>
  <si>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</si>
  <si>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</si>
  <si>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</si>
  <si>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</si>
  <si>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</si>
  <si>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</si>
  <si>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</si>
  <si>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</si>
  <si>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развитие транспортной инфраструктуры на сельских территориях</t>
  </si>
  <si>
    <t xml:space="preserve"> 000 2022537200 0000 150</t>
  </si>
  <si>
    <t>Субсидии бюджетам муниципальных районов на развитие транспортной инфраструктуры на сельских территориях</t>
  </si>
  <si>
    <t xml:space="preserve"> 000 2022537205 0000 150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</si>
  <si>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</si>
  <si>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</si>
  <si>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</si>
  <si>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</si>
  <si>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</si>
  <si>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</si>
  <si>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</si>
  <si>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</si>
  <si>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</si>
  <si>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</si>
  <si>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</si>
  <si>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</si>
  <si>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</si>
  <si>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</si>
  <si>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</si>
  <si>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 000 2022575005 0000 150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</si>
  <si>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</si>
  <si>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</si>
  <si>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</si>
  <si>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</si>
  <si>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</si>
  <si>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</si>
  <si>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</si>
  <si>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</si>
  <si>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</si>
  <si>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</si>
  <si>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</si>
  <si>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</si>
  <si>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</si>
  <si>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</si>
  <si>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</si>
  <si>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</si>
  <si>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</si>
  <si>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</si>
  <si>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</si>
  <si>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</si>
  <si>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районов из бюджета субъекта Российской Федерации</t>
  </si>
  <si>
    <t xml:space="preserve"> 000 2023690005 0000 150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</si>
  <si>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</si>
  <si>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</si>
  <si>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</si>
  <si>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</si>
  <si>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</si>
  <si>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</si>
  <si>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</si>
  <si>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</si>
  <si>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</si>
  <si>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</si>
  <si>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</si>
  <si>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</si>
  <si>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</si>
  <si>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</si>
  <si>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ПРОЧИЕ БЕЗВОЗМЕЗДНЫЕ ПОСТУПЛЕНИЯ</t>
  </si>
  <si>
    <t xml:space="preserve"> 000 2070000000 0000 000</t>
  </si>
  <si>
    <t>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</si>
  <si>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</si>
  <si>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</si>
  <si>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</si>
  <si>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000 2080000000 0000 000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</si>
  <si>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</si>
  <si>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000 2080500005 0000 150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</si>
  <si>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</si>
  <si>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</si>
  <si>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</si>
  <si>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</si>
  <si>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</si>
  <si>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</si>
  <si>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>Доходы бюджетов муниципальных районов от возврата организациями остатков субсидий прошлых лет</t>
  </si>
  <si>
    <t xml:space="preserve"> 000 2180500005 0000 150</t>
  </si>
  <si>
    <t>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</si>
  <si>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</si>
  <si>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</si>
  <si>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</si>
  <si>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</si>
  <si>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</si>
  <si>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</si>
  <si>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</si>
  <si>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</si>
  <si>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</si>
  <si>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</si>
  <si>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</si>
  <si>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</si>
  <si>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</si>
  <si>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</si>
  <si>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</si>
  <si>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</si>
  <si>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</si>
  <si>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</si>
  <si>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</si>
  <si>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</si>
  <si>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</si>
  <si>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</si>
  <si>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</si>
  <si>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</si>
  <si>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</si>
  <si>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</si>
  <si>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</si>
  <si>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</si>
  <si>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</si>
  <si>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</si>
  <si>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</si>
  <si>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</si>
  <si>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</si>
  <si>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</si>
  <si>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</si>
  <si>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</si>
  <si>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</si>
  <si>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</si>
  <si>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</si>
  <si>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</si>
  <si>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</si>
  <si>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</si>
  <si>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</si>
  <si>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</si>
  <si>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Уплата иных платежей</t>
  </si>
  <si>
    <t xml:space="preserve"> 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</si>
  <si>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</si>
  <si>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</si>
  <si>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</si>
  <si>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</si>
  <si>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</si>
  <si>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</si>
  <si>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</si>
  <si>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</si>
  <si>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</si>
  <si>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</si>
  <si>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</si>
  <si>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</si>
  <si>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</si>
  <si>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</si>
  <si>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 xml:space="preserve"> 000 0104 0000000000 850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</si>
  <si>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</si>
  <si>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</si>
  <si>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</si>
  <si>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</si>
  <si>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</si>
  <si>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</si>
  <si>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</si>
  <si>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</si>
  <si>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</si>
  <si>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</si>
  <si>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</si>
  <si>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</si>
  <si>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</si>
  <si>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</si>
  <si>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</si>
  <si>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</si>
  <si>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</si>
  <si>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</si>
  <si>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</si>
  <si>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</si>
  <si>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</si>
  <si>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</si>
  <si>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</si>
  <si>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</si>
  <si>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</si>
  <si>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</si>
  <si>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</si>
  <si>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</si>
  <si>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</si>
  <si>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</si>
  <si>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</si>
  <si>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</si>
  <si>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</si>
  <si>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</si>
  <si>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</si>
  <si>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</si>
  <si>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</si>
  <si>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</si>
  <si>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</si>
  <si>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</si>
  <si>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</si>
  <si>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</si>
  <si>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</si>
  <si>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</si>
  <si>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</si>
  <si>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</si>
  <si>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</si>
  <si>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</si>
  <si>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</si>
  <si>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</si>
  <si>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</si>
  <si>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</si>
  <si>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</si>
  <si>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</si>
  <si>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</si>
  <si>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</si>
  <si>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</si>
  <si>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</si>
  <si>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</si>
  <si>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</si>
  <si>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</si>
  <si>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</si>
  <si>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</si>
  <si>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</si>
  <si>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</si>
  <si>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</si>
  <si>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</si>
  <si>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</si>
  <si>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</si>
  <si>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</si>
  <si>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</si>
  <si>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</si>
  <si>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</si>
  <si>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</si>
  <si>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</si>
  <si>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</si>
  <si>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</si>
  <si>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</si>
  <si>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</si>
  <si>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</si>
  <si>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</si>
  <si>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>Капитальные вложения в объекты государственной (муниципальной) собственности</t>
  </si>
  <si>
    <t xml:space="preserve"> 000 0409 0000000000 400</t>
  </si>
  <si>
    <t>Бюджетные инвестиции</t>
  </si>
  <si>
    <t xml:space="preserve"> 000 0409 0000000000 410</t>
  </si>
  <si>
    <t>Бюджетные инвестиции в объекты капитального строительства государственной (муниципальной) собственности</t>
  </si>
  <si>
    <t xml:space="preserve"> 000 0409 0000000000 414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</si>
  <si>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</si>
  <si>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</si>
  <si>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</si>
  <si>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</si>
  <si>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</si>
  <si>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</si>
  <si>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</si>
  <si>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</si>
  <si>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</si>
  <si>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</si>
  <si>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</si>
  <si>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</si>
  <si>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</si>
  <si>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</si>
  <si>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</si>
  <si>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</si>
  <si>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</si>
  <si>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</si>
  <si>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</si>
  <si>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</si>
  <si>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</si>
  <si>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</si>
  <si>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</si>
  <si>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</si>
  <si>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</si>
  <si>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</si>
  <si>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</si>
  <si>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</si>
  <si>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</si>
  <si>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</si>
  <si>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</si>
  <si>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</si>
  <si>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</si>
  <si>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000 0702 0000000000 464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</si>
  <si>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</si>
  <si>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</si>
  <si>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</si>
  <si>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</si>
  <si>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</si>
  <si>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</si>
  <si>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</si>
  <si>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</si>
  <si>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</si>
  <si>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</si>
  <si>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</si>
  <si>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</si>
  <si>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</si>
  <si>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</si>
  <si>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</si>
  <si>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</si>
  <si>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</si>
  <si>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</si>
  <si>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</si>
  <si>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</si>
  <si>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</si>
  <si>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</si>
  <si>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</si>
  <si>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</si>
  <si>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</si>
  <si>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</si>
  <si>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</si>
  <si>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</si>
  <si>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</si>
  <si>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</si>
  <si>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</si>
  <si>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</si>
  <si>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</si>
  <si>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</si>
  <si>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</si>
  <si>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</si>
  <si>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</si>
  <si>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</si>
  <si>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</si>
  <si>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</si>
  <si>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>Социальное обеспечение и иные выплаты населению</t>
  </si>
  <si>
    <t xml:space="preserve"> 000 0801 0000000000 300</t>
  </si>
  <si>
    <t>Социальные выплаты гражданам, кроме публичных нормативных социальных выплат</t>
  </si>
  <si>
    <t xml:space="preserve"> 000 0801 0000000000 320</t>
  </si>
  <si>
    <t>Пособия, компенсации и иные социальные выплаты гражданам, кроме публичных нормативных обязательств</t>
  </si>
  <si>
    <t xml:space="preserve"> 000 0801 0000000000 321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</si>
  <si>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</si>
  <si>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</si>
  <si>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</si>
  <si>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</si>
  <si>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</si>
  <si>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</si>
  <si>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</si>
  <si>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</si>
  <si>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</si>
  <si>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</si>
  <si>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</si>
  <si>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</si>
  <si>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</si>
  <si>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</si>
  <si>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</si>
  <si>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</si>
  <si>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</si>
  <si>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</si>
  <si>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</si>
  <si>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</si>
  <si>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</si>
  <si>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</si>
  <si>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</si>
  <si>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</si>
  <si>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</si>
  <si>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</si>
  <si>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</si>
  <si>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</si>
  <si>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</si>
  <si>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</si>
  <si>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</si>
  <si>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</si>
  <si>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</si>
  <si>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</si>
  <si>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</si>
  <si>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</si>
  <si>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</si>
  <si>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</si>
  <si>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</si>
  <si>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</si>
  <si>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</si>
  <si>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</si>
  <si>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</si>
  <si>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</si>
  <si>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</si>
  <si>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</si>
  <si>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</si>
  <si>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</si>
  <si>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</si>
  <si>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</si>
  <si>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>Премии и гранты</t>
  </si>
  <si>
    <t xml:space="preserve"> 000 1102 0000000000 350</t>
  </si>
  <si>
    <t>СРЕДСТВА МАССОВОЙ ИНФОРМАЦИИ</t>
  </si>
  <si>
    <t xml:space="preserve"> 000 1200 0000000000 000</t>
  </si>
  <si>
    <t>Телевидение и радиовещание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</si>
  <si>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</si>
  <si>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</si>
  <si>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</si>
  <si>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</si>
  <si>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</si>
  <si>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</si>
  <si>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</si>
  <si>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</si>
  <si>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</si>
  <si>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</si>
  <si>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</si>
  <si>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</si>
  <si>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</si>
  <si>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</si>
  <si>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</si>
  <si>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</si>
  <si>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</si>
  <si>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</si>
  <si>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</si>
  <si>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</si>
  <si>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</si>
  <si>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</si>
  <si>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</si>
  <si>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</si>
  <si>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Бюджетные кредиты, предоставленные внутри страны в валюте Российской Федерации</t>
  </si>
  <si>
    <t xml:space="preserve"> 000 0106050000 0000 000</t>
  </si>
  <si>
    <t>Возврат бюджетных кредитов, предоставленных внутри страны в валюте Российской Федерации</t>
  </si>
  <si>
    <t xml:space="preserve"> 000 0106050000 0000 600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</si>
  <si>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</si>
  <si>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</si>
  <si>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</si>
  <si>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</si>
  <si>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>Предоставление бюджетных кредитов внутри страны в валюте Российской Федерации</t>
  </si>
  <si>
    <t xml:space="preserve"> 000 0106050000 0000 500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</si>
  <si>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</si>
  <si>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</si>
  <si>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</si>
  <si>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</si>
  <si>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</si>
  <si>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</si>
  <si>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</si>
  <si>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</si>
  <si>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</si>
  <si>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</si>
  <si>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</si>
  <si>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</si>
  <si>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</si>
  <si>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</si>
  <si>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</si>
  <si>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</si>
  <si>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</si>
  <si>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</si>
  <si>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</si>
  <si>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</si>
  <si>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</si>
  <si>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</si>
  <si>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</si>
  <si>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</si>
  <si>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</si>
  <si>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</si>
  <si>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Утверждено 2022 год</t>
  </si>
  <si>
    <t>% исполнения</t>
  </si>
  <si>
    <t>Приложение № 1</t>
  </si>
  <si>
    <t>УТВЕРЖДЕНО</t>
  </si>
  <si>
    <t>постановлением администрации</t>
  </si>
  <si>
    <t>тыс.рублей</t>
  </si>
  <si>
    <t>Приложение № 2</t>
  </si>
  <si>
    <t>тыс. рублей</t>
  </si>
  <si>
    <t>Приложение №3</t>
  </si>
  <si>
    <t>Исполнение доходов бюджета Первомайского района за 9 месяцев 2022 года</t>
  </si>
  <si>
    <t>Исполнение расходов бюджета Первомайского района за 9 месяцев 2022 года</t>
  </si>
  <si>
    <t>Исполнено 9 месяцев 2022 года</t>
  </si>
  <si>
    <t>Источники финансирования дефицита бюджета Первомайского района за 9 месяцев 2022 года</t>
  </si>
  <si>
    <r>
      <t xml:space="preserve">района от </t>
    </r>
    <r>
      <rPr>
        <sz val="14"/>
        <rFont val="Times New Roman"/>
        <family val="1"/>
        <charset val="204"/>
      </rPr>
      <t>18.10.</t>
    </r>
    <r>
      <rPr>
        <sz val="14"/>
        <color rgb="FF000000"/>
        <rFont val="Times New Roman"/>
        <family val="1"/>
        <charset val="204"/>
      </rPr>
      <t>2022 № 817</t>
    </r>
  </si>
  <si>
    <r>
      <t xml:space="preserve">района от </t>
    </r>
    <r>
      <rPr>
        <sz val="14"/>
        <rFont val="Times New Roman"/>
        <family val="1"/>
        <charset val="204"/>
      </rPr>
      <t>18.10.</t>
    </r>
    <r>
      <rPr>
        <sz val="14"/>
        <color rgb="FF000000"/>
        <rFont val="Times New Roman"/>
        <family val="1"/>
        <charset val="204"/>
      </rPr>
      <t>2022  №817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</si>
</sst>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82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7" fillId="2" borderId="1" xfId="59" applyNumberFormat="1" applyProtection="1"/>
    <xf numFmtId="0" fontId="7" fillId="0" borderId="1" xfId="57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0" fontId="7" fillId="0" borderId="60" xfId="39" applyNumberFormat="1" applyBorder="1" applyProtection="1">
      <alignment horizontal="left" wrapText="1"/>
    </xf>
    <xf numFmtId="49" fontId="7" fillId="0" borderId="60" xfId="40" applyNumberFormat="1" applyBorder="1" applyProtection="1">
      <alignment horizontal="center" wrapText="1"/>
    </xf>
    <xf numFmtId="49" fontId="7" fillId="0" borderId="60" xfId="41" applyNumberFormat="1" applyBorder="1" applyProtection="1">
      <alignment horizontal="center"/>
    </xf>
    <xf numFmtId="4" fontId="7" fillId="0" borderId="60" xfId="42" applyNumberFormat="1" applyBorder="1" applyProtection="1">
      <alignment horizontal="right"/>
    </xf>
    <xf numFmtId="4" fontId="7" fillId="0" borderId="60" xfId="43" applyNumberFormat="1" applyBorder="1" applyProtection="1">
      <alignment horizontal="right"/>
    </xf>
    <xf numFmtId="0" fontId="7" fillId="0" borderId="60" xfId="46" applyNumberFormat="1" applyBorder="1" applyProtection="1">
      <alignment horizontal="left" wrapText="1" indent="1"/>
    </xf>
    <xf numFmtId="49" fontId="7" fillId="0" borderId="60" xfId="47" applyNumberFormat="1" applyBorder="1" applyProtection="1">
      <alignment horizontal="center" wrapText="1"/>
    </xf>
    <xf numFmtId="49" fontId="7" fillId="0" borderId="60" xfId="48" applyNumberFormat="1" applyBorder="1" applyProtection="1">
      <alignment horizontal="center"/>
    </xf>
    <xf numFmtId="0" fontId="7" fillId="0" borderId="60" xfId="53" applyNumberFormat="1" applyBorder="1" applyProtection="1">
      <alignment horizontal="left" wrapText="1" indent="2"/>
    </xf>
    <xf numFmtId="49" fontId="7" fillId="0" borderId="60" xfId="54" applyNumberFormat="1" applyBorder="1" applyProtection="1">
      <alignment horizontal="center"/>
    </xf>
    <xf numFmtId="49" fontId="7" fillId="0" borderId="60" xfId="55" applyNumberFormat="1" applyBorder="1" applyProtection="1">
      <alignment horizontal="center"/>
    </xf>
    <xf numFmtId="0" fontId="17" fillId="0" borderId="1" xfId="1" applyNumberFormat="1" applyFont="1" applyBorder="1" applyProtection="1"/>
    <xf numFmtId="0" fontId="17" fillId="0" borderId="1" xfId="2" applyFont="1" applyBorder="1">
      <alignment horizontal="center" wrapText="1"/>
    </xf>
    <xf numFmtId="0" fontId="18" fillId="0" borderId="1" xfId="5" applyNumberFormat="1" applyFont="1" applyBorder="1" applyProtection="1"/>
    <xf numFmtId="0" fontId="5" fillId="0" borderId="1" xfId="7" applyNumberFormat="1" applyBorder="1" applyProtection="1"/>
    <xf numFmtId="0" fontId="0" fillId="0" borderId="1" xfId="0" applyBorder="1" applyProtection="1">
      <protection locked="0"/>
    </xf>
    <xf numFmtId="0" fontId="17" fillId="0" borderId="1" xfId="8" applyNumberFormat="1" applyFont="1" applyBorder="1" applyProtection="1"/>
    <xf numFmtId="0" fontId="18" fillId="0" borderId="1" xfId="12" applyNumberFormat="1" applyFont="1" applyBorder="1" applyProtection="1">
      <alignment horizontal="left"/>
    </xf>
    <xf numFmtId="0" fontId="18" fillId="0" borderId="1" xfId="13" applyNumberFormat="1" applyFont="1" applyBorder="1" applyProtection="1">
      <alignment horizontal="center" vertical="top"/>
    </xf>
    <xf numFmtId="0" fontId="18" fillId="0" borderId="1" xfId="19" applyNumberFormat="1" applyFont="1" applyBorder="1" applyProtection="1"/>
    <xf numFmtId="0" fontId="18" fillId="0" borderId="1" xfId="20" applyNumberFormat="1" applyFont="1" applyBorder="1" applyProtection="1">
      <alignment horizontal="center"/>
    </xf>
    <xf numFmtId="49" fontId="18" fillId="0" borderId="1" xfId="23" applyNumberFormat="1" applyFont="1" applyBorder="1" applyProtection="1"/>
    <xf numFmtId="0" fontId="18" fillId="0" borderId="1" xfId="26" applyFont="1" applyBorder="1">
      <alignment wrapText="1"/>
    </xf>
    <xf numFmtId="0" fontId="18" fillId="0" borderId="1" xfId="28" applyFont="1" applyBorder="1">
      <alignment wrapText="1"/>
    </xf>
    <xf numFmtId="0" fontId="18" fillId="0" borderId="1" xfId="7" applyNumberFormat="1" applyFont="1" applyBorder="1" applyProtection="1"/>
    <xf numFmtId="0" fontId="4" fillId="0" borderId="1" xfId="80" applyNumberFormat="1" applyBorder="1" applyProtection="1"/>
    <xf numFmtId="0" fontId="7" fillId="0" borderId="60" xfId="65" applyNumberFormat="1" applyBorder="1" applyProtection="1">
      <alignment horizontal="left" wrapText="1"/>
    </xf>
    <xf numFmtId="49" fontId="7" fillId="0" borderId="60" xfId="66" applyNumberFormat="1" applyBorder="1" applyProtection="1">
      <alignment horizontal="center" wrapText="1"/>
    </xf>
    <xf numFmtId="4" fontId="7" fillId="0" borderId="60" xfId="67" applyNumberFormat="1" applyBorder="1" applyProtection="1">
      <alignment horizontal="right"/>
    </xf>
    <xf numFmtId="4" fontId="7" fillId="0" borderId="60" xfId="68" applyNumberFormat="1" applyBorder="1" applyProtection="1">
      <alignment horizontal="right"/>
    </xf>
    <xf numFmtId="0" fontId="7" fillId="0" borderId="60" xfId="72" applyNumberFormat="1" applyBorder="1" applyProtection="1"/>
    <xf numFmtId="0" fontId="7" fillId="0" borderId="60" xfId="73" applyNumberFormat="1" applyBorder="1" applyProtection="1"/>
    <xf numFmtId="0" fontId="1" fillId="0" borderId="60" xfId="74" applyNumberFormat="1" applyBorder="1" applyProtection="1">
      <alignment horizontal="left" wrapText="1"/>
    </xf>
    <xf numFmtId="49" fontId="7" fillId="0" borderId="60" xfId="76" applyNumberFormat="1" applyBorder="1" applyProtection="1">
      <alignment horizontal="center" wrapText="1"/>
    </xf>
    <xf numFmtId="4" fontId="7" fillId="0" borderId="60" xfId="77" applyNumberFormat="1" applyBorder="1" applyProtection="1">
      <alignment horizontal="right"/>
    </xf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8" applyNumberFormat="1" applyFont="1" applyBorder="1" applyProtection="1">
      <alignment horizontal="center" vertical="center" wrapText="1"/>
    </xf>
    <xf numFmtId="0" fontId="19" fillId="0" borderId="0" xfId="0" applyFont="1" applyProtection="1">
      <protection locked="0"/>
    </xf>
    <xf numFmtId="0" fontId="18" fillId="0" borderId="1" xfId="60" applyNumberFormat="1" applyFont="1" applyProtection="1">
      <alignment horizontal="left" wrapText="1"/>
    </xf>
    <xf numFmtId="49" fontId="18" fillId="0" borderId="1" xfId="52" applyNumberFormat="1" applyFont="1" applyProtection="1">
      <alignment horizontal="center"/>
    </xf>
    <xf numFmtId="0" fontId="18" fillId="0" borderId="1" xfId="5" applyNumberFormat="1" applyFont="1" applyProtection="1"/>
    <xf numFmtId="0" fontId="18" fillId="0" borderId="1" xfId="1" applyNumberFormat="1" applyFont="1" applyAlignment="1" applyProtection="1">
      <alignment horizontal="center"/>
    </xf>
    <xf numFmtId="0" fontId="18" fillId="0" borderId="1" xfId="62" applyNumberFormat="1" applyFont="1" applyBorder="1" applyProtection="1">
      <alignment horizontal="left"/>
    </xf>
    <xf numFmtId="49" fontId="18" fillId="0" borderId="1" xfId="63" applyNumberFormat="1" applyFont="1" applyBorder="1" applyProtection="1"/>
    <xf numFmtId="0" fontId="18" fillId="0" borderId="1" xfId="19" applyNumberFormat="1" applyFont="1" applyProtection="1"/>
    <xf numFmtId="0" fontId="4" fillId="0" borderId="1" xfId="97" applyNumberFormat="1" applyBorder="1" applyProtection="1"/>
    <xf numFmtId="0" fontId="7" fillId="2" borderId="1" xfId="58" applyNumberFormat="1" applyBorder="1" applyProtection="1"/>
    <xf numFmtId="0" fontId="5" fillId="0" borderId="1" xfId="34" applyNumberFormat="1" applyBorder="1" applyProtection="1"/>
    <xf numFmtId="0" fontId="7" fillId="0" borderId="60" xfId="86" applyNumberFormat="1" applyBorder="1" applyProtection="1">
      <alignment horizontal="left" wrapText="1"/>
    </xf>
    <xf numFmtId="0" fontId="7" fillId="0" borderId="60" xfId="91" applyNumberFormat="1" applyBorder="1" applyProtection="1">
      <alignment horizontal="left" wrapText="1" indent="1"/>
    </xf>
    <xf numFmtId="49" fontId="7" fillId="0" borderId="60" xfId="85" applyNumberFormat="1" applyBorder="1" applyProtection="1">
      <alignment horizontal="center"/>
    </xf>
    <xf numFmtId="0" fontId="7" fillId="0" borderId="60" xfId="94" applyNumberFormat="1" applyBorder="1" applyProtection="1">
      <alignment horizontal="left" wrapText="1" indent="2"/>
    </xf>
    <xf numFmtId="49" fontId="18" fillId="0" borderId="1" xfId="61" applyNumberFormat="1" applyFont="1" applyProtection="1">
      <alignment horizontal="center" wrapText="1"/>
    </xf>
    <xf numFmtId="49" fontId="18" fillId="0" borderId="1" xfId="23" applyNumberFormat="1" applyFont="1" applyProtection="1"/>
    <xf numFmtId="0" fontId="18" fillId="0" borderId="1" xfId="7" applyNumberFormat="1" applyFont="1" applyProtection="1"/>
    <xf numFmtId="0" fontId="17" fillId="0" borderId="1" xfId="83" applyNumberFormat="1" applyFont="1" applyBorder="1" applyProtection="1"/>
    <xf numFmtId="0" fontId="18" fillId="0" borderId="1" xfId="64" applyNumberFormat="1" applyFont="1" applyBorder="1" applyProtection="1"/>
    <xf numFmtId="49" fontId="7" fillId="0" borderId="60" xfId="37" applyNumberFormat="1" applyBorder="1" applyAlignment="1" applyProtection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5" applyBorder="1">
      <alignment horizontal="center" vertical="center" wrapText="1"/>
    </xf>
    <xf numFmtId="0" fontId="18" fillId="0" borderId="1" xfId="20" applyNumberFormat="1" applyFont="1" applyBorder="1" applyAlignment="1" applyProtection="1">
      <alignment horizontal="center"/>
    </xf>
    <xf numFmtId="0" fontId="18" fillId="0" borderId="1" xfId="13" applyNumberFormat="1" applyFont="1" applyBorder="1" applyAlignment="1" applyProtection="1">
      <alignment horizontal="center" vertical="top"/>
    </xf>
    <xf numFmtId="0" fontId="18" fillId="0" borderId="1" xfId="12" applyNumberFormat="1" applyFont="1" applyBorder="1" applyAlignment="1" applyProtection="1">
      <alignment horizontal="center"/>
    </xf>
    <xf numFmtId="0" fontId="18" fillId="0" borderId="1" xfId="26" applyFont="1" applyBorder="1" applyAlignment="1">
      <alignment horizontal="center" wrapText="1"/>
    </xf>
    <xf numFmtId="49" fontId="18" fillId="0" borderId="1" xfId="23" applyNumberFormat="1" applyFont="1" applyBorder="1" applyAlignment="1" applyProtection="1">
      <alignment horizontal="center"/>
    </xf>
    <xf numFmtId="0" fontId="19" fillId="0" borderId="0" xfId="0" applyFont="1" applyAlignment="1" applyProtection="1">
      <alignment horizontal="center"/>
      <protection locked="0"/>
    </xf>
    <xf numFmtId="49" fontId="18" fillId="0" borderId="1" xfId="52" applyNumberFormat="1" applyFont="1" applyAlignment="1" applyProtection="1">
      <alignment horizontal="center"/>
    </xf>
    <xf numFmtId="0" fontId="18" fillId="0" borderId="1" xfId="1" applyNumberFormat="1" applyFont="1" applyAlignment="1" applyProtection="1">
      <alignment horizontal="center"/>
    </xf>
    <xf numFmtId="49" fontId="7" fillId="0" borderId="60" xfId="35" applyNumberFormat="1" applyBorder="1" applyAlignment="1" applyProtection="1">
      <alignment horizontal="center" vertical="center" wrapText="1"/>
    </xf>
    <xf numFmtId="0" fontId="18" fillId="0" borderId="1" xfId="60" applyNumberFormat="1" applyFont="1" applyAlignment="1" applyProtection="1">
      <alignment horizontal="center" wrapText="1"/>
    </xf>
    <xf numFmtId="0" fontId="17" fillId="0" borderId="1" xfId="82" applyNumberFormat="1" applyFont="1" applyProtection="1">
      <alignment horizontal="center"/>
    </xf>
    <xf numFmtId="0" fontId="17" fillId="0" borderId="1" xfId="82" applyFont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1"/>
  <sheetViews>
    <sheetView tabSelected="1" zoomScale="86" zoomScaleNormal="86" zoomScaleSheetLayoutView="70" zoomScalePageLayoutView="70" workbookViewId="0">
      <selection activeCell="I12" sqref="I12"/>
    </sheetView>
  </sheetViews>
  <sheetFormatPr defaultRowHeight="15" x14ac:dyDescent="0.25"/>
  <cols>
    <col min="1" max="1" width="50.85546875" style="1" customWidth="1"/>
    <col min="2" max="2" width="7.42578125" style="1" hidden="1" customWidth="1"/>
    <col min="3" max="3" width="21.85546875" style="1" customWidth="1"/>
    <col min="4" max="4" width="18.7109375" style="1" hidden="1" customWidth="1"/>
    <col min="5" max="5" width="18.7109375" style="1" customWidth="1"/>
    <col min="6" max="6" width="18.7109375" style="1" hidden="1" customWidth="1"/>
    <col min="7" max="8" width="18.7109375" style="1" customWidth="1"/>
    <col min="9" max="9" width="9.140625" style="1" customWidth="1"/>
    <col min="10" max="16384" width="9.140625" style="1"/>
  </cols>
  <sheetData>
    <row r="1" spans="1:9" s="24" customFormat="1" ht="17.25" customHeight="1" x14ac:dyDescent="0.3">
      <c r="A1" s="20"/>
      <c r="B1" s="21"/>
      <c r="C1" s="21"/>
      <c r="D1" s="21"/>
      <c r="E1" s="22"/>
      <c r="F1" s="22"/>
      <c r="G1" s="22"/>
      <c r="H1" s="23"/>
    </row>
    <row r="2" spans="1:9" s="24" customFormat="1" ht="17.100000000000001" hidden="1" customHeight="1" x14ac:dyDescent="0.3">
      <c r="A2" s="25"/>
      <c r="B2" s="21"/>
      <c r="C2" s="21"/>
      <c r="D2" s="21"/>
      <c r="E2" s="22"/>
      <c r="F2" s="22"/>
      <c r="G2" s="22"/>
      <c r="H2" s="23"/>
    </row>
    <row r="3" spans="1:9" s="24" customFormat="1" ht="23.25" customHeight="1" x14ac:dyDescent="0.3">
      <c r="A3" s="26"/>
      <c r="B3" s="27"/>
      <c r="C3" s="27"/>
      <c r="D3" s="71" t="s">
        <v>656</v>
      </c>
      <c r="E3" s="71"/>
      <c r="F3" s="71"/>
      <c r="G3" s="71"/>
      <c r="H3" s="71"/>
    </row>
    <row r="4" spans="1:9" s="24" customFormat="1" ht="22.5" customHeight="1" x14ac:dyDescent="0.3">
      <c r="A4" s="28"/>
      <c r="B4" s="29"/>
      <c r="C4" s="29"/>
      <c r="D4" s="70" t="s">
        <v>657</v>
      </c>
      <c r="E4" s="70"/>
      <c r="F4" s="70"/>
      <c r="G4" s="70"/>
      <c r="H4" s="70"/>
    </row>
    <row r="5" spans="1:9" s="24" customFormat="1" ht="26.25" customHeight="1" x14ac:dyDescent="0.3">
      <c r="A5" s="26"/>
      <c r="B5" s="26"/>
      <c r="C5" s="30"/>
      <c r="D5" s="74" t="s">
        <v>658</v>
      </c>
      <c r="E5" s="74"/>
      <c r="F5" s="74"/>
      <c r="G5" s="74"/>
      <c r="H5" s="74"/>
    </row>
    <row r="6" spans="1:9" s="24" customFormat="1" ht="24.75" customHeight="1" x14ac:dyDescent="0.3">
      <c r="A6" s="26"/>
      <c r="B6" s="31"/>
      <c r="C6" s="31"/>
      <c r="D6" s="73" t="s">
        <v>667</v>
      </c>
      <c r="E6" s="73"/>
      <c r="F6" s="73"/>
      <c r="G6" s="73"/>
      <c r="H6" s="73"/>
    </row>
    <row r="7" spans="1:9" s="24" customFormat="1" ht="21.75" customHeight="1" x14ac:dyDescent="0.3">
      <c r="A7" s="26"/>
      <c r="B7" s="32"/>
      <c r="C7" s="32"/>
      <c r="D7" s="32"/>
      <c r="E7" s="22"/>
      <c r="F7" s="22"/>
      <c r="G7" s="22"/>
      <c r="H7" s="23"/>
    </row>
    <row r="8" spans="1:9" s="24" customFormat="1" ht="20.25" customHeight="1" x14ac:dyDescent="0.3">
      <c r="A8" s="72" t="s">
        <v>663</v>
      </c>
      <c r="B8" s="72"/>
      <c r="C8" s="72"/>
      <c r="D8" s="72"/>
      <c r="E8" s="72"/>
      <c r="F8" s="72"/>
      <c r="G8" s="72"/>
      <c r="H8" s="72"/>
    </row>
    <row r="9" spans="1:9" s="24" customFormat="1" ht="18" customHeight="1" x14ac:dyDescent="0.3">
      <c r="A9" s="26"/>
      <c r="B9" s="30"/>
      <c r="C9" s="30"/>
      <c r="D9" s="30"/>
      <c r="E9" s="22"/>
      <c r="F9" s="22"/>
      <c r="G9" s="22"/>
      <c r="H9" s="23"/>
    </row>
    <row r="10" spans="1:9" s="24" customFormat="1" ht="18.75" customHeight="1" x14ac:dyDescent="0.3">
      <c r="A10" s="33"/>
      <c r="B10" s="33"/>
      <c r="C10" s="33"/>
      <c r="D10" s="33"/>
      <c r="E10" s="22"/>
      <c r="F10" s="22"/>
      <c r="G10" s="22"/>
      <c r="H10" s="22" t="s">
        <v>659</v>
      </c>
    </row>
    <row r="11" spans="1:9" ht="12.95" hidden="1" customHeight="1" x14ac:dyDescent="0.25">
      <c r="A11" s="2"/>
      <c r="B11" s="2"/>
      <c r="C11" s="2"/>
      <c r="D11" s="2"/>
      <c r="E11" s="2"/>
      <c r="F11" s="2"/>
      <c r="G11" s="2"/>
      <c r="H11" s="3"/>
      <c r="I11" s="3"/>
    </row>
    <row r="12" spans="1:9" ht="15" customHeight="1" x14ac:dyDescent="0.25">
      <c r="A12" s="68" t="s">
        <v>0</v>
      </c>
      <c r="B12" s="68" t="s">
        <v>1</v>
      </c>
      <c r="C12" s="68" t="s">
        <v>2</v>
      </c>
      <c r="D12" s="66" t="s">
        <v>4</v>
      </c>
      <c r="E12" s="66" t="s">
        <v>654</v>
      </c>
      <c r="F12" s="66" t="s">
        <v>4</v>
      </c>
      <c r="G12" s="66" t="s">
        <v>665</v>
      </c>
      <c r="H12" s="67" t="s">
        <v>655</v>
      </c>
      <c r="I12" s="3"/>
    </row>
    <row r="13" spans="1:9" ht="31.5" customHeight="1" x14ac:dyDescent="0.25">
      <c r="A13" s="69"/>
      <c r="B13" s="69"/>
      <c r="C13" s="69"/>
      <c r="D13" s="66"/>
      <c r="E13" s="66"/>
      <c r="F13" s="66"/>
      <c r="G13" s="66"/>
      <c r="H13" s="67"/>
      <c r="I13" s="3"/>
    </row>
    <row r="14" spans="1:9" ht="11.45" customHeight="1" x14ac:dyDescent="0.25">
      <c r="A14" s="7" t="s">
        <v>5</v>
      </c>
      <c r="B14" s="7" t="s">
        <v>6</v>
      </c>
      <c r="C14" s="7" t="s">
        <v>6</v>
      </c>
      <c r="D14" s="8" t="s">
        <v>8</v>
      </c>
      <c r="E14" s="8" t="s">
        <v>7</v>
      </c>
      <c r="F14" s="8" t="s">
        <v>10</v>
      </c>
      <c r="G14" s="8" t="s">
        <v>8</v>
      </c>
      <c r="H14" s="8" t="s">
        <v>9</v>
      </c>
      <c r="I14" s="3"/>
    </row>
    <row r="15" spans="1:9" ht="21.75" customHeight="1" x14ac:dyDescent="0.25">
      <c r="A15" s="9" t="s">
        <v>11</v>
      </c>
      <c r="B15" s="10" t="s">
        <v>12</v>
      </c>
      <c r="C15" s="11" t="s">
        <v>13</v>
      </c>
      <c r="D15" s="12">
        <v>897192325.48000002</v>
      </c>
      <c r="E15" s="12">
        <f>D15/1000</f>
        <v>897192.32548</v>
      </c>
      <c r="F15" s="12">
        <v>669497321.72000003</v>
      </c>
      <c r="G15" s="12">
        <f>F15/1000</f>
        <v>669497.32172000001</v>
      </c>
      <c r="H15" s="13">
        <f>G15/E15*100</f>
        <v>74.621383030869922</v>
      </c>
      <c r="I15" s="3"/>
    </row>
    <row r="16" spans="1:9" ht="15" customHeight="1" x14ac:dyDescent="0.25">
      <c r="A16" s="14" t="s">
        <v>15</v>
      </c>
      <c r="B16" s="15"/>
      <c r="C16" s="16"/>
      <c r="D16" s="16"/>
      <c r="E16" s="12"/>
      <c r="F16" s="16"/>
      <c r="G16" s="12"/>
      <c r="H16" s="13"/>
      <c r="I16" s="3"/>
    </row>
    <row r="17" spans="1:9" x14ac:dyDescent="0.25">
      <c r="A17" s="17" t="s">
        <v>16</v>
      </c>
      <c r="B17" s="18" t="s">
        <v>12</v>
      </c>
      <c r="C17" s="19" t="s">
        <v>17</v>
      </c>
      <c r="D17" s="12">
        <v>198957500</v>
      </c>
      <c r="E17" s="12">
        <f t="shared" ref="E17:E79" si="0">D17/1000</f>
        <v>198957.5</v>
      </c>
      <c r="F17" s="12">
        <v>150092662.58000001</v>
      </c>
      <c r="G17" s="12">
        <f t="shared" ref="G17:G79" si="1">F17/1000</f>
        <v>150092.66258</v>
      </c>
      <c r="H17" s="13">
        <f t="shared" ref="H17:H79" si="2">G17/E17*100</f>
        <v>75.439559996481663</v>
      </c>
      <c r="I17" s="3"/>
    </row>
    <row r="18" spans="1:9" x14ac:dyDescent="0.25">
      <c r="A18" s="17" t="s">
        <v>18</v>
      </c>
      <c r="B18" s="18" t="s">
        <v>12</v>
      </c>
      <c r="C18" s="19" t="s">
        <v>19</v>
      </c>
      <c r="D18" s="12">
        <v>183328000</v>
      </c>
      <c r="E18" s="12">
        <f t="shared" si="0"/>
        <v>183328</v>
      </c>
      <c r="F18" s="12">
        <v>135121211.28</v>
      </c>
      <c r="G18" s="12">
        <f t="shared" si="1"/>
        <v>135121.21127999999</v>
      </c>
      <c r="H18" s="13">
        <f t="shared" si="2"/>
        <v>73.704623014487694</v>
      </c>
      <c r="I18" s="3"/>
    </row>
    <row r="19" spans="1:9" x14ac:dyDescent="0.25">
      <c r="A19" s="17" t="s">
        <v>20</v>
      </c>
      <c r="B19" s="18" t="s">
        <v>12</v>
      </c>
      <c r="C19" s="19" t="s">
        <v>21</v>
      </c>
      <c r="D19" s="12">
        <v>183328000</v>
      </c>
      <c r="E19" s="12">
        <f t="shared" si="0"/>
        <v>183328</v>
      </c>
      <c r="F19" s="12">
        <v>135121211.28</v>
      </c>
      <c r="G19" s="12">
        <f t="shared" si="1"/>
        <v>135121.21127999999</v>
      </c>
      <c r="H19" s="13">
        <f t="shared" si="2"/>
        <v>73.704623014487694</v>
      </c>
      <c r="I19" s="3"/>
    </row>
    <row r="20" spans="1:9" ht="57" x14ac:dyDescent="0.25">
      <c r="A20" s="17" t="s">
        <v>22</v>
      </c>
      <c r="B20" s="18" t="s">
        <v>12</v>
      </c>
      <c r="C20" s="19" t="s">
        <v>23</v>
      </c>
      <c r="D20" s="12">
        <v>147992800</v>
      </c>
      <c r="E20" s="12">
        <f t="shared" si="0"/>
        <v>147992.79999999999</v>
      </c>
      <c r="F20" s="12">
        <v>107716482.03</v>
      </c>
      <c r="G20" s="12">
        <f t="shared" si="1"/>
        <v>107716.48203</v>
      </c>
      <c r="H20" s="13">
        <f t="shared" si="2"/>
        <v>72.784947666372972</v>
      </c>
      <c r="I20" s="3"/>
    </row>
    <row r="21" spans="1:9" ht="84" customHeight="1" x14ac:dyDescent="0.25">
      <c r="A21" s="17" t="s">
        <v>24</v>
      </c>
      <c r="B21" s="18" t="s">
        <v>12</v>
      </c>
      <c r="C21" s="19" t="s">
        <v>25</v>
      </c>
      <c r="D21" s="12">
        <v>864000</v>
      </c>
      <c r="E21" s="12">
        <f t="shared" si="0"/>
        <v>864</v>
      </c>
      <c r="F21" s="12">
        <v>670271.06999999995</v>
      </c>
      <c r="G21" s="12">
        <f t="shared" si="1"/>
        <v>670.2710699999999</v>
      </c>
      <c r="H21" s="13">
        <f t="shared" si="2"/>
        <v>77.577670138888877</v>
      </c>
      <c r="I21" s="3"/>
    </row>
    <row r="22" spans="1:9" ht="34.5" x14ac:dyDescent="0.25">
      <c r="A22" s="17" t="s">
        <v>26</v>
      </c>
      <c r="B22" s="18" t="s">
        <v>12</v>
      </c>
      <c r="C22" s="19" t="s">
        <v>27</v>
      </c>
      <c r="D22" s="12">
        <v>913700</v>
      </c>
      <c r="E22" s="12">
        <f t="shared" si="0"/>
        <v>913.7</v>
      </c>
      <c r="F22" s="12">
        <v>724989.61</v>
      </c>
      <c r="G22" s="12">
        <f t="shared" si="1"/>
        <v>724.98960999999997</v>
      </c>
      <c r="H22" s="13">
        <f t="shared" si="2"/>
        <v>79.346569990149931</v>
      </c>
      <c r="I22" s="3"/>
    </row>
    <row r="23" spans="1:9" ht="68.25" x14ac:dyDescent="0.25">
      <c r="A23" s="17" t="s">
        <v>28</v>
      </c>
      <c r="B23" s="18" t="s">
        <v>12</v>
      </c>
      <c r="C23" s="19" t="s">
        <v>29</v>
      </c>
      <c r="D23" s="12">
        <v>116600</v>
      </c>
      <c r="E23" s="12">
        <f t="shared" si="0"/>
        <v>116.6</v>
      </c>
      <c r="F23" s="12">
        <v>256520</v>
      </c>
      <c r="G23" s="12">
        <f t="shared" si="1"/>
        <v>256.52</v>
      </c>
      <c r="H23" s="13">
        <f t="shared" si="2"/>
        <v>219.99999999999997</v>
      </c>
      <c r="I23" s="3"/>
    </row>
    <row r="24" spans="1:9" ht="72.75" customHeight="1" x14ac:dyDescent="0.25">
      <c r="A24" s="17" t="s">
        <v>30</v>
      </c>
      <c r="B24" s="18" t="s">
        <v>12</v>
      </c>
      <c r="C24" s="19" t="s">
        <v>31</v>
      </c>
      <c r="D24" s="12">
        <v>33440900</v>
      </c>
      <c r="E24" s="12">
        <f t="shared" si="0"/>
        <v>33440.9</v>
      </c>
      <c r="F24" s="12">
        <v>25752948.57</v>
      </c>
      <c r="G24" s="12">
        <f t="shared" si="1"/>
        <v>25752.94857</v>
      </c>
      <c r="H24" s="13">
        <f t="shared" si="2"/>
        <v>77.010333364233617</v>
      </c>
      <c r="I24" s="3"/>
    </row>
    <row r="25" spans="1:9" ht="23.25" x14ac:dyDescent="0.25">
      <c r="A25" s="17" t="s">
        <v>32</v>
      </c>
      <c r="B25" s="18" t="s">
        <v>12</v>
      </c>
      <c r="C25" s="19" t="s">
        <v>33</v>
      </c>
      <c r="D25" s="12">
        <v>4914000</v>
      </c>
      <c r="E25" s="12">
        <f t="shared" si="0"/>
        <v>4914</v>
      </c>
      <c r="F25" s="12">
        <v>4227337.22</v>
      </c>
      <c r="G25" s="12">
        <f t="shared" si="1"/>
        <v>4227.3372199999994</v>
      </c>
      <c r="H25" s="13">
        <f t="shared" si="2"/>
        <v>86.026398453398443</v>
      </c>
      <c r="I25" s="3"/>
    </row>
    <row r="26" spans="1:9" ht="23.25" x14ac:dyDescent="0.25">
      <c r="A26" s="17" t="s">
        <v>34</v>
      </c>
      <c r="B26" s="18" t="s">
        <v>12</v>
      </c>
      <c r="C26" s="19" t="s">
        <v>35</v>
      </c>
      <c r="D26" s="12">
        <v>4914000</v>
      </c>
      <c r="E26" s="12">
        <f t="shared" si="0"/>
        <v>4914</v>
      </c>
      <c r="F26" s="12">
        <v>4227337.22</v>
      </c>
      <c r="G26" s="12">
        <f t="shared" si="1"/>
        <v>4227.3372199999994</v>
      </c>
      <c r="H26" s="13">
        <f t="shared" si="2"/>
        <v>86.026398453398443</v>
      </c>
      <c r="I26" s="3"/>
    </row>
    <row r="27" spans="1:9" ht="57" x14ac:dyDescent="0.25">
      <c r="A27" s="17" t="s">
        <v>36</v>
      </c>
      <c r="B27" s="18" t="s">
        <v>12</v>
      </c>
      <c r="C27" s="19" t="s">
        <v>37</v>
      </c>
      <c r="D27" s="12">
        <v>2221000</v>
      </c>
      <c r="E27" s="12">
        <f t="shared" si="0"/>
        <v>2221</v>
      </c>
      <c r="F27" s="12">
        <v>2066960.42</v>
      </c>
      <c r="G27" s="12">
        <f t="shared" si="1"/>
        <v>2066.9604199999999</v>
      </c>
      <c r="H27" s="13">
        <f t="shared" si="2"/>
        <v>93.0644043223773</v>
      </c>
      <c r="I27" s="3"/>
    </row>
    <row r="28" spans="1:9" ht="84" customHeight="1" x14ac:dyDescent="0.25">
      <c r="A28" s="17" t="s">
        <v>38</v>
      </c>
      <c r="B28" s="18" t="s">
        <v>12</v>
      </c>
      <c r="C28" s="19" t="s">
        <v>39</v>
      </c>
      <c r="D28" s="12">
        <v>2221000</v>
      </c>
      <c r="E28" s="12">
        <f t="shared" si="0"/>
        <v>2221</v>
      </c>
      <c r="F28" s="12">
        <v>2066960.42</v>
      </c>
      <c r="G28" s="12">
        <f t="shared" si="1"/>
        <v>2066.9604199999999</v>
      </c>
      <c r="H28" s="13">
        <f t="shared" si="2"/>
        <v>93.0644043223773</v>
      </c>
      <c r="I28" s="3"/>
    </row>
    <row r="29" spans="1:9" ht="68.25" x14ac:dyDescent="0.25">
      <c r="A29" s="17" t="s">
        <v>40</v>
      </c>
      <c r="B29" s="18" t="s">
        <v>12</v>
      </c>
      <c r="C29" s="19" t="s">
        <v>41</v>
      </c>
      <c r="D29" s="12">
        <v>12300</v>
      </c>
      <c r="E29" s="12">
        <f t="shared" si="0"/>
        <v>12.3</v>
      </c>
      <c r="F29" s="12">
        <v>11693.07</v>
      </c>
      <c r="G29" s="12">
        <f t="shared" si="1"/>
        <v>11.693070000000001</v>
      </c>
      <c r="H29" s="13">
        <f t="shared" si="2"/>
        <v>95.065609756097558</v>
      </c>
      <c r="I29" s="3"/>
    </row>
    <row r="30" spans="1:9" ht="95.25" customHeight="1" x14ac:dyDescent="0.25">
      <c r="A30" s="17" t="s">
        <v>42</v>
      </c>
      <c r="B30" s="18" t="s">
        <v>12</v>
      </c>
      <c r="C30" s="19" t="s">
        <v>43</v>
      </c>
      <c r="D30" s="12">
        <v>12300</v>
      </c>
      <c r="E30" s="12">
        <f t="shared" si="0"/>
        <v>12.3</v>
      </c>
      <c r="F30" s="12">
        <v>11693.07</v>
      </c>
      <c r="G30" s="12">
        <f t="shared" si="1"/>
        <v>11.693070000000001</v>
      </c>
      <c r="H30" s="13">
        <f t="shared" si="2"/>
        <v>95.065609756097558</v>
      </c>
      <c r="I30" s="3"/>
    </row>
    <row r="31" spans="1:9" ht="57" x14ac:dyDescent="0.25">
      <c r="A31" s="17" t="s">
        <v>44</v>
      </c>
      <c r="B31" s="18" t="s">
        <v>12</v>
      </c>
      <c r="C31" s="19" t="s">
        <v>45</v>
      </c>
      <c r="D31" s="12">
        <v>2680700</v>
      </c>
      <c r="E31" s="12">
        <f t="shared" si="0"/>
        <v>2680.7</v>
      </c>
      <c r="F31" s="12">
        <v>2379419.58</v>
      </c>
      <c r="G31" s="12">
        <f t="shared" si="1"/>
        <v>2379.4195800000002</v>
      </c>
      <c r="H31" s="13">
        <f t="shared" si="2"/>
        <v>88.761128809639288</v>
      </c>
      <c r="I31" s="3"/>
    </row>
    <row r="32" spans="1:9" ht="81" customHeight="1" x14ac:dyDescent="0.25">
      <c r="A32" s="17" t="s">
        <v>46</v>
      </c>
      <c r="B32" s="18" t="s">
        <v>12</v>
      </c>
      <c r="C32" s="19" t="s">
        <v>47</v>
      </c>
      <c r="D32" s="12">
        <v>2680700</v>
      </c>
      <c r="E32" s="12">
        <f t="shared" si="0"/>
        <v>2680.7</v>
      </c>
      <c r="F32" s="12">
        <v>2379419.58</v>
      </c>
      <c r="G32" s="12">
        <f t="shared" si="1"/>
        <v>2379.4195800000002</v>
      </c>
      <c r="H32" s="13">
        <f t="shared" si="2"/>
        <v>88.761128809639288</v>
      </c>
      <c r="I32" s="3"/>
    </row>
    <row r="33" spans="1:9" ht="57" x14ac:dyDescent="0.25">
      <c r="A33" s="17" t="s">
        <v>48</v>
      </c>
      <c r="B33" s="18" t="s">
        <v>12</v>
      </c>
      <c r="C33" s="19" t="s">
        <v>49</v>
      </c>
      <c r="D33" s="12" t="s">
        <v>14</v>
      </c>
      <c r="E33" s="12"/>
      <c r="F33" s="12">
        <v>-230735.85</v>
      </c>
      <c r="G33" s="12">
        <f t="shared" si="1"/>
        <v>-230.73585</v>
      </c>
      <c r="H33" s="13"/>
      <c r="I33" s="3"/>
    </row>
    <row r="34" spans="1:9" ht="79.5" customHeight="1" x14ac:dyDescent="0.25">
      <c r="A34" s="17" t="s">
        <v>50</v>
      </c>
      <c r="B34" s="18" t="s">
        <v>12</v>
      </c>
      <c r="C34" s="19" t="s">
        <v>51</v>
      </c>
      <c r="D34" s="12" t="s">
        <v>14</v>
      </c>
      <c r="E34" s="12"/>
      <c r="F34" s="12">
        <v>-230735.85</v>
      </c>
      <c r="G34" s="12">
        <f t="shared" si="1"/>
        <v>-230.73585</v>
      </c>
      <c r="H34" s="13"/>
      <c r="I34" s="3"/>
    </row>
    <row r="35" spans="1:9" x14ac:dyDescent="0.25">
      <c r="A35" s="17" t="s">
        <v>52</v>
      </c>
      <c r="B35" s="18" t="s">
        <v>12</v>
      </c>
      <c r="C35" s="19" t="s">
        <v>53</v>
      </c>
      <c r="D35" s="12">
        <v>3165600</v>
      </c>
      <c r="E35" s="12">
        <f t="shared" si="0"/>
        <v>3165.6</v>
      </c>
      <c r="F35" s="12">
        <v>3430382.23</v>
      </c>
      <c r="G35" s="12">
        <f t="shared" si="1"/>
        <v>3430.3822300000002</v>
      </c>
      <c r="H35" s="13">
        <f t="shared" si="2"/>
        <v>108.36436157442509</v>
      </c>
      <c r="I35" s="3"/>
    </row>
    <row r="36" spans="1:9" ht="23.25" x14ac:dyDescent="0.25">
      <c r="A36" s="17" t="s">
        <v>54</v>
      </c>
      <c r="B36" s="18" t="s">
        <v>12</v>
      </c>
      <c r="C36" s="19" t="s">
        <v>55</v>
      </c>
      <c r="D36" s="12">
        <v>503000</v>
      </c>
      <c r="E36" s="12">
        <f t="shared" si="0"/>
        <v>503</v>
      </c>
      <c r="F36" s="12">
        <v>450958.92</v>
      </c>
      <c r="G36" s="12">
        <f t="shared" si="1"/>
        <v>450.95891999999998</v>
      </c>
      <c r="H36" s="13">
        <f t="shared" si="2"/>
        <v>89.653860834990056</v>
      </c>
      <c r="I36" s="3"/>
    </row>
    <row r="37" spans="1:9" ht="23.25" x14ac:dyDescent="0.25">
      <c r="A37" s="17" t="s">
        <v>56</v>
      </c>
      <c r="B37" s="18" t="s">
        <v>12</v>
      </c>
      <c r="C37" s="19" t="s">
        <v>57</v>
      </c>
      <c r="D37" s="12">
        <v>360000</v>
      </c>
      <c r="E37" s="12">
        <f t="shared" si="0"/>
        <v>360</v>
      </c>
      <c r="F37" s="12">
        <v>336734.07</v>
      </c>
      <c r="G37" s="12">
        <f t="shared" si="1"/>
        <v>336.73407000000003</v>
      </c>
      <c r="H37" s="13">
        <f t="shared" si="2"/>
        <v>93.537241666666674</v>
      </c>
      <c r="I37" s="3"/>
    </row>
    <row r="38" spans="1:9" ht="23.25" x14ac:dyDescent="0.25">
      <c r="A38" s="17" t="s">
        <v>56</v>
      </c>
      <c r="B38" s="18" t="s">
        <v>12</v>
      </c>
      <c r="C38" s="19" t="s">
        <v>58</v>
      </c>
      <c r="D38" s="12">
        <v>360000</v>
      </c>
      <c r="E38" s="12">
        <f t="shared" si="0"/>
        <v>360</v>
      </c>
      <c r="F38" s="12">
        <v>336734.07</v>
      </c>
      <c r="G38" s="12">
        <f t="shared" si="1"/>
        <v>336.73407000000003</v>
      </c>
      <c r="H38" s="13">
        <f t="shared" si="2"/>
        <v>93.537241666666674</v>
      </c>
      <c r="I38" s="3"/>
    </row>
    <row r="39" spans="1:9" ht="34.5" x14ac:dyDescent="0.25">
      <c r="A39" s="17" t="s">
        <v>59</v>
      </c>
      <c r="B39" s="18" t="s">
        <v>12</v>
      </c>
      <c r="C39" s="19" t="s">
        <v>60</v>
      </c>
      <c r="D39" s="12">
        <v>143000</v>
      </c>
      <c r="E39" s="12">
        <f t="shared" si="0"/>
        <v>143</v>
      </c>
      <c r="F39" s="12">
        <v>114224.85</v>
      </c>
      <c r="G39" s="12">
        <f t="shared" si="1"/>
        <v>114.22485</v>
      </c>
      <c r="H39" s="13">
        <f t="shared" si="2"/>
        <v>79.87751748251749</v>
      </c>
      <c r="I39" s="3"/>
    </row>
    <row r="40" spans="1:9" ht="45.75" x14ac:dyDescent="0.25">
      <c r="A40" s="17" t="s">
        <v>61</v>
      </c>
      <c r="B40" s="18" t="s">
        <v>12</v>
      </c>
      <c r="C40" s="19" t="s">
        <v>62</v>
      </c>
      <c r="D40" s="12">
        <v>143000</v>
      </c>
      <c r="E40" s="12">
        <f t="shared" si="0"/>
        <v>143</v>
      </c>
      <c r="F40" s="12">
        <v>114224.85</v>
      </c>
      <c r="G40" s="12">
        <f t="shared" si="1"/>
        <v>114.22485</v>
      </c>
      <c r="H40" s="13">
        <f t="shared" si="2"/>
        <v>79.87751748251749</v>
      </c>
      <c r="I40" s="3"/>
    </row>
    <row r="41" spans="1:9" ht="23.25" x14ac:dyDescent="0.25">
      <c r="A41" s="17" t="s">
        <v>63</v>
      </c>
      <c r="B41" s="18" t="s">
        <v>12</v>
      </c>
      <c r="C41" s="19" t="s">
        <v>64</v>
      </c>
      <c r="D41" s="12">
        <v>3000</v>
      </c>
      <c r="E41" s="12">
        <f t="shared" si="0"/>
        <v>3</v>
      </c>
      <c r="F41" s="12">
        <v>-11118.72</v>
      </c>
      <c r="G41" s="12">
        <f t="shared" si="1"/>
        <v>-11.11872</v>
      </c>
      <c r="H41" s="13">
        <f t="shared" si="2"/>
        <v>-370.62399999999997</v>
      </c>
      <c r="I41" s="3"/>
    </row>
    <row r="42" spans="1:9" ht="23.25" x14ac:dyDescent="0.25">
      <c r="A42" s="17" t="s">
        <v>63</v>
      </c>
      <c r="B42" s="18" t="s">
        <v>12</v>
      </c>
      <c r="C42" s="19" t="s">
        <v>65</v>
      </c>
      <c r="D42" s="12">
        <v>3000</v>
      </c>
      <c r="E42" s="12">
        <f t="shared" si="0"/>
        <v>3</v>
      </c>
      <c r="F42" s="12">
        <v>-11113.83</v>
      </c>
      <c r="G42" s="12">
        <f t="shared" si="1"/>
        <v>-11.11383</v>
      </c>
      <c r="H42" s="13">
        <f t="shared" si="2"/>
        <v>-370.46100000000001</v>
      </c>
      <c r="I42" s="3"/>
    </row>
    <row r="43" spans="1:9" ht="34.5" x14ac:dyDescent="0.25">
      <c r="A43" s="17" t="s">
        <v>66</v>
      </c>
      <c r="B43" s="18" t="s">
        <v>12</v>
      </c>
      <c r="C43" s="19" t="s">
        <v>67</v>
      </c>
      <c r="D43" s="12" t="s">
        <v>14</v>
      </c>
      <c r="E43" s="12"/>
      <c r="F43" s="12">
        <v>-4.8899999999999997</v>
      </c>
      <c r="G43" s="12">
        <f t="shared" si="1"/>
        <v>-4.8899999999999994E-3</v>
      </c>
      <c r="H43" s="13"/>
      <c r="I43" s="3"/>
    </row>
    <row r="44" spans="1:9" x14ac:dyDescent="0.25">
      <c r="A44" s="17" t="s">
        <v>68</v>
      </c>
      <c r="B44" s="18" t="s">
        <v>12</v>
      </c>
      <c r="C44" s="19" t="s">
        <v>69</v>
      </c>
      <c r="D44" s="12">
        <v>1238600</v>
      </c>
      <c r="E44" s="12">
        <f t="shared" si="0"/>
        <v>1238.5999999999999</v>
      </c>
      <c r="F44" s="12">
        <v>1733742.97</v>
      </c>
      <c r="G44" s="12">
        <f t="shared" si="1"/>
        <v>1733.74297</v>
      </c>
      <c r="H44" s="13">
        <f t="shared" si="2"/>
        <v>139.97601889229776</v>
      </c>
      <c r="I44" s="3"/>
    </row>
    <row r="45" spans="1:9" x14ac:dyDescent="0.25">
      <c r="A45" s="17" t="s">
        <v>68</v>
      </c>
      <c r="B45" s="18" t="s">
        <v>12</v>
      </c>
      <c r="C45" s="19" t="s">
        <v>70</v>
      </c>
      <c r="D45" s="12">
        <v>1238600</v>
      </c>
      <c r="E45" s="12">
        <f t="shared" si="0"/>
        <v>1238.5999999999999</v>
      </c>
      <c r="F45" s="12">
        <v>1733742.97</v>
      </c>
      <c r="G45" s="12">
        <f t="shared" si="1"/>
        <v>1733.74297</v>
      </c>
      <c r="H45" s="13">
        <f t="shared" si="2"/>
        <v>139.97601889229776</v>
      </c>
      <c r="I45" s="3"/>
    </row>
    <row r="46" spans="1:9" ht="23.25" x14ac:dyDescent="0.25">
      <c r="A46" s="17" t="s">
        <v>71</v>
      </c>
      <c r="B46" s="18" t="s">
        <v>12</v>
      </c>
      <c r="C46" s="19" t="s">
        <v>72</v>
      </c>
      <c r="D46" s="12">
        <v>1421000</v>
      </c>
      <c r="E46" s="12">
        <f t="shared" si="0"/>
        <v>1421</v>
      </c>
      <c r="F46" s="12">
        <v>1256799.06</v>
      </c>
      <c r="G46" s="12">
        <f t="shared" si="1"/>
        <v>1256.7990600000001</v>
      </c>
      <c r="H46" s="13">
        <f t="shared" si="2"/>
        <v>88.444691062631946</v>
      </c>
      <c r="I46" s="3"/>
    </row>
    <row r="47" spans="1:9" ht="34.5" x14ac:dyDescent="0.25">
      <c r="A47" s="17" t="s">
        <v>73</v>
      </c>
      <c r="B47" s="18" t="s">
        <v>12</v>
      </c>
      <c r="C47" s="19" t="s">
        <v>74</v>
      </c>
      <c r="D47" s="12">
        <v>1421000</v>
      </c>
      <c r="E47" s="12">
        <f t="shared" si="0"/>
        <v>1421</v>
      </c>
      <c r="F47" s="12">
        <v>1256799.06</v>
      </c>
      <c r="G47" s="12">
        <f t="shared" si="1"/>
        <v>1256.7990600000001</v>
      </c>
      <c r="H47" s="13">
        <f t="shared" si="2"/>
        <v>88.444691062631946</v>
      </c>
      <c r="I47" s="3"/>
    </row>
    <row r="48" spans="1:9" x14ac:dyDescent="0.25">
      <c r="A48" s="17" t="s">
        <v>75</v>
      </c>
      <c r="B48" s="18" t="s">
        <v>12</v>
      </c>
      <c r="C48" s="19" t="s">
        <v>76</v>
      </c>
      <c r="D48" s="12">
        <v>1950000</v>
      </c>
      <c r="E48" s="12">
        <f t="shared" si="0"/>
        <v>1950</v>
      </c>
      <c r="F48" s="12">
        <v>1513104.93</v>
      </c>
      <c r="G48" s="12">
        <f t="shared" si="1"/>
        <v>1513.10493</v>
      </c>
      <c r="H48" s="13">
        <f t="shared" si="2"/>
        <v>77.59512461538462</v>
      </c>
      <c r="I48" s="3"/>
    </row>
    <row r="49" spans="1:9" ht="23.25" x14ac:dyDescent="0.25">
      <c r="A49" s="17" t="s">
        <v>77</v>
      </c>
      <c r="B49" s="18" t="s">
        <v>12</v>
      </c>
      <c r="C49" s="19" t="s">
        <v>78</v>
      </c>
      <c r="D49" s="12">
        <v>1950000</v>
      </c>
      <c r="E49" s="12">
        <f t="shared" si="0"/>
        <v>1950</v>
      </c>
      <c r="F49" s="12">
        <v>1513104.93</v>
      </c>
      <c r="G49" s="12">
        <f t="shared" si="1"/>
        <v>1513.10493</v>
      </c>
      <c r="H49" s="13">
        <f t="shared" si="2"/>
        <v>77.59512461538462</v>
      </c>
      <c r="I49" s="3"/>
    </row>
    <row r="50" spans="1:9" ht="34.5" x14ac:dyDescent="0.25">
      <c r="A50" s="17" t="s">
        <v>79</v>
      </c>
      <c r="B50" s="18" t="s">
        <v>12</v>
      </c>
      <c r="C50" s="19" t="s">
        <v>80</v>
      </c>
      <c r="D50" s="12">
        <v>1950000</v>
      </c>
      <c r="E50" s="12">
        <f t="shared" si="0"/>
        <v>1950</v>
      </c>
      <c r="F50" s="12">
        <v>1513104.93</v>
      </c>
      <c r="G50" s="12">
        <f t="shared" si="1"/>
        <v>1513.10493</v>
      </c>
      <c r="H50" s="13">
        <f t="shared" si="2"/>
        <v>77.59512461538462</v>
      </c>
      <c r="I50" s="3"/>
    </row>
    <row r="51" spans="1:9" ht="34.5" x14ac:dyDescent="0.25">
      <c r="A51" s="17" t="s">
        <v>81</v>
      </c>
      <c r="B51" s="18" t="s">
        <v>12</v>
      </c>
      <c r="C51" s="19" t="s">
        <v>82</v>
      </c>
      <c r="D51" s="12">
        <v>3449300</v>
      </c>
      <c r="E51" s="12">
        <f t="shared" si="0"/>
        <v>3449.3</v>
      </c>
      <c r="F51" s="12">
        <v>2373343.7599999998</v>
      </c>
      <c r="G51" s="12">
        <f t="shared" si="1"/>
        <v>2373.3437599999997</v>
      </c>
      <c r="H51" s="13">
        <f t="shared" si="2"/>
        <v>68.806533499550625</v>
      </c>
      <c r="I51" s="3"/>
    </row>
    <row r="52" spans="1:9" ht="68.25" x14ac:dyDescent="0.25">
      <c r="A52" s="17" t="s">
        <v>83</v>
      </c>
      <c r="B52" s="18" t="s">
        <v>12</v>
      </c>
      <c r="C52" s="19" t="s">
        <v>84</v>
      </c>
      <c r="D52" s="12">
        <v>3438500</v>
      </c>
      <c r="E52" s="12">
        <f t="shared" si="0"/>
        <v>3438.5</v>
      </c>
      <c r="F52" s="12">
        <v>2356090.7599999998</v>
      </c>
      <c r="G52" s="12">
        <f t="shared" si="1"/>
        <v>2356.0907599999996</v>
      </c>
      <c r="H52" s="13">
        <f t="shared" si="2"/>
        <v>68.52088875963355</v>
      </c>
      <c r="I52" s="3"/>
    </row>
    <row r="53" spans="1:9" ht="50.25" customHeight="1" x14ac:dyDescent="0.25">
      <c r="A53" s="17" t="s">
        <v>85</v>
      </c>
      <c r="B53" s="18" t="s">
        <v>12</v>
      </c>
      <c r="C53" s="19" t="s">
        <v>86</v>
      </c>
      <c r="D53" s="12">
        <v>3380000</v>
      </c>
      <c r="E53" s="12">
        <f t="shared" si="0"/>
        <v>3380</v>
      </c>
      <c r="F53" s="12">
        <v>2349185.87</v>
      </c>
      <c r="G53" s="12">
        <f t="shared" si="1"/>
        <v>2349.1858700000003</v>
      </c>
      <c r="H53" s="13">
        <f t="shared" si="2"/>
        <v>69.502540532544387</v>
      </c>
      <c r="I53" s="3"/>
    </row>
    <row r="54" spans="1:9" ht="68.25" x14ac:dyDescent="0.25">
      <c r="A54" s="17" t="s">
        <v>87</v>
      </c>
      <c r="B54" s="18" t="s">
        <v>12</v>
      </c>
      <c r="C54" s="19" t="s">
        <v>88</v>
      </c>
      <c r="D54" s="12">
        <v>2330300</v>
      </c>
      <c r="E54" s="12">
        <f t="shared" si="0"/>
        <v>2330.3000000000002</v>
      </c>
      <c r="F54" s="12">
        <v>1714743.44</v>
      </c>
      <c r="G54" s="12">
        <f t="shared" si="1"/>
        <v>1714.74344</v>
      </c>
      <c r="H54" s="13">
        <f t="shared" si="2"/>
        <v>73.584664635454658</v>
      </c>
      <c r="I54" s="3"/>
    </row>
    <row r="55" spans="1:9" ht="68.25" x14ac:dyDescent="0.25">
      <c r="A55" s="17" t="s">
        <v>89</v>
      </c>
      <c r="B55" s="18" t="s">
        <v>12</v>
      </c>
      <c r="C55" s="19" t="s">
        <v>90</v>
      </c>
      <c r="D55" s="12">
        <v>1049700</v>
      </c>
      <c r="E55" s="12">
        <f t="shared" si="0"/>
        <v>1049.7</v>
      </c>
      <c r="F55" s="12">
        <v>634442.43000000005</v>
      </c>
      <c r="G55" s="12">
        <f t="shared" si="1"/>
        <v>634.44243000000006</v>
      </c>
      <c r="H55" s="13">
        <f t="shared" si="2"/>
        <v>60.440357244927121</v>
      </c>
      <c r="I55" s="3"/>
    </row>
    <row r="56" spans="1:9" ht="57" x14ac:dyDescent="0.25">
      <c r="A56" s="17" t="s">
        <v>91</v>
      </c>
      <c r="B56" s="18" t="s">
        <v>12</v>
      </c>
      <c r="C56" s="19" t="s">
        <v>92</v>
      </c>
      <c r="D56" s="12" t="s">
        <v>14</v>
      </c>
      <c r="E56" s="12"/>
      <c r="F56" s="12">
        <v>2417.19</v>
      </c>
      <c r="G56" s="12">
        <f t="shared" si="1"/>
        <v>2.4171900000000002</v>
      </c>
      <c r="H56" s="13"/>
      <c r="I56" s="3"/>
    </row>
    <row r="57" spans="1:9" ht="57" x14ac:dyDescent="0.25">
      <c r="A57" s="17" t="s">
        <v>93</v>
      </c>
      <c r="B57" s="18" t="s">
        <v>12</v>
      </c>
      <c r="C57" s="19" t="s">
        <v>94</v>
      </c>
      <c r="D57" s="12" t="s">
        <v>14</v>
      </c>
      <c r="E57" s="12"/>
      <c r="F57" s="12">
        <v>2417.19</v>
      </c>
      <c r="G57" s="12">
        <f t="shared" si="1"/>
        <v>2.4171900000000002</v>
      </c>
      <c r="H57" s="13"/>
      <c r="I57" s="3"/>
    </row>
    <row r="58" spans="1:9" ht="68.25" x14ac:dyDescent="0.25">
      <c r="A58" s="17" t="s">
        <v>95</v>
      </c>
      <c r="B58" s="18" t="s">
        <v>12</v>
      </c>
      <c r="C58" s="19" t="s">
        <v>96</v>
      </c>
      <c r="D58" s="12">
        <v>58500</v>
      </c>
      <c r="E58" s="12">
        <f t="shared" si="0"/>
        <v>58.5</v>
      </c>
      <c r="F58" s="12">
        <v>4487.7</v>
      </c>
      <c r="G58" s="12">
        <f t="shared" si="1"/>
        <v>4.4877000000000002</v>
      </c>
      <c r="H58" s="13">
        <f t="shared" si="2"/>
        <v>7.6712820512820521</v>
      </c>
      <c r="I58" s="3"/>
    </row>
    <row r="59" spans="1:9" ht="57" x14ac:dyDescent="0.25">
      <c r="A59" s="17" t="s">
        <v>97</v>
      </c>
      <c r="B59" s="18" t="s">
        <v>12</v>
      </c>
      <c r="C59" s="19" t="s">
        <v>98</v>
      </c>
      <c r="D59" s="12">
        <v>58500</v>
      </c>
      <c r="E59" s="12">
        <f t="shared" si="0"/>
        <v>58.5</v>
      </c>
      <c r="F59" s="12">
        <v>4487.7</v>
      </c>
      <c r="G59" s="12">
        <f t="shared" si="1"/>
        <v>4.4877000000000002</v>
      </c>
      <c r="H59" s="13">
        <f t="shared" si="2"/>
        <v>7.6712820512820521</v>
      </c>
      <c r="I59" s="3"/>
    </row>
    <row r="60" spans="1:9" ht="23.25" x14ac:dyDescent="0.25">
      <c r="A60" s="17" t="s">
        <v>99</v>
      </c>
      <c r="B60" s="18" t="s">
        <v>12</v>
      </c>
      <c r="C60" s="19" t="s">
        <v>100</v>
      </c>
      <c r="D60" s="12">
        <v>10800</v>
      </c>
      <c r="E60" s="12">
        <f t="shared" si="0"/>
        <v>10.8</v>
      </c>
      <c r="F60" s="12">
        <v>17253</v>
      </c>
      <c r="G60" s="12">
        <f t="shared" si="1"/>
        <v>17.253</v>
      </c>
      <c r="H60" s="13">
        <f t="shared" si="2"/>
        <v>159.75</v>
      </c>
      <c r="I60" s="3"/>
    </row>
    <row r="61" spans="1:9" ht="34.5" x14ac:dyDescent="0.25">
      <c r="A61" s="17" t="s">
        <v>101</v>
      </c>
      <c r="B61" s="18" t="s">
        <v>12</v>
      </c>
      <c r="C61" s="19" t="s">
        <v>102</v>
      </c>
      <c r="D61" s="12">
        <v>10800</v>
      </c>
      <c r="E61" s="12">
        <f t="shared" si="0"/>
        <v>10.8</v>
      </c>
      <c r="F61" s="12">
        <v>17253</v>
      </c>
      <c r="G61" s="12">
        <f t="shared" si="1"/>
        <v>17.253</v>
      </c>
      <c r="H61" s="13">
        <f t="shared" si="2"/>
        <v>159.75</v>
      </c>
      <c r="I61" s="3"/>
    </row>
    <row r="62" spans="1:9" ht="42" customHeight="1" x14ac:dyDescent="0.25">
      <c r="A62" s="17" t="s">
        <v>103</v>
      </c>
      <c r="B62" s="18" t="s">
        <v>12</v>
      </c>
      <c r="C62" s="19" t="s">
        <v>104</v>
      </c>
      <c r="D62" s="12">
        <v>10800</v>
      </c>
      <c r="E62" s="12">
        <f t="shared" si="0"/>
        <v>10.8</v>
      </c>
      <c r="F62" s="12">
        <v>17253</v>
      </c>
      <c r="G62" s="12">
        <f t="shared" si="1"/>
        <v>17.253</v>
      </c>
      <c r="H62" s="13">
        <f t="shared" si="2"/>
        <v>159.75</v>
      </c>
      <c r="I62" s="3"/>
    </row>
    <row r="63" spans="1:9" x14ac:dyDescent="0.25">
      <c r="A63" s="17" t="s">
        <v>105</v>
      </c>
      <c r="B63" s="18" t="s">
        <v>12</v>
      </c>
      <c r="C63" s="19" t="s">
        <v>106</v>
      </c>
      <c r="D63" s="12">
        <v>824200</v>
      </c>
      <c r="E63" s="12">
        <f t="shared" si="0"/>
        <v>824.2</v>
      </c>
      <c r="F63" s="12">
        <v>1141859.44</v>
      </c>
      <c r="G63" s="12">
        <f t="shared" si="1"/>
        <v>1141.8594399999999</v>
      </c>
      <c r="H63" s="13">
        <f t="shared" si="2"/>
        <v>138.54154816792038</v>
      </c>
      <c r="I63" s="3"/>
    </row>
    <row r="64" spans="1:9" x14ac:dyDescent="0.25">
      <c r="A64" s="17" t="s">
        <v>107</v>
      </c>
      <c r="B64" s="18" t="s">
        <v>12</v>
      </c>
      <c r="C64" s="19" t="s">
        <v>108</v>
      </c>
      <c r="D64" s="12">
        <v>824200</v>
      </c>
      <c r="E64" s="12">
        <f t="shared" si="0"/>
        <v>824.2</v>
      </c>
      <c r="F64" s="12">
        <v>1141859.44</v>
      </c>
      <c r="G64" s="12">
        <f t="shared" si="1"/>
        <v>1141.8594399999999</v>
      </c>
      <c r="H64" s="13">
        <f t="shared" si="2"/>
        <v>138.54154816792038</v>
      </c>
      <c r="I64" s="3"/>
    </row>
    <row r="65" spans="1:9" ht="23.25" x14ac:dyDescent="0.25">
      <c r="A65" s="17" t="s">
        <v>109</v>
      </c>
      <c r="B65" s="18" t="s">
        <v>12</v>
      </c>
      <c r="C65" s="19" t="s">
        <v>110</v>
      </c>
      <c r="D65" s="12">
        <v>673000</v>
      </c>
      <c r="E65" s="12">
        <f t="shared" si="0"/>
        <v>673</v>
      </c>
      <c r="F65" s="12">
        <v>456458.82</v>
      </c>
      <c r="G65" s="12">
        <f t="shared" si="1"/>
        <v>456.45882</v>
      </c>
      <c r="H65" s="13">
        <f t="shared" si="2"/>
        <v>67.824490341753346</v>
      </c>
      <c r="I65" s="3"/>
    </row>
    <row r="66" spans="1:9" x14ac:dyDescent="0.25">
      <c r="A66" s="17" t="s">
        <v>111</v>
      </c>
      <c r="B66" s="18" t="s">
        <v>12</v>
      </c>
      <c r="C66" s="19" t="s">
        <v>112</v>
      </c>
      <c r="D66" s="12">
        <v>98700</v>
      </c>
      <c r="E66" s="12">
        <f t="shared" si="0"/>
        <v>98.7</v>
      </c>
      <c r="F66" s="12">
        <v>284228.24</v>
      </c>
      <c r="G66" s="12">
        <f t="shared" si="1"/>
        <v>284.22823999999997</v>
      </c>
      <c r="H66" s="13">
        <f t="shared" si="2"/>
        <v>287.97187436676796</v>
      </c>
      <c r="I66" s="3"/>
    </row>
    <row r="67" spans="1:9" x14ac:dyDescent="0.25">
      <c r="A67" s="17" t="s">
        <v>113</v>
      </c>
      <c r="B67" s="18" t="s">
        <v>12</v>
      </c>
      <c r="C67" s="19" t="s">
        <v>114</v>
      </c>
      <c r="D67" s="12">
        <v>52500</v>
      </c>
      <c r="E67" s="12">
        <f t="shared" si="0"/>
        <v>52.5</v>
      </c>
      <c r="F67" s="12">
        <v>401172.38</v>
      </c>
      <c r="G67" s="12">
        <f t="shared" si="1"/>
        <v>401.17238000000003</v>
      </c>
      <c r="H67" s="13">
        <f t="shared" si="2"/>
        <v>764.1378666666667</v>
      </c>
      <c r="I67" s="3"/>
    </row>
    <row r="68" spans="1:9" x14ac:dyDescent="0.25">
      <c r="A68" s="17" t="s">
        <v>115</v>
      </c>
      <c r="B68" s="18" t="s">
        <v>12</v>
      </c>
      <c r="C68" s="19" t="s">
        <v>116</v>
      </c>
      <c r="D68" s="12">
        <v>52500</v>
      </c>
      <c r="E68" s="12">
        <f t="shared" si="0"/>
        <v>52.5</v>
      </c>
      <c r="F68" s="12">
        <v>401172.38</v>
      </c>
      <c r="G68" s="12">
        <f t="shared" si="1"/>
        <v>401.17238000000003</v>
      </c>
      <c r="H68" s="13">
        <f t="shared" si="2"/>
        <v>764.1378666666667</v>
      </c>
      <c r="I68" s="3"/>
    </row>
    <row r="69" spans="1:9" ht="23.25" x14ac:dyDescent="0.25">
      <c r="A69" s="17" t="s">
        <v>117</v>
      </c>
      <c r="B69" s="18" t="s">
        <v>12</v>
      </c>
      <c r="C69" s="19" t="s">
        <v>118</v>
      </c>
      <c r="D69" s="12">
        <v>32000</v>
      </c>
      <c r="E69" s="12">
        <f t="shared" si="0"/>
        <v>32</v>
      </c>
      <c r="F69" s="12">
        <v>34670</v>
      </c>
      <c r="G69" s="12">
        <f t="shared" si="1"/>
        <v>34.67</v>
      </c>
      <c r="H69" s="13">
        <f t="shared" si="2"/>
        <v>108.34375</v>
      </c>
      <c r="I69" s="3"/>
    </row>
    <row r="70" spans="1:9" x14ac:dyDescent="0.25">
      <c r="A70" s="17" t="s">
        <v>119</v>
      </c>
      <c r="B70" s="18" t="s">
        <v>12</v>
      </c>
      <c r="C70" s="19" t="s">
        <v>120</v>
      </c>
      <c r="D70" s="12" t="s">
        <v>14</v>
      </c>
      <c r="E70" s="12"/>
      <c r="F70" s="12">
        <v>32670</v>
      </c>
      <c r="G70" s="12">
        <f t="shared" si="1"/>
        <v>32.67</v>
      </c>
      <c r="H70" s="13"/>
      <c r="I70" s="3"/>
    </row>
    <row r="71" spans="1:9" x14ac:dyDescent="0.25">
      <c r="A71" s="17" t="s">
        <v>121</v>
      </c>
      <c r="B71" s="18" t="s">
        <v>12</v>
      </c>
      <c r="C71" s="19" t="s">
        <v>122</v>
      </c>
      <c r="D71" s="12" t="s">
        <v>14</v>
      </c>
      <c r="E71" s="12"/>
      <c r="F71" s="12">
        <v>32670</v>
      </c>
      <c r="G71" s="12">
        <f t="shared" si="1"/>
        <v>32.67</v>
      </c>
      <c r="H71" s="13"/>
      <c r="I71" s="3"/>
    </row>
    <row r="72" spans="1:9" ht="23.25" x14ac:dyDescent="0.25">
      <c r="A72" s="17" t="s">
        <v>123</v>
      </c>
      <c r="B72" s="18" t="s">
        <v>12</v>
      </c>
      <c r="C72" s="19" t="s">
        <v>124</v>
      </c>
      <c r="D72" s="12" t="s">
        <v>14</v>
      </c>
      <c r="E72" s="12"/>
      <c r="F72" s="12">
        <v>32670</v>
      </c>
      <c r="G72" s="12">
        <f t="shared" si="1"/>
        <v>32.67</v>
      </c>
      <c r="H72" s="13"/>
      <c r="I72" s="3"/>
    </row>
    <row r="73" spans="1:9" x14ac:dyDescent="0.25">
      <c r="A73" s="17" t="s">
        <v>125</v>
      </c>
      <c r="B73" s="18" t="s">
        <v>12</v>
      </c>
      <c r="C73" s="19" t="s">
        <v>126</v>
      </c>
      <c r="D73" s="12">
        <v>32000</v>
      </c>
      <c r="E73" s="12">
        <f t="shared" si="0"/>
        <v>32</v>
      </c>
      <c r="F73" s="12">
        <v>2000</v>
      </c>
      <c r="G73" s="12">
        <f t="shared" si="1"/>
        <v>2</v>
      </c>
      <c r="H73" s="13">
        <f t="shared" si="2"/>
        <v>6.25</v>
      </c>
      <c r="I73" s="3"/>
    </row>
    <row r="74" spans="1:9" x14ac:dyDescent="0.25">
      <c r="A74" s="17" t="s">
        <v>127</v>
      </c>
      <c r="B74" s="18" t="s">
        <v>12</v>
      </c>
      <c r="C74" s="19" t="s">
        <v>128</v>
      </c>
      <c r="D74" s="12">
        <v>32000</v>
      </c>
      <c r="E74" s="12">
        <f t="shared" si="0"/>
        <v>32</v>
      </c>
      <c r="F74" s="12">
        <v>2000</v>
      </c>
      <c r="G74" s="12">
        <f t="shared" si="1"/>
        <v>2</v>
      </c>
      <c r="H74" s="13">
        <f t="shared" si="2"/>
        <v>6.25</v>
      </c>
      <c r="I74" s="3"/>
    </row>
    <row r="75" spans="1:9" ht="23.25" x14ac:dyDescent="0.25">
      <c r="A75" s="17" t="s">
        <v>129</v>
      </c>
      <c r="B75" s="18" t="s">
        <v>12</v>
      </c>
      <c r="C75" s="19" t="s">
        <v>130</v>
      </c>
      <c r="D75" s="12">
        <v>32000</v>
      </c>
      <c r="E75" s="12">
        <f t="shared" si="0"/>
        <v>32</v>
      </c>
      <c r="F75" s="12">
        <v>2000</v>
      </c>
      <c r="G75" s="12">
        <f t="shared" si="1"/>
        <v>2</v>
      </c>
      <c r="H75" s="13">
        <f t="shared" si="2"/>
        <v>6.25</v>
      </c>
      <c r="I75" s="3"/>
    </row>
    <row r="76" spans="1:9" ht="23.25" x14ac:dyDescent="0.25">
      <c r="A76" s="17" t="s">
        <v>131</v>
      </c>
      <c r="B76" s="18" t="s">
        <v>12</v>
      </c>
      <c r="C76" s="19" t="s">
        <v>132</v>
      </c>
      <c r="D76" s="12">
        <v>502000</v>
      </c>
      <c r="E76" s="12">
        <f t="shared" si="0"/>
        <v>502</v>
      </c>
      <c r="F76" s="12">
        <v>901794.21</v>
      </c>
      <c r="G76" s="12">
        <f t="shared" si="1"/>
        <v>901.79420999999991</v>
      </c>
      <c r="H76" s="13">
        <f t="shared" si="2"/>
        <v>179.64028087649399</v>
      </c>
      <c r="I76" s="3"/>
    </row>
    <row r="77" spans="1:9" ht="23.25" x14ac:dyDescent="0.25">
      <c r="A77" s="17" t="s">
        <v>133</v>
      </c>
      <c r="B77" s="18" t="s">
        <v>12</v>
      </c>
      <c r="C77" s="19" t="s">
        <v>134</v>
      </c>
      <c r="D77" s="12">
        <v>502000</v>
      </c>
      <c r="E77" s="12">
        <f t="shared" si="0"/>
        <v>502</v>
      </c>
      <c r="F77" s="12">
        <v>901794.21</v>
      </c>
      <c r="G77" s="12">
        <f t="shared" si="1"/>
        <v>901.79420999999991</v>
      </c>
      <c r="H77" s="13">
        <f t="shared" si="2"/>
        <v>179.64028087649399</v>
      </c>
      <c r="I77" s="3"/>
    </row>
    <row r="78" spans="1:9" ht="23.25" x14ac:dyDescent="0.25">
      <c r="A78" s="17" t="s">
        <v>135</v>
      </c>
      <c r="B78" s="18" t="s">
        <v>12</v>
      </c>
      <c r="C78" s="19" t="s">
        <v>136</v>
      </c>
      <c r="D78" s="12">
        <v>480800</v>
      </c>
      <c r="E78" s="12">
        <f t="shared" si="0"/>
        <v>480.8</v>
      </c>
      <c r="F78" s="12">
        <v>901794.21</v>
      </c>
      <c r="G78" s="12">
        <f t="shared" si="1"/>
        <v>901.79420999999991</v>
      </c>
      <c r="H78" s="13">
        <f t="shared" si="2"/>
        <v>187.56119176372709</v>
      </c>
      <c r="I78" s="3"/>
    </row>
    <row r="79" spans="1:9" ht="45.75" x14ac:dyDescent="0.25">
      <c r="A79" s="17" t="s">
        <v>137</v>
      </c>
      <c r="B79" s="18" t="s">
        <v>12</v>
      </c>
      <c r="C79" s="19" t="s">
        <v>138</v>
      </c>
      <c r="D79" s="12">
        <v>430000</v>
      </c>
      <c r="E79" s="12">
        <f t="shared" si="0"/>
        <v>430</v>
      </c>
      <c r="F79" s="12">
        <v>821795.44</v>
      </c>
      <c r="G79" s="12">
        <f t="shared" si="1"/>
        <v>821.79543999999999</v>
      </c>
      <c r="H79" s="13">
        <f t="shared" si="2"/>
        <v>191.11521860465115</v>
      </c>
      <c r="I79" s="3"/>
    </row>
    <row r="80" spans="1:9" ht="34.5" x14ac:dyDescent="0.25">
      <c r="A80" s="17" t="s">
        <v>139</v>
      </c>
      <c r="B80" s="18" t="s">
        <v>12</v>
      </c>
      <c r="C80" s="19" t="s">
        <v>140</v>
      </c>
      <c r="D80" s="12">
        <v>50800</v>
      </c>
      <c r="E80" s="12">
        <f t="shared" ref="E80:E143" si="3">D80/1000</f>
        <v>50.8</v>
      </c>
      <c r="F80" s="12">
        <v>79998.77</v>
      </c>
      <c r="G80" s="12">
        <f t="shared" ref="G80:G143" si="4">F80/1000</f>
        <v>79.998770000000007</v>
      </c>
      <c r="H80" s="13">
        <f t="shared" ref="H80:H143" si="5">G80/E80*100</f>
        <v>157.47789370078743</v>
      </c>
      <c r="I80" s="3"/>
    </row>
    <row r="81" spans="1:9" ht="34.5" x14ac:dyDescent="0.25">
      <c r="A81" s="17" t="s">
        <v>141</v>
      </c>
      <c r="B81" s="18" t="s">
        <v>12</v>
      </c>
      <c r="C81" s="19" t="s">
        <v>142</v>
      </c>
      <c r="D81" s="12">
        <v>21200</v>
      </c>
      <c r="E81" s="12">
        <f t="shared" si="3"/>
        <v>21.2</v>
      </c>
      <c r="F81" s="12" t="s">
        <v>14</v>
      </c>
      <c r="G81" s="12"/>
      <c r="H81" s="13"/>
      <c r="I81" s="3"/>
    </row>
    <row r="82" spans="1:9" ht="45.75" x14ac:dyDescent="0.25">
      <c r="A82" s="17" t="s">
        <v>143</v>
      </c>
      <c r="B82" s="18" t="s">
        <v>12</v>
      </c>
      <c r="C82" s="19" t="s">
        <v>144</v>
      </c>
      <c r="D82" s="12">
        <v>21200</v>
      </c>
      <c r="E82" s="12">
        <f t="shared" si="3"/>
        <v>21.2</v>
      </c>
      <c r="F82" s="12" t="s">
        <v>14</v>
      </c>
      <c r="G82" s="12"/>
      <c r="H82" s="13"/>
      <c r="I82" s="3"/>
    </row>
    <row r="83" spans="1:9" x14ac:dyDescent="0.25">
      <c r="A83" s="17" t="s">
        <v>145</v>
      </c>
      <c r="B83" s="18" t="s">
        <v>12</v>
      </c>
      <c r="C83" s="19" t="s">
        <v>146</v>
      </c>
      <c r="D83" s="12">
        <v>792400</v>
      </c>
      <c r="E83" s="12">
        <f t="shared" si="3"/>
        <v>792.4</v>
      </c>
      <c r="F83" s="12">
        <v>1348959.51</v>
      </c>
      <c r="G83" s="12">
        <f t="shared" si="4"/>
        <v>1348.9595099999999</v>
      </c>
      <c r="H83" s="13">
        <f t="shared" si="5"/>
        <v>170.23719207470972</v>
      </c>
      <c r="I83" s="3"/>
    </row>
    <row r="84" spans="1:9" ht="28.5" customHeight="1" x14ac:dyDescent="0.25">
      <c r="A84" s="17" t="s">
        <v>147</v>
      </c>
      <c r="B84" s="18" t="s">
        <v>12</v>
      </c>
      <c r="C84" s="19" t="s">
        <v>148</v>
      </c>
      <c r="D84" s="12">
        <v>664300</v>
      </c>
      <c r="E84" s="12">
        <f t="shared" si="3"/>
        <v>664.3</v>
      </c>
      <c r="F84" s="12">
        <v>1216394.02</v>
      </c>
      <c r="G84" s="12">
        <f t="shared" si="4"/>
        <v>1216.39402</v>
      </c>
      <c r="H84" s="13">
        <f t="shared" si="5"/>
        <v>183.10914044859251</v>
      </c>
      <c r="I84" s="3"/>
    </row>
    <row r="85" spans="1:9" ht="45.75" x14ac:dyDescent="0.25">
      <c r="A85" s="17" t="s">
        <v>149</v>
      </c>
      <c r="B85" s="18" t="s">
        <v>12</v>
      </c>
      <c r="C85" s="19" t="s">
        <v>150</v>
      </c>
      <c r="D85" s="12">
        <v>52000</v>
      </c>
      <c r="E85" s="12">
        <f t="shared" si="3"/>
        <v>52</v>
      </c>
      <c r="F85" s="12">
        <v>69599.48</v>
      </c>
      <c r="G85" s="12">
        <f t="shared" si="4"/>
        <v>69.59948</v>
      </c>
      <c r="H85" s="13">
        <f t="shared" si="5"/>
        <v>133.84515384615386</v>
      </c>
      <c r="I85" s="3"/>
    </row>
    <row r="86" spans="1:9" ht="57" customHeight="1" x14ac:dyDescent="0.25">
      <c r="A86" s="17" t="s">
        <v>151</v>
      </c>
      <c r="B86" s="18" t="s">
        <v>12</v>
      </c>
      <c r="C86" s="19" t="s">
        <v>152</v>
      </c>
      <c r="D86" s="12">
        <v>52000</v>
      </c>
      <c r="E86" s="12">
        <f t="shared" si="3"/>
        <v>52</v>
      </c>
      <c r="F86" s="12">
        <v>69599.48</v>
      </c>
      <c r="G86" s="12">
        <f t="shared" si="4"/>
        <v>69.59948</v>
      </c>
      <c r="H86" s="13">
        <f t="shared" si="5"/>
        <v>133.84515384615386</v>
      </c>
      <c r="I86" s="3"/>
    </row>
    <row r="87" spans="1:9" ht="57" x14ac:dyDescent="0.25">
      <c r="A87" s="17" t="s">
        <v>153</v>
      </c>
      <c r="B87" s="18" t="s">
        <v>12</v>
      </c>
      <c r="C87" s="19" t="s">
        <v>154</v>
      </c>
      <c r="D87" s="12">
        <v>61500</v>
      </c>
      <c r="E87" s="12">
        <f t="shared" si="3"/>
        <v>61.5</v>
      </c>
      <c r="F87" s="12">
        <v>171108.68</v>
      </c>
      <c r="G87" s="12">
        <f t="shared" si="4"/>
        <v>171.10867999999999</v>
      </c>
      <c r="H87" s="13">
        <f t="shared" si="5"/>
        <v>278.22549593495933</v>
      </c>
      <c r="I87" s="3"/>
    </row>
    <row r="88" spans="1:9" ht="79.5" x14ac:dyDescent="0.25">
      <c r="A88" s="17" t="s">
        <v>155</v>
      </c>
      <c r="B88" s="18" t="s">
        <v>12</v>
      </c>
      <c r="C88" s="19" t="s">
        <v>156</v>
      </c>
      <c r="D88" s="12">
        <v>61500</v>
      </c>
      <c r="E88" s="12">
        <f t="shared" si="3"/>
        <v>61.5</v>
      </c>
      <c r="F88" s="12">
        <v>171108.68</v>
      </c>
      <c r="G88" s="12">
        <f t="shared" si="4"/>
        <v>171.10867999999999</v>
      </c>
      <c r="H88" s="13">
        <f t="shared" si="5"/>
        <v>278.22549593495933</v>
      </c>
      <c r="I88" s="3"/>
    </row>
    <row r="89" spans="1:9" ht="45.75" x14ac:dyDescent="0.25">
      <c r="A89" s="17" t="s">
        <v>157</v>
      </c>
      <c r="B89" s="18" t="s">
        <v>12</v>
      </c>
      <c r="C89" s="19" t="s">
        <v>158</v>
      </c>
      <c r="D89" s="12">
        <v>54000</v>
      </c>
      <c r="E89" s="12">
        <f t="shared" si="3"/>
        <v>54</v>
      </c>
      <c r="F89" s="12">
        <v>133294.16</v>
      </c>
      <c r="G89" s="12">
        <f t="shared" si="4"/>
        <v>133.29416000000001</v>
      </c>
      <c r="H89" s="13">
        <f t="shared" si="5"/>
        <v>246.84103703703704</v>
      </c>
      <c r="I89" s="3"/>
    </row>
    <row r="90" spans="1:9" ht="56.25" customHeight="1" x14ac:dyDescent="0.25">
      <c r="A90" s="17" t="s">
        <v>159</v>
      </c>
      <c r="B90" s="18" t="s">
        <v>12</v>
      </c>
      <c r="C90" s="19" t="s">
        <v>160</v>
      </c>
      <c r="D90" s="12">
        <v>54000</v>
      </c>
      <c r="E90" s="12">
        <f t="shared" si="3"/>
        <v>54</v>
      </c>
      <c r="F90" s="12">
        <v>133294.16</v>
      </c>
      <c r="G90" s="12">
        <f t="shared" si="4"/>
        <v>133.29416000000001</v>
      </c>
      <c r="H90" s="13">
        <f t="shared" si="5"/>
        <v>246.84103703703704</v>
      </c>
      <c r="I90" s="3"/>
    </row>
    <row r="91" spans="1:9" ht="45.75" x14ac:dyDescent="0.25">
      <c r="A91" s="17" t="s">
        <v>161</v>
      </c>
      <c r="B91" s="18" t="s">
        <v>12</v>
      </c>
      <c r="C91" s="19" t="s">
        <v>162</v>
      </c>
      <c r="D91" s="12">
        <v>2000</v>
      </c>
      <c r="E91" s="12">
        <f t="shared" si="3"/>
        <v>2</v>
      </c>
      <c r="F91" s="12">
        <v>7000</v>
      </c>
      <c r="G91" s="12">
        <f t="shared" si="4"/>
        <v>7</v>
      </c>
      <c r="H91" s="13">
        <f t="shared" si="5"/>
        <v>350</v>
      </c>
      <c r="I91" s="3"/>
    </row>
    <row r="92" spans="1:9" ht="68.25" x14ac:dyDescent="0.25">
      <c r="A92" s="17" t="s">
        <v>163</v>
      </c>
      <c r="B92" s="18" t="s">
        <v>12</v>
      </c>
      <c r="C92" s="19" t="s">
        <v>164</v>
      </c>
      <c r="D92" s="12">
        <v>2000</v>
      </c>
      <c r="E92" s="12">
        <f t="shared" si="3"/>
        <v>2</v>
      </c>
      <c r="F92" s="12">
        <v>7000</v>
      </c>
      <c r="G92" s="12">
        <f t="shared" si="4"/>
        <v>7</v>
      </c>
      <c r="H92" s="13">
        <f t="shared" si="5"/>
        <v>350</v>
      </c>
      <c r="I92" s="3"/>
    </row>
    <row r="93" spans="1:9" ht="45.75" x14ac:dyDescent="0.25">
      <c r="A93" s="17" t="s">
        <v>165</v>
      </c>
      <c r="B93" s="18" t="s">
        <v>12</v>
      </c>
      <c r="C93" s="19" t="s">
        <v>166</v>
      </c>
      <c r="D93" s="12">
        <v>60000</v>
      </c>
      <c r="E93" s="12">
        <f t="shared" si="3"/>
        <v>60</v>
      </c>
      <c r="F93" s="12">
        <v>100000</v>
      </c>
      <c r="G93" s="12">
        <f t="shared" si="4"/>
        <v>100</v>
      </c>
      <c r="H93" s="13">
        <f t="shared" si="5"/>
        <v>166.66666666666669</v>
      </c>
      <c r="I93" s="3"/>
    </row>
    <row r="94" spans="1:9" ht="60.75" customHeight="1" x14ac:dyDescent="0.25">
      <c r="A94" s="17" t="s">
        <v>167</v>
      </c>
      <c r="B94" s="18" t="s">
        <v>12</v>
      </c>
      <c r="C94" s="19" t="s">
        <v>168</v>
      </c>
      <c r="D94" s="12">
        <v>60000</v>
      </c>
      <c r="E94" s="12">
        <f t="shared" si="3"/>
        <v>60</v>
      </c>
      <c r="F94" s="12">
        <v>100000</v>
      </c>
      <c r="G94" s="12">
        <f t="shared" si="4"/>
        <v>100</v>
      </c>
      <c r="H94" s="13">
        <f t="shared" si="5"/>
        <v>166.66666666666669</v>
      </c>
      <c r="I94" s="3"/>
    </row>
    <row r="95" spans="1:9" ht="39" customHeight="1" x14ac:dyDescent="0.25">
      <c r="A95" s="17" t="s">
        <v>169</v>
      </c>
      <c r="B95" s="18" t="s">
        <v>12</v>
      </c>
      <c r="C95" s="19" t="s">
        <v>170</v>
      </c>
      <c r="D95" s="12">
        <v>1000</v>
      </c>
      <c r="E95" s="12">
        <f t="shared" si="3"/>
        <v>1</v>
      </c>
      <c r="F95" s="12">
        <v>400</v>
      </c>
      <c r="G95" s="12">
        <f t="shared" si="4"/>
        <v>0.4</v>
      </c>
      <c r="H95" s="13">
        <f t="shared" si="5"/>
        <v>40</v>
      </c>
      <c r="I95" s="3"/>
    </row>
    <row r="96" spans="1:9" ht="57" x14ac:dyDescent="0.25">
      <c r="A96" s="17" t="s">
        <v>171</v>
      </c>
      <c r="B96" s="18" t="s">
        <v>12</v>
      </c>
      <c r="C96" s="19" t="s">
        <v>172</v>
      </c>
      <c r="D96" s="12">
        <v>1000</v>
      </c>
      <c r="E96" s="12">
        <f t="shared" si="3"/>
        <v>1</v>
      </c>
      <c r="F96" s="12">
        <v>400</v>
      </c>
      <c r="G96" s="12">
        <f t="shared" si="4"/>
        <v>0.4</v>
      </c>
      <c r="H96" s="13">
        <f t="shared" si="5"/>
        <v>40</v>
      </c>
      <c r="I96" s="3"/>
    </row>
    <row r="97" spans="1:9" ht="57" x14ac:dyDescent="0.25">
      <c r="A97" s="17" t="s">
        <v>173</v>
      </c>
      <c r="B97" s="18" t="s">
        <v>12</v>
      </c>
      <c r="C97" s="19" t="s">
        <v>174</v>
      </c>
      <c r="D97" s="12">
        <v>22400</v>
      </c>
      <c r="E97" s="12">
        <f t="shared" si="3"/>
        <v>22.4</v>
      </c>
      <c r="F97" s="12">
        <v>124924.7</v>
      </c>
      <c r="G97" s="12">
        <f t="shared" si="4"/>
        <v>124.9247</v>
      </c>
      <c r="H97" s="13">
        <f t="shared" si="5"/>
        <v>557.69955357142862</v>
      </c>
      <c r="I97" s="3"/>
    </row>
    <row r="98" spans="1:9" ht="69" customHeight="1" x14ac:dyDescent="0.25">
      <c r="A98" s="17" t="s">
        <v>175</v>
      </c>
      <c r="B98" s="18" t="s">
        <v>12</v>
      </c>
      <c r="C98" s="19" t="s">
        <v>176</v>
      </c>
      <c r="D98" s="12">
        <v>22400</v>
      </c>
      <c r="E98" s="12">
        <f t="shared" si="3"/>
        <v>22.4</v>
      </c>
      <c r="F98" s="12">
        <v>124924.7</v>
      </c>
      <c r="G98" s="12">
        <f t="shared" si="4"/>
        <v>124.9247</v>
      </c>
      <c r="H98" s="13">
        <f t="shared" si="5"/>
        <v>557.69955357142862</v>
      </c>
      <c r="I98" s="3"/>
    </row>
    <row r="99" spans="1:9" ht="51" customHeight="1" x14ac:dyDescent="0.25">
      <c r="A99" s="17" t="s">
        <v>177</v>
      </c>
      <c r="B99" s="18" t="s">
        <v>12</v>
      </c>
      <c r="C99" s="19" t="s">
        <v>178</v>
      </c>
      <c r="D99" s="12">
        <v>2500</v>
      </c>
      <c r="E99" s="12">
        <f t="shared" si="3"/>
        <v>2.5</v>
      </c>
      <c r="F99" s="12">
        <v>900</v>
      </c>
      <c r="G99" s="12">
        <f t="shared" si="4"/>
        <v>0.9</v>
      </c>
      <c r="H99" s="13">
        <f t="shared" si="5"/>
        <v>36</v>
      </c>
      <c r="I99" s="3"/>
    </row>
    <row r="100" spans="1:9" ht="90.75" x14ac:dyDescent="0.25">
      <c r="A100" s="17" t="s">
        <v>179</v>
      </c>
      <c r="B100" s="18" t="s">
        <v>12</v>
      </c>
      <c r="C100" s="19" t="s">
        <v>180</v>
      </c>
      <c r="D100" s="12">
        <v>2500</v>
      </c>
      <c r="E100" s="12">
        <f t="shared" si="3"/>
        <v>2.5</v>
      </c>
      <c r="F100" s="12">
        <v>900</v>
      </c>
      <c r="G100" s="12">
        <f t="shared" si="4"/>
        <v>0.9</v>
      </c>
      <c r="H100" s="13">
        <f t="shared" si="5"/>
        <v>36</v>
      </c>
      <c r="I100" s="3"/>
    </row>
    <row r="101" spans="1:9" ht="45.75" x14ac:dyDescent="0.25">
      <c r="A101" s="17" t="s">
        <v>181</v>
      </c>
      <c r="B101" s="18" t="s">
        <v>12</v>
      </c>
      <c r="C101" s="19" t="s">
        <v>182</v>
      </c>
      <c r="D101" s="12">
        <v>1400</v>
      </c>
      <c r="E101" s="12">
        <f t="shared" si="3"/>
        <v>1.4</v>
      </c>
      <c r="F101" s="12">
        <v>8208.7800000000007</v>
      </c>
      <c r="G101" s="12">
        <f t="shared" si="4"/>
        <v>8.2087800000000009</v>
      </c>
      <c r="H101" s="13">
        <f t="shared" si="5"/>
        <v>586.34142857142865</v>
      </c>
      <c r="I101" s="3"/>
    </row>
    <row r="102" spans="1:9" ht="68.25" x14ac:dyDescent="0.25">
      <c r="A102" s="17" t="s">
        <v>183</v>
      </c>
      <c r="B102" s="18" t="s">
        <v>12</v>
      </c>
      <c r="C102" s="19" t="s">
        <v>184</v>
      </c>
      <c r="D102" s="12">
        <v>1400</v>
      </c>
      <c r="E102" s="12">
        <f t="shared" si="3"/>
        <v>1.4</v>
      </c>
      <c r="F102" s="12">
        <v>8208.7800000000007</v>
      </c>
      <c r="G102" s="12">
        <f t="shared" si="4"/>
        <v>8.2087800000000009</v>
      </c>
      <c r="H102" s="13">
        <f t="shared" si="5"/>
        <v>586.34142857142865</v>
      </c>
      <c r="I102" s="3"/>
    </row>
    <row r="103" spans="1:9" ht="45.75" x14ac:dyDescent="0.25">
      <c r="A103" s="17" t="s">
        <v>185</v>
      </c>
      <c r="B103" s="18" t="s">
        <v>12</v>
      </c>
      <c r="C103" s="19" t="s">
        <v>186</v>
      </c>
      <c r="D103" s="12">
        <v>32500</v>
      </c>
      <c r="E103" s="12">
        <f t="shared" si="3"/>
        <v>32.5</v>
      </c>
      <c r="F103" s="12">
        <v>145800</v>
      </c>
      <c r="G103" s="12">
        <f t="shared" si="4"/>
        <v>145.80000000000001</v>
      </c>
      <c r="H103" s="13">
        <f t="shared" si="5"/>
        <v>448.61538461538464</v>
      </c>
      <c r="I103" s="3"/>
    </row>
    <row r="104" spans="1:9" ht="57" x14ac:dyDescent="0.25">
      <c r="A104" s="17" t="s">
        <v>187</v>
      </c>
      <c r="B104" s="18" t="s">
        <v>12</v>
      </c>
      <c r="C104" s="19" t="s">
        <v>188</v>
      </c>
      <c r="D104" s="12">
        <v>32500</v>
      </c>
      <c r="E104" s="12">
        <f t="shared" si="3"/>
        <v>32.5</v>
      </c>
      <c r="F104" s="12">
        <v>145800</v>
      </c>
      <c r="G104" s="12">
        <f t="shared" si="4"/>
        <v>145.80000000000001</v>
      </c>
      <c r="H104" s="13">
        <f t="shared" si="5"/>
        <v>448.61538461538464</v>
      </c>
      <c r="I104" s="3"/>
    </row>
    <row r="105" spans="1:9" ht="50.25" customHeight="1" x14ac:dyDescent="0.25">
      <c r="A105" s="17" t="s">
        <v>189</v>
      </c>
      <c r="B105" s="18" t="s">
        <v>12</v>
      </c>
      <c r="C105" s="19" t="s">
        <v>190</v>
      </c>
      <c r="D105" s="12">
        <v>375000</v>
      </c>
      <c r="E105" s="12">
        <f t="shared" si="3"/>
        <v>375</v>
      </c>
      <c r="F105" s="12">
        <v>455158.22</v>
      </c>
      <c r="G105" s="12">
        <f t="shared" si="4"/>
        <v>455.15821999999997</v>
      </c>
      <c r="H105" s="13">
        <f t="shared" si="5"/>
        <v>121.37552533333333</v>
      </c>
      <c r="I105" s="3"/>
    </row>
    <row r="106" spans="1:9" ht="68.25" x14ac:dyDescent="0.25">
      <c r="A106" s="17" t="s">
        <v>191</v>
      </c>
      <c r="B106" s="18" t="s">
        <v>12</v>
      </c>
      <c r="C106" s="19" t="s">
        <v>192</v>
      </c>
      <c r="D106" s="12">
        <v>375000</v>
      </c>
      <c r="E106" s="12">
        <f t="shared" si="3"/>
        <v>375</v>
      </c>
      <c r="F106" s="12">
        <v>454158.22</v>
      </c>
      <c r="G106" s="12">
        <f t="shared" si="4"/>
        <v>454.15821999999997</v>
      </c>
      <c r="H106" s="13">
        <f t="shared" si="5"/>
        <v>121.10885866666665</v>
      </c>
      <c r="I106" s="3"/>
    </row>
    <row r="107" spans="1:9" ht="68.25" x14ac:dyDescent="0.25">
      <c r="A107" s="17" t="s">
        <v>193</v>
      </c>
      <c r="B107" s="18" t="s">
        <v>12</v>
      </c>
      <c r="C107" s="19" t="s">
        <v>194</v>
      </c>
      <c r="D107" s="12" t="s">
        <v>14</v>
      </c>
      <c r="E107" s="12"/>
      <c r="F107" s="12">
        <v>1000</v>
      </c>
      <c r="G107" s="12">
        <f t="shared" si="4"/>
        <v>1</v>
      </c>
      <c r="H107" s="13"/>
      <c r="I107" s="3"/>
    </row>
    <row r="108" spans="1:9" ht="81" customHeight="1" x14ac:dyDescent="0.25">
      <c r="A108" s="17" t="s">
        <v>195</v>
      </c>
      <c r="B108" s="18" t="s">
        <v>12</v>
      </c>
      <c r="C108" s="19" t="s">
        <v>196</v>
      </c>
      <c r="D108" s="12">
        <v>58500</v>
      </c>
      <c r="E108" s="12">
        <f t="shared" si="3"/>
        <v>58.5</v>
      </c>
      <c r="F108" s="12">
        <v>100000</v>
      </c>
      <c r="G108" s="12">
        <f t="shared" si="4"/>
        <v>100</v>
      </c>
      <c r="H108" s="13">
        <f t="shared" si="5"/>
        <v>170.94017094017093</v>
      </c>
      <c r="I108" s="3"/>
    </row>
    <row r="109" spans="1:9" ht="102.75" customHeight="1" x14ac:dyDescent="0.25">
      <c r="A109" s="17" t="s">
        <v>197</v>
      </c>
      <c r="B109" s="18" t="s">
        <v>12</v>
      </c>
      <c r="C109" s="19" t="s">
        <v>198</v>
      </c>
      <c r="D109" s="12">
        <v>58500</v>
      </c>
      <c r="E109" s="12">
        <f t="shared" si="3"/>
        <v>58.5</v>
      </c>
      <c r="F109" s="12">
        <v>100000</v>
      </c>
      <c r="G109" s="12">
        <f t="shared" si="4"/>
        <v>100</v>
      </c>
      <c r="H109" s="13">
        <f t="shared" si="5"/>
        <v>170.94017094017093</v>
      </c>
      <c r="I109" s="3"/>
    </row>
    <row r="110" spans="1:9" ht="78" customHeight="1" x14ac:dyDescent="0.25">
      <c r="A110" s="17" t="s">
        <v>199</v>
      </c>
      <c r="B110" s="18" t="s">
        <v>12</v>
      </c>
      <c r="C110" s="19" t="s">
        <v>200</v>
      </c>
      <c r="D110" s="12">
        <v>15000</v>
      </c>
      <c r="E110" s="12">
        <f t="shared" si="3"/>
        <v>15</v>
      </c>
      <c r="F110" s="12">
        <v>164.63</v>
      </c>
      <c r="G110" s="12">
        <f t="shared" si="4"/>
        <v>0.16463</v>
      </c>
      <c r="H110" s="13">
        <f t="shared" si="5"/>
        <v>1.0975333333333332</v>
      </c>
      <c r="I110" s="3"/>
    </row>
    <row r="111" spans="1:9" ht="45.75" x14ac:dyDescent="0.25">
      <c r="A111" s="17" t="s">
        <v>201</v>
      </c>
      <c r="B111" s="18" t="s">
        <v>12</v>
      </c>
      <c r="C111" s="19" t="s">
        <v>202</v>
      </c>
      <c r="D111" s="12" t="s">
        <v>14</v>
      </c>
      <c r="E111" s="12"/>
      <c r="F111" s="12">
        <v>164.63</v>
      </c>
      <c r="G111" s="12">
        <f t="shared" si="4"/>
        <v>0.16463</v>
      </c>
      <c r="H111" s="13"/>
      <c r="I111" s="3"/>
    </row>
    <row r="112" spans="1:9" ht="57" x14ac:dyDescent="0.25">
      <c r="A112" s="17" t="s">
        <v>203</v>
      </c>
      <c r="B112" s="18" t="s">
        <v>12</v>
      </c>
      <c r="C112" s="19" t="s">
        <v>204</v>
      </c>
      <c r="D112" s="12" t="s">
        <v>14</v>
      </c>
      <c r="E112" s="12"/>
      <c r="F112" s="12">
        <v>164.63</v>
      </c>
      <c r="G112" s="12">
        <f t="shared" si="4"/>
        <v>0.16463</v>
      </c>
      <c r="H112" s="13"/>
      <c r="I112" s="3"/>
    </row>
    <row r="113" spans="1:9" ht="68.25" x14ac:dyDescent="0.25">
      <c r="A113" s="17" t="s">
        <v>205</v>
      </c>
      <c r="B113" s="18" t="s">
        <v>12</v>
      </c>
      <c r="C113" s="19" t="s">
        <v>206</v>
      </c>
      <c r="D113" s="12">
        <v>15000</v>
      </c>
      <c r="E113" s="12">
        <f t="shared" si="3"/>
        <v>15</v>
      </c>
      <c r="F113" s="12" t="s">
        <v>14</v>
      </c>
      <c r="G113" s="12"/>
      <c r="H113" s="13">
        <f t="shared" si="5"/>
        <v>0</v>
      </c>
      <c r="I113" s="3"/>
    </row>
    <row r="114" spans="1:9" ht="57" x14ac:dyDescent="0.25">
      <c r="A114" s="17" t="s">
        <v>207</v>
      </c>
      <c r="B114" s="18" t="s">
        <v>12</v>
      </c>
      <c r="C114" s="19" t="s">
        <v>208</v>
      </c>
      <c r="D114" s="12">
        <v>15000</v>
      </c>
      <c r="E114" s="12">
        <f t="shared" si="3"/>
        <v>15</v>
      </c>
      <c r="F114" s="12" t="s">
        <v>14</v>
      </c>
      <c r="G114" s="12"/>
      <c r="H114" s="13">
        <f t="shared" si="5"/>
        <v>0</v>
      </c>
      <c r="I114" s="3"/>
    </row>
    <row r="115" spans="1:9" ht="15.75" customHeight="1" x14ac:dyDescent="0.25">
      <c r="A115" s="17" t="s">
        <v>209</v>
      </c>
      <c r="B115" s="18" t="s">
        <v>12</v>
      </c>
      <c r="C115" s="19" t="s">
        <v>210</v>
      </c>
      <c r="D115" s="12">
        <v>54600</v>
      </c>
      <c r="E115" s="12">
        <f t="shared" si="3"/>
        <v>54.6</v>
      </c>
      <c r="F115" s="12">
        <v>32400.86</v>
      </c>
      <c r="G115" s="12">
        <f t="shared" si="4"/>
        <v>32.400860000000002</v>
      </c>
      <c r="H115" s="13">
        <f t="shared" si="5"/>
        <v>59.342234432234434</v>
      </c>
      <c r="I115" s="3"/>
    </row>
    <row r="116" spans="1:9" ht="57" x14ac:dyDescent="0.25">
      <c r="A116" s="17" t="s">
        <v>211</v>
      </c>
      <c r="B116" s="18" t="s">
        <v>12</v>
      </c>
      <c r="C116" s="19" t="s">
        <v>212</v>
      </c>
      <c r="D116" s="12">
        <v>54600</v>
      </c>
      <c r="E116" s="12">
        <f t="shared" si="3"/>
        <v>54.6</v>
      </c>
      <c r="F116" s="12">
        <v>32400.86</v>
      </c>
      <c r="G116" s="12">
        <f t="shared" si="4"/>
        <v>32.400860000000002</v>
      </c>
      <c r="H116" s="13">
        <f t="shared" si="5"/>
        <v>59.342234432234434</v>
      </c>
      <c r="I116" s="3"/>
    </row>
    <row r="117" spans="1:9" ht="45.75" customHeight="1" x14ac:dyDescent="0.25">
      <c r="A117" s="17" t="s">
        <v>213</v>
      </c>
      <c r="B117" s="18" t="s">
        <v>12</v>
      </c>
      <c r="C117" s="19" t="s">
        <v>214</v>
      </c>
      <c r="D117" s="12">
        <v>54600</v>
      </c>
      <c r="E117" s="12">
        <f t="shared" si="3"/>
        <v>54.6</v>
      </c>
      <c r="F117" s="12">
        <v>31950.86</v>
      </c>
      <c r="G117" s="12">
        <f t="shared" si="4"/>
        <v>31.950860000000002</v>
      </c>
      <c r="H117" s="13">
        <f t="shared" si="5"/>
        <v>58.51805860805861</v>
      </c>
      <c r="I117" s="3"/>
    </row>
    <row r="118" spans="1:9" ht="57" x14ac:dyDescent="0.25">
      <c r="A118" s="17" t="s">
        <v>215</v>
      </c>
      <c r="B118" s="18" t="s">
        <v>12</v>
      </c>
      <c r="C118" s="19" t="s">
        <v>216</v>
      </c>
      <c r="D118" s="12" t="s">
        <v>14</v>
      </c>
      <c r="E118" s="12"/>
      <c r="F118" s="12">
        <v>450</v>
      </c>
      <c r="G118" s="12">
        <f t="shared" si="4"/>
        <v>0.45</v>
      </c>
      <c r="H118" s="13"/>
      <c r="I118" s="3"/>
    </row>
    <row r="119" spans="1:9" x14ac:dyDescent="0.25">
      <c r="A119" s="17" t="s">
        <v>217</v>
      </c>
      <c r="B119" s="18" t="s">
        <v>12</v>
      </c>
      <c r="C119" s="19" t="s">
        <v>218</v>
      </c>
      <c r="D119" s="12">
        <v>698234825.48000002</v>
      </c>
      <c r="E119" s="12">
        <f t="shared" si="3"/>
        <v>698234.82548</v>
      </c>
      <c r="F119" s="12">
        <v>519404659.13999999</v>
      </c>
      <c r="G119" s="12">
        <f t="shared" si="4"/>
        <v>519404.65914</v>
      </c>
      <c r="H119" s="13">
        <f t="shared" si="5"/>
        <v>74.388248793367822</v>
      </c>
      <c r="I119" s="3"/>
    </row>
    <row r="120" spans="1:9" ht="23.25" x14ac:dyDescent="0.25">
      <c r="A120" s="17" t="s">
        <v>219</v>
      </c>
      <c r="B120" s="18" t="s">
        <v>12</v>
      </c>
      <c r="C120" s="19" t="s">
        <v>220</v>
      </c>
      <c r="D120" s="12">
        <v>695605756.89999998</v>
      </c>
      <c r="E120" s="12">
        <f t="shared" si="3"/>
        <v>695605.75689999992</v>
      </c>
      <c r="F120" s="12">
        <v>516815412.81999999</v>
      </c>
      <c r="G120" s="12">
        <f t="shared" si="4"/>
        <v>516815.41281999997</v>
      </c>
      <c r="H120" s="13">
        <f t="shared" si="5"/>
        <v>74.297173031346432</v>
      </c>
      <c r="I120" s="3"/>
    </row>
    <row r="121" spans="1:9" ht="14.25" customHeight="1" x14ac:dyDescent="0.25">
      <c r="A121" s="17" t="s">
        <v>221</v>
      </c>
      <c r="B121" s="18" t="s">
        <v>12</v>
      </c>
      <c r="C121" s="19" t="s">
        <v>222</v>
      </c>
      <c r="D121" s="12">
        <v>39509200</v>
      </c>
      <c r="E121" s="12">
        <f t="shared" si="3"/>
        <v>39509.199999999997</v>
      </c>
      <c r="F121" s="12">
        <v>32924100</v>
      </c>
      <c r="G121" s="12">
        <f t="shared" si="4"/>
        <v>32924.1</v>
      </c>
      <c r="H121" s="13">
        <f t="shared" si="5"/>
        <v>83.332742753586501</v>
      </c>
      <c r="I121" s="3"/>
    </row>
    <row r="122" spans="1:9" x14ac:dyDescent="0.25">
      <c r="A122" s="17" t="s">
        <v>223</v>
      </c>
      <c r="B122" s="18" t="s">
        <v>12</v>
      </c>
      <c r="C122" s="19" t="s">
        <v>224</v>
      </c>
      <c r="D122" s="12">
        <v>39509200</v>
      </c>
      <c r="E122" s="12">
        <f t="shared" si="3"/>
        <v>39509.199999999997</v>
      </c>
      <c r="F122" s="12">
        <v>32924100</v>
      </c>
      <c r="G122" s="12">
        <f t="shared" si="4"/>
        <v>32924.1</v>
      </c>
      <c r="H122" s="13">
        <f t="shared" si="5"/>
        <v>83.332742753586501</v>
      </c>
      <c r="I122" s="3"/>
    </row>
    <row r="123" spans="1:9" ht="34.5" x14ac:dyDescent="0.25">
      <c r="A123" s="17" t="s">
        <v>225</v>
      </c>
      <c r="B123" s="18" t="s">
        <v>12</v>
      </c>
      <c r="C123" s="19" t="s">
        <v>226</v>
      </c>
      <c r="D123" s="12">
        <v>39509200</v>
      </c>
      <c r="E123" s="12">
        <f t="shared" si="3"/>
        <v>39509.199999999997</v>
      </c>
      <c r="F123" s="12">
        <v>32924100</v>
      </c>
      <c r="G123" s="12">
        <f t="shared" si="4"/>
        <v>32924.1</v>
      </c>
      <c r="H123" s="13">
        <f t="shared" si="5"/>
        <v>83.332742753586501</v>
      </c>
      <c r="I123" s="3"/>
    </row>
    <row r="124" spans="1:9" ht="23.25" x14ac:dyDescent="0.25">
      <c r="A124" s="17" t="s">
        <v>227</v>
      </c>
      <c r="B124" s="18" t="s">
        <v>12</v>
      </c>
      <c r="C124" s="19" t="s">
        <v>228</v>
      </c>
      <c r="D124" s="12">
        <v>349832983.10000002</v>
      </c>
      <c r="E124" s="12">
        <f t="shared" si="3"/>
        <v>349832.98310000001</v>
      </c>
      <c r="F124" s="12">
        <v>257663419.25999999</v>
      </c>
      <c r="G124" s="12">
        <f t="shared" si="4"/>
        <v>257663.41926</v>
      </c>
      <c r="H124" s="13">
        <f t="shared" si="5"/>
        <v>73.65326647497578</v>
      </c>
      <c r="I124" s="3"/>
    </row>
    <row r="125" spans="1:9" ht="45.75" x14ac:dyDescent="0.25">
      <c r="A125" s="17" t="s">
        <v>229</v>
      </c>
      <c r="B125" s="18" t="s">
        <v>12</v>
      </c>
      <c r="C125" s="19" t="s">
        <v>230</v>
      </c>
      <c r="D125" s="12">
        <v>26535500</v>
      </c>
      <c r="E125" s="12">
        <f t="shared" si="3"/>
        <v>26535.5</v>
      </c>
      <c r="F125" s="12">
        <v>24377100</v>
      </c>
      <c r="G125" s="12">
        <f t="shared" si="4"/>
        <v>24377.1</v>
      </c>
      <c r="H125" s="13">
        <f t="shared" si="5"/>
        <v>91.865990842456327</v>
      </c>
      <c r="I125" s="3"/>
    </row>
    <row r="126" spans="1:9" ht="47.25" customHeight="1" x14ac:dyDescent="0.25">
      <c r="A126" s="17" t="s">
        <v>231</v>
      </c>
      <c r="B126" s="18" t="s">
        <v>12</v>
      </c>
      <c r="C126" s="19" t="s">
        <v>232</v>
      </c>
      <c r="D126" s="12">
        <v>26535500</v>
      </c>
      <c r="E126" s="12">
        <f t="shared" si="3"/>
        <v>26535.5</v>
      </c>
      <c r="F126" s="12">
        <v>24377100</v>
      </c>
      <c r="G126" s="12">
        <f t="shared" si="4"/>
        <v>24377.1</v>
      </c>
      <c r="H126" s="13">
        <f t="shared" si="5"/>
        <v>91.865990842456327</v>
      </c>
      <c r="I126" s="3"/>
    </row>
    <row r="127" spans="1:9" ht="45.75" x14ac:dyDescent="0.25">
      <c r="A127" s="17" t="s">
        <v>233</v>
      </c>
      <c r="B127" s="18" t="s">
        <v>12</v>
      </c>
      <c r="C127" s="19" t="s">
        <v>234</v>
      </c>
      <c r="D127" s="12">
        <v>9487904.1600000001</v>
      </c>
      <c r="E127" s="12">
        <f t="shared" si="3"/>
        <v>9487.90416</v>
      </c>
      <c r="F127" s="12">
        <v>4709750</v>
      </c>
      <c r="G127" s="12">
        <f t="shared" si="4"/>
        <v>4709.75</v>
      </c>
      <c r="H127" s="13">
        <f t="shared" si="5"/>
        <v>49.63951912431628</v>
      </c>
      <c r="I127" s="3"/>
    </row>
    <row r="128" spans="1:9" ht="45.75" x14ac:dyDescent="0.25">
      <c r="A128" s="17" t="s">
        <v>235</v>
      </c>
      <c r="B128" s="18" t="s">
        <v>12</v>
      </c>
      <c r="C128" s="19" t="s">
        <v>236</v>
      </c>
      <c r="D128" s="12">
        <v>9487904.1600000001</v>
      </c>
      <c r="E128" s="12">
        <f t="shared" si="3"/>
        <v>9487.90416</v>
      </c>
      <c r="F128" s="12">
        <v>4709750</v>
      </c>
      <c r="G128" s="12">
        <f t="shared" si="4"/>
        <v>4709.75</v>
      </c>
      <c r="H128" s="13">
        <f t="shared" si="5"/>
        <v>49.63951912431628</v>
      </c>
      <c r="I128" s="3"/>
    </row>
    <row r="129" spans="1:9" ht="23.25" x14ac:dyDescent="0.25">
      <c r="A129" s="17" t="s">
        <v>237</v>
      </c>
      <c r="B129" s="18" t="s">
        <v>12</v>
      </c>
      <c r="C129" s="19" t="s">
        <v>238</v>
      </c>
      <c r="D129" s="12">
        <v>195412618</v>
      </c>
      <c r="E129" s="12">
        <f t="shared" si="3"/>
        <v>195412.61799999999</v>
      </c>
      <c r="F129" s="12">
        <v>131051560.84</v>
      </c>
      <c r="G129" s="12">
        <f t="shared" si="4"/>
        <v>131051.56084000001</v>
      </c>
      <c r="H129" s="13">
        <f t="shared" si="5"/>
        <v>67.064021853491568</v>
      </c>
      <c r="I129" s="3"/>
    </row>
    <row r="130" spans="1:9" ht="23.25" x14ac:dyDescent="0.25">
      <c r="A130" s="17" t="s">
        <v>239</v>
      </c>
      <c r="B130" s="18" t="s">
        <v>12</v>
      </c>
      <c r="C130" s="19" t="s">
        <v>240</v>
      </c>
      <c r="D130" s="12">
        <v>195412618</v>
      </c>
      <c r="E130" s="12">
        <f t="shared" si="3"/>
        <v>195412.61799999999</v>
      </c>
      <c r="F130" s="12">
        <v>131051560.84</v>
      </c>
      <c r="G130" s="12">
        <f t="shared" si="4"/>
        <v>131051.56084000001</v>
      </c>
      <c r="H130" s="13">
        <f t="shared" si="5"/>
        <v>67.064021853491568</v>
      </c>
      <c r="I130" s="3"/>
    </row>
    <row r="131" spans="1:9" ht="34.5" x14ac:dyDescent="0.25">
      <c r="A131" s="17" t="s">
        <v>241</v>
      </c>
      <c r="B131" s="18" t="s">
        <v>12</v>
      </c>
      <c r="C131" s="19" t="s">
        <v>242</v>
      </c>
      <c r="D131" s="12">
        <v>1664641.63</v>
      </c>
      <c r="E131" s="12">
        <f t="shared" si="3"/>
        <v>1664.6416299999999</v>
      </c>
      <c r="F131" s="12">
        <v>1664641.63</v>
      </c>
      <c r="G131" s="12">
        <f t="shared" si="4"/>
        <v>1664.6416299999999</v>
      </c>
      <c r="H131" s="13">
        <f t="shared" si="5"/>
        <v>100</v>
      </c>
      <c r="I131" s="3"/>
    </row>
    <row r="132" spans="1:9" ht="45.75" x14ac:dyDescent="0.25">
      <c r="A132" s="17" t="s">
        <v>243</v>
      </c>
      <c r="B132" s="18" t="s">
        <v>12</v>
      </c>
      <c r="C132" s="19" t="s">
        <v>244</v>
      </c>
      <c r="D132" s="12">
        <v>1664641.63</v>
      </c>
      <c r="E132" s="12">
        <f t="shared" si="3"/>
        <v>1664.6416299999999</v>
      </c>
      <c r="F132" s="12">
        <v>1664641.63</v>
      </c>
      <c r="G132" s="12">
        <f t="shared" si="4"/>
        <v>1664.6416299999999</v>
      </c>
      <c r="H132" s="13">
        <f t="shared" si="5"/>
        <v>100</v>
      </c>
      <c r="I132" s="3"/>
    </row>
    <row r="133" spans="1:9" ht="23.25" x14ac:dyDescent="0.25">
      <c r="A133" s="17" t="s">
        <v>245</v>
      </c>
      <c r="B133" s="18" t="s">
        <v>12</v>
      </c>
      <c r="C133" s="19" t="s">
        <v>246</v>
      </c>
      <c r="D133" s="12">
        <v>3925380.69</v>
      </c>
      <c r="E133" s="12">
        <f t="shared" si="3"/>
        <v>3925.38069</v>
      </c>
      <c r="F133" s="12">
        <v>3925380.69</v>
      </c>
      <c r="G133" s="12">
        <f t="shared" si="4"/>
        <v>3925.38069</v>
      </c>
      <c r="H133" s="13">
        <f t="shared" si="5"/>
        <v>100</v>
      </c>
      <c r="I133" s="3"/>
    </row>
    <row r="134" spans="1:9" ht="23.25" x14ac:dyDescent="0.25">
      <c r="A134" s="17" t="s">
        <v>247</v>
      </c>
      <c r="B134" s="18" t="s">
        <v>12</v>
      </c>
      <c r="C134" s="19" t="s">
        <v>248</v>
      </c>
      <c r="D134" s="12">
        <v>3925380.69</v>
      </c>
      <c r="E134" s="12">
        <f t="shared" si="3"/>
        <v>3925.38069</v>
      </c>
      <c r="F134" s="12">
        <v>3925380.69</v>
      </c>
      <c r="G134" s="12">
        <f t="shared" si="4"/>
        <v>3925.38069</v>
      </c>
      <c r="H134" s="13">
        <f t="shared" si="5"/>
        <v>100</v>
      </c>
      <c r="I134" s="3"/>
    </row>
    <row r="135" spans="1:9" x14ac:dyDescent="0.25">
      <c r="A135" s="17" t="s">
        <v>249</v>
      </c>
      <c r="B135" s="18" t="s">
        <v>12</v>
      </c>
      <c r="C135" s="19" t="s">
        <v>250</v>
      </c>
      <c r="D135" s="12">
        <v>204238.62</v>
      </c>
      <c r="E135" s="12">
        <f t="shared" si="3"/>
        <v>204.23862</v>
      </c>
      <c r="F135" s="12">
        <v>204238.62</v>
      </c>
      <c r="G135" s="12">
        <f t="shared" si="4"/>
        <v>204.23862</v>
      </c>
      <c r="H135" s="13">
        <f t="shared" si="5"/>
        <v>100</v>
      </c>
      <c r="I135" s="3"/>
    </row>
    <row r="136" spans="1:9" ht="23.25" x14ac:dyDescent="0.25">
      <c r="A136" s="17" t="s">
        <v>251</v>
      </c>
      <c r="B136" s="18" t="s">
        <v>12</v>
      </c>
      <c r="C136" s="19" t="s">
        <v>252</v>
      </c>
      <c r="D136" s="12">
        <v>204238.62</v>
      </c>
      <c r="E136" s="12">
        <f t="shared" si="3"/>
        <v>204.23862</v>
      </c>
      <c r="F136" s="12">
        <v>204238.62</v>
      </c>
      <c r="G136" s="12">
        <f t="shared" si="4"/>
        <v>204.23862</v>
      </c>
      <c r="H136" s="13">
        <f t="shared" si="5"/>
        <v>100</v>
      </c>
      <c r="I136" s="3"/>
    </row>
    <row r="137" spans="1:9" ht="23.25" x14ac:dyDescent="0.25">
      <c r="A137" s="17" t="s">
        <v>253</v>
      </c>
      <c r="B137" s="18" t="s">
        <v>12</v>
      </c>
      <c r="C137" s="19" t="s">
        <v>254</v>
      </c>
      <c r="D137" s="12">
        <v>83085000</v>
      </c>
      <c r="E137" s="12">
        <f t="shared" si="3"/>
        <v>83085</v>
      </c>
      <c r="F137" s="12">
        <v>71487447.480000004</v>
      </c>
      <c r="G137" s="12">
        <f t="shared" si="4"/>
        <v>71487.447480000003</v>
      </c>
      <c r="H137" s="13">
        <f t="shared" si="5"/>
        <v>86.041340169705734</v>
      </c>
      <c r="I137" s="3"/>
    </row>
    <row r="138" spans="1:9" ht="24" customHeight="1" x14ac:dyDescent="0.25">
      <c r="A138" s="17" t="s">
        <v>255</v>
      </c>
      <c r="B138" s="18" t="s">
        <v>12</v>
      </c>
      <c r="C138" s="19" t="s">
        <v>256</v>
      </c>
      <c r="D138" s="12">
        <v>83085000</v>
      </c>
      <c r="E138" s="12">
        <f t="shared" si="3"/>
        <v>83085</v>
      </c>
      <c r="F138" s="12">
        <v>71487447.480000004</v>
      </c>
      <c r="G138" s="12">
        <f t="shared" si="4"/>
        <v>71487.447480000003</v>
      </c>
      <c r="H138" s="13">
        <f t="shared" si="5"/>
        <v>86.041340169705734</v>
      </c>
      <c r="I138" s="3"/>
    </row>
    <row r="139" spans="1:9" x14ac:dyDescent="0.25">
      <c r="A139" s="17" t="s">
        <v>257</v>
      </c>
      <c r="B139" s="18" t="s">
        <v>12</v>
      </c>
      <c r="C139" s="19" t="s">
        <v>258</v>
      </c>
      <c r="D139" s="12">
        <v>29517700</v>
      </c>
      <c r="E139" s="12">
        <f t="shared" si="3"/>
        <v>29517.7</v>
      </c>
      <c r="F139" s="12">
        <v>20243300</v>
      </c>
      <c r="G139" s="12">
        <f t="shared" si="4"/>
        <v>20243.3</v>
      </c>
      <c r="H139" s="13">
        <f t="shared" si="5"/>
        <v>68.580207807518875</v>
      </c>
      <c r="I139" s="3"/>
    </row>
    <row r="140" spans="1:9" x14ac:dyDescent="0.25">
      <c r="A140" s="17" t="s">
        <v>259</v>
      </c>
      <c r="B140" s="18" t="s">
        <v>12</v>
      </c>
      <c r="C140" s="19" t="s">
        <v>260</v>
      </c>
      <c r="D140" s="12">
        <v>29517700</v>
      </c>
      <c r="E140" s="12">
        <f t="shared" si="3"/>
        <v>29517.7</v>
      </c>
      <c r="F140" s="12">
        <v>20243300</v>
      </c>
      <c r="G140" s="12">
        <f t="shared" si="4"/>
        <v>20243.3</v>
      </c>
      <c r="H140" s="13">
        <f t="shared" si="5"/>
        <v>68.580207807518875</v>
      </c>
      <c r="I140" s="3"/>
    </row>
    <row r="141" spans="1:9" ht="23.25" x14ac:dyDescent="0.25">
      <c r="A141" s="17" t="s">
        <v>261</v>
      </c>
      <c r="B141" s="18" t="s">
        <v>12</v>
      </c>
      <c r="C141" s="19" t="s">
        <v>262</v>
      </c>
      <c r="D141" s="12">
        <v>283267063</v>
      </c>
      <c r="E141" s="12">
        <f t="shared" si="3"/>
        <v>283267.06300000002</v>
      </c>
      <c r="F141" s="12">
        <v>209050282.75999999</v>
      </c>
      <c r="G141" s="12">
        <f t="shared" si="4"/>
        <v>209050.28276</v>
      </c>
      <c r="H141" s="13">
        <f t="shared" si="5"/>
        <v>73.799714144669196</v>
      </c>
      <c r="I141" s="3"/>
    </row>
    <row r="142" spans="1:9" ht="23.25" x14ac:dyDescent="0.25">
      <c r="A142" s="17" t="s">
        <v>263</v>
      </c>
      <c r="B142" s="18" t="s">
        <v>12</v>
      </c>
      <c r="C142" s="19" t="s">
        <v>264</v>
      </c>
      <c r="D142" s="12">
        <v>275833463</v>
      </c>
      <c r="E142" s="12">
        <f t="shared" si="3"/>
        <v>275833.46299999999</v>
      </c>
      <c r="F142" s="12">
        <v>203463260</v>
      </c>
      <c r="G142" s="12">
        <f t="shared" si="4"/>
        <v>203463.26</v>
      </c>
      <c r="H142" s="13">
        <f t="shared" si="5"/>
        <v>73.763080732521573</v>
      </c>
      <c r="I142" s="3"/>
    </row>
    <row r="143" spans="1:9" ht="24.75" customHeight="1" x14ac:dyDescent="0.25">
      <c r="A143" s="17" t="s">
        <v>265</v>
      </c>
      <c r="B143" s="18" t="s">
        <v>12</v>
      </c>
      <c r="C143" s="19" t="s">
        <v>266</v>
      </c>
      <c r="D143" s="12">
        <v>275833463</v>
      </c>
      <c r="E143" s="12">
        <f t="shared" si="3"/>
        <v>275833.46299999999</v>
      </c>
      <c r="F143" s="12">
        <v>203463260</v>
      </c>
      <c r="G143" s="12">
        <f t="shared" si="4"/>
        <v>203463.26</v>
      </c>
      <c r="H143" s="13">
        <f t="shared" si="5"/>
        <v>73.763080732521573</v>
      </c>
      <c r="I143" s="3"/>
    </row>
    <row r="144" spans="1:9" ht="45.75" x14ac:dyDescent="0.25">
      <c r="A144" s="17" t="s">
        <v>267</v>
      </c>
      <c r="B144" s="18" t="s">
        <v>12</v>
      </c>
      <c r="C144" s="19" t="s">
        <v>268</v>
      </c>
      <c r="D144" s="12">
        <v>43800</v>
      </c>
      <c r="E144" s="12">
        <f t="shared" ref="E144:E159" si="6">D144/1000</f>
        <v>43.8</v>
      </c>
      <c r="F144" s="12">
        <v>43800</v>
      </c>
      <c r="G144" s="12">
        <f t="shared" ref="G144:G169" si="7">F144/1000</f>
        <v>43.8</v>
      </c>
      <c r="H144" s="13">
        <f t="shared" ref="H144:H159" si="8">G144/E144*100</f>
        <v>100</v>
      </c>
      <c r="I144" s="3"/>
    </row>
    <row r="145" spans="1:9" ht="45.75" x14ac:dyDescent="0.25">
      <c r="A145" s="17" t="s">
        <v>269</v>
      </c>
      <c r="B145" s="18" t="s">
        <v>12</v>
      </c>
      <c r="C145" s="19" t="s">
        <v>270</v>
      </c>
      <c r="D145" s="12">
        <v>43800</v>
      </c>
      <c r="E145" s="12">
        <f t="shared" si="6"/>
        <v>43.8</v>
      </c>
      <c r="F145" s="12">
        <v>43800</v>
      </c>
      <c r="G145" s="12">
        <f t="shared" si="7"/>
        <v>43.8</v>
      </c>
      <c r="H145" s="13">
        <f t="shared" si="8"/>
        <v>100</v>
      </c>
      <c r="I145" s="3"/>
    </row>
    <row r="146" spans="1:9" ht="23.25" x14ac:dyDescent="0.25">
      <c r="A146" s="17" t="s">
        <v>271</v>
      </c>
      <c r="B146" s="18" t="s">
        <v>12</v>
      </c>
      <c r="C146" s="19" t="s">
        <v>272</v>
      </c>
      <c r="D146" s="12">
        <v>975500</v>
      </c>
      <c r="E146" s="12">
        <f t="shared" si="6"/>
        <v>975.5</v>
      </c>
      <c r="F146" s="12">
        <v>725422.76</v>
      </c>
      <c r="G146" s="12">
        <f t="shared" si="7"/>
        <v>725.42276000000004</v>
      </c>
      <c r="H146" s="13">
        <f t="shared" si="8"/>
        <v>74.364198872373137</v>
      </c>
      <c r="I146" s="3"/>
    </row>
    <row r="147" spans="1:9" ht="23.25" x14ac:dyDescent="0.25">
      <c r="A147" s="17" t="s">
        <v>273</v>
      </c>
      <c r="B147" s="18" t="s">
        <v>12</v>
      </c>
      <c r="C147" s="19" t="s">
        <v>274</v>
      </c>
      <c r="D147" s="12">
        <v>975500</v>
      </c>
      <c r="E147" s="12">
        <f t="shared" si="6"/>
        <v>975.5</v>
      </c>
      <c r="F147" s="12">
        <v>725422.76</v>
      </c>
      <c r="G147" s="12">
        <f t="shared" si="7"/>
        <v>725.42276000000004</v>
      </c>
      <c r="H147" s="13">
        <f t="shared" si="8"/>
        <v>74.364198872373137</v>
      </c>
      <c r="I147" s="3"/>
    </row>
    <row r="148" spans="1:9" ht="23.25" x14ac:dyDescent="0.25">
      <c r="A148" s="17" t="s">
        <v>275</v>
      </c>
      <c r="B148" s="18" t="s">
        <v>12</v>
      </c>
      <c r="C148" s="19" t="s">
        <v>276</v>
      </c>
      <c r="D148" s="12">
        <v>6414300</v>
      </c>
      <c r="E148" s="12">
        <f t="shared" si="6"/>
        <v>6414.3</v>
      </c>
      <c r="F148" s="12">
        <v>4817800</v>
      </c>
      <c r="G148" s="12">
        <f t="shared" si="7"/>
        <v>4817.8</v>
      </c>
      <c r="H148" s="13">
        <f t="shared" si="8"/>
        <v>75.110300422493495</v>
      </c>
      <c r="I148" s="3"/>
    </row>
    <row r="149" spans="1:9" ht="23.25" x14ac:dyDescent="0.25">
      <c r="A149" s="17" t="s">
        <v>277</v>
      </c>
      <c r="B149" s="18" t="s">
        <v>12</v>
      </c>
      <c r="C149" s="19" t="s">
        <v>278</v>
      </c>
      <c r="D149" s="12">
        <v>6414300</v>
      </c>
      <c r="E149" s="12">
        <f t="shared" si="6"/>
        <v>6414.3</v>
      </c>
      <c r="F149" s="12">
        <v>4817800</v>
      </c>
      <c r="G149" s="12">
        <f t="shared" si="7"/>
        <v>4817.8</v>
      </c>
      <c r="H149" s="13">
        <f t="shared" si="8"/>
        <v>75.110300422493495</v>
      </c>
      <c r="I149" s="3"/>
    </row>
    <row r="150" spans="1:9" x14ac:dyDescent="0.25">
      <c r="A150" s="17" t="s">
        <v>279</v>
      </c>
      <c r="B150" s="18" t="s">
        <v>12</v>
      </c>
      <c r="C150" s="19" t="s">
        <v>280</v>
      </c>
      <c r="D150" s="12">
        <v>22996510.800000001</v>
      </c>
      <c r="E150" s="12">
        <f t="shared" si="6"/>
        <v>22996.5108</v>
      </c>
      <c r="F150" s="12">
        <v>17177610.800000001</v>
      </c>
      <c r="G150" s="12">
        <f t="shared" si="7"/>
        <v>17177.610800000002</v>
      </c>
      <c r="H150" s="13">
        <f t="shared" si="8"/>
        <v>74.696596146229282</v>
      </c>
      <c r="I150" s="3"/>
    </row>
    <row r="151" spans="1:9" ht="45.75" x14ac:dyDescent="0.25">
      <c r="A151" s="17" t="s">
        <v>281</v>
      </c>
      <c r="B151" s="18" t="s">
        <v>12</v>
      </c>
      <c r="C151" s="19" t="s">
        <v>282</v>
      </c>
      <c r="D151" s="12">
        <v>7319500</v>
      </c>
      <c r="E151" s="12">
        <f t="shared" si="6"/>
        <v>7319.5</v>
      </c>
      <c r="F151" s="12">
        <v>4575600</v>
      </c>
      <c r="G151" s="12">
        <f t="shared" si="7"/>
        <v>4575.6000000000004</v>
      </c>
      <c r="H151" s="13">
        <f t="shared" si="8"/>
        <v>62.512466698544991</v>
      </c>
      <c r="I151" s="3"/>
    </row>
    <row r="152" spans="1:9" ht="57" x14ac:dyDescent="0.25">
      <c r="A152" s="17" t="s">
        <v>283</v>
      </c>
      <c r="B152" s="18" t="s">
        <v>12</v>
      </c>
      <c r="C152" s="19" t="s">
        <v>284</v>
      </c>
      <c r="D152" s="12">
        <v>7319500</v>
      </c>
      <c r="E152" s="12">
        <f t="shared" si="6"/>
        <v>7319.5</v>
      </c>
      <c r="F152" s="12">
        <v>4575600</v>
      </c>
      <c r="G152" s="12">
        <f t="shared" si="7"/>
        <v>4575.6000000000004</v>
      </c>
      <c r="H152" s="13">
        <f t="shared" si="8"/>
        <v>62.512466698544991</v>
      </c>
      <c r="I152" s="3"/>
    </row>
    <row r="153" spans="1:9" ht="45.75" x14ac:dyDescent="0.25">
      <c r="A153" s="17" t="s">
        <v>285</v>
      </c>
      <c r="B153" s="18" t="s">
        <v>12</v>
      </c>
      <c r="C153" s="19" t="s">
        <v>286</v>
      </c>
      <c r="D153" s="12">
        <v>13046000</v>
      </c>
      <c r="E153" s="12">
        <f t="shared" si="6"/>
        <v>13046</v>
      </c>
      <c r="F153" s="12">
        <v>9971000</v>
      </c>
      <c r="G153" s="12">
        <f t="shared" si="7"/>
        <v>9971</v>
      </c>
      <c r="H153" s="13">
        <f t="shared" si="8"/>
        <v>76.429556952322557</v>
      </c>
      <c r="I153" s="3"/>
    </row>
    <row r="154" spans="1:9" ht="57" x14ac:dyDescent="0.25">
      <c r="A154" s="17" t="s">
        <v>287</v>
      </c>
      <c r="B154" s="18" t="s">
        <v>12</v>
      </c>
      <c r="C154" s="19" t="s">
        <v>288</v>
      </c>
      <c r="D154" s="12">
        <v>13046000</v>
      </c>
      <c r="E154" s="12">
        <f t="shared" si="6"/>
        <v>13046</v>
      </c>
      <c r="F154" s="12">
        <v>9971000</v>
      </c>
      <c r="G154" s="12">
        <f t="shared" si="7"/>
        <v>9971</v>
      </c>
      <c r="H154" s="13">
        <f t="shared" si="8"/>
        <v>76.429556952322557</v>
      </c>
      <c r="I154" s="3"/>
    </row>
    <row r="155" spans="1:9" ht="15.75" customHeight="1" x14ac:dyDescent="0.25">
      <c r="A155" s="17" t="s">
        <v>289</v>
      </c>
      <c r="B155" s="18" t="s">
        <v>12</v>
      </c>
      <c r="C155" s="19" t="s">
        <v>290</v>
      </c>
      <c r="D155" s="12">
        <v>2631010.7999999998</v>
      </c>
      <c r="E155" s="12">
        <f t="shared" si="6"/>
        <v>2631.0108</v>
      </c>
      <c r="F155" s="12">
        <v>2631010.7999999998</v>
      </c>
      <c r="G155" s="12">
        <f t="shared" si="7"/>
        <v>2631.0108</v>
      </c>
      <c r="H155" s="13">
        <f t="shared" si="8"/>
        <v>100</v>
      </c>
      <c r="I155" s="3"/>
    </row>
    <row r="156" spans="1:9" ht="23.25" x14ac:dyDescent="0.25">
      <c r="A156" s="17" t="s">
        <v>291</v>
      </c>
      <c r="B156" s="18" t="s">
        <v>12</v>
      </c>
      <c r="C156" s="19" t="s">
        <v>292</v>
      </c>
      <c r="D156" s="12">
        <v>2631010.7999999998</v>
      </c>
      <c r="E156" s="12">
        <f t="shared" si="6"/>
        <v>2631.0108</v>
      </c>
      <c r="F156" s="12">
        <v>2631010.7999999998</v>
      </c>
      <c r="G156" s="12">
        <f t="shared" si="7"/>
        <v>2631.0108</v>
      </c>
      <c r="H156" s="13">
        <f t="shared" si="8"/>
        <v>100</v>
      </c>
      <c r="I156" s="3"/>
    </row>
    <row r="157" spans="1:9" x14ac:dyDescent="0.25">
      <c r="A157" s="17" t="s">
        <v>293</v>
      </c>
      <c r="B157" s="18" t="s">
        <v>12</v>
      </c>
      <c r="C157" s="19" t="s">
        <v>294</v>
      </c>
      <c r="D157" s="12">
        <v>2629068.58</v>
      </c>
      <c r="E157" s="12">
        <f t="shared" si="6"/>
        <v>2629.0685800000001</v>
      </c>
      <c r="F157" s="12">
        <v>2629068.58</v>
      </c>
      <c r="G157" s="12">
        <f t="shared" si="7"/>
        <v>2629.0685800000001</v>
      </c>
      <c r="H157" s="13">
        <f t="shared" si="8"/>
        <v>100</v>
      </c>
      <c r="I157" s="3"/>
    </row>
    <row r="158" spans="1:9" ht="23.25" x14ac:dyDescent="0.25">
      <c r="A158" s="17" t="s">
        <v>295</v>
      </c>
      <c r="B158" s="18" t="s">
        <v>12</v>
      </c>
      <c r="C158" s="19" t="s">
        <v>296</v>
      </c>
      <c r="D158" s="12">
        <v>2629068.58</v>
      </c>
      <c r="E158" s="12">
        <f t="shared" si="6"/>
        <v>2629.0685800000001</v>
      </c>
      <c r="F158" s="12">
        <v>2629068.58</v>
      </c>
      <c r="G158" s="12">
        <f t="shared" si="7"/>
        <v>2629.0685800000001</v>
      </c>
      <c r="H158" s="13">
        <f t="shared" si="8"/>
        <v>100</v>
      </c>
      <c r="I158" s="3"/>
    </row>
    <row r="159" spans="1:9" ht="23.25" x14ac:dyDescent="0.25">
      <c r="A159" s="17" t="s">
        <v>295</v>
      </c>
      <c r="B159" s="18" t="s">
        <v>12</v>
      </c>
      <c r="C159" s="19" t="s">
        <v>297</v>
      </c>
      <c r="D159" s="12">
        <v>2629068.58</v>
      </c>
      <c r="E159" s="12">
        <f t="shared" si="6"/>
        <v>2629.0685800000001</v>
      </c>
      <c r="F159" s="12">
        <v>2629068.58</v>
      </c>
      <c r="G159" s="12">
        <f t="shared" si="7"/>
        <v>2629.0685800000001</v>
      </c>
      <c r="H159" s="13">
        <f t="shared" si="8"/>
        <v>100</v>
      </c>
      <c r="I159" s="3"/>
    </row>
    <row r="160" spans="1:9" ht="68.25" x14ac:dyDescent="0.25">
      <c r="A160" s="17" t="s">
        <v>298</v>
      </c>
      <c r="B160" s="18" t="s">
        <v>12</v>
      </c>
      <c r="C160" s="19" t="s">
        <v>299</v>
      </c>
      <c r="D160" s="12" t="s">
        <v>14</v>
      </c>
      <c r="E160" s="12"/>
      <c r="F160" s="12">
        <v>-1</v>
      </c>
      <c r="G160" s="12">
        <f t="shared" si="7"/>
        <v>-1E-3</v>
      </c>
      <c r="H160" s="13"/>
      <c r="I160" s="3"/>
    </row>
    <row r="161" spans="1:9" ht="72" customHeight="1" x14ac:dyDescent="0.25">
      <c r="A161" s="17" t="s">
        <v>300</v>
      </c>
      <c r="B161" s="18" t="s">
        <v>12</v>
      </c>
      <c r="C161" s="19" t="s">
        <v>301</v>
      </c>
      <c r="D161" s="12" t="s">
        <v>14</v>
      </c>
      <c r="E161" s="12"/>
      <c r="F161" s="12">
        <v>-1</v>
      </c>
      <c r="G161" s="12">
        <f t="shared" si="7"/>
        <v>-1E-3</v>
      </c>
      <c r="H161" s="13"/>
      <c r="I161" s="3"/>
    </row>
    <row r="162" spans="1:9" ht="48" customHeight="1" x14ac:dyDescent="0.25">
      <c r="A162" s="17" t="s">
        <v>302</v>
      </c>
      <c r="B162" s="18" t="s">
        <v>12</v>
      </c>
      <c r="C162" s="19" t="s">
        <v>303</v>
      </c>
      <c r="D162" s="12" t="s">
        <v>14</v>
      </c>
      <c r="E162" s="12"/>
      <c r="F162" s="12">
        <v>73860</v>
      </c>
      <c r="G162" s="12">
        <f t="shared" si="7"/>
        <v>73.86</v>
      </c>
      <c r="H162" s="13"/>
      <c r="I162" s="3"/>
    </row>
    <row r="163" spans="1:9" ht="68.25" x14ac:dyDescent="0.25">
      <c r="A163" s="17" t="s">
        <v>304</v>
      </c>
      <c r="B163" s="18" t="s">
        <v>12</v>
      </c>
      <c r="C163" s="19" t="s">
        <v>305</v>
      </c>
      <c r="D163" s="12" t="s">
        <v>14</v>
      </c>
      <c r="E163" s="12"/>
      <c r="F163" s="12">
        <v>73860</v>
      </c>
      <c r="G163" s="12">
        <f t="shared" si="7"/>
        <v>73.86</v>
      </c>
      <c r="H163" s="13"/>
      <c r="I163" s="3"/>
    </row>
    <row r="164" spans="1:9" ht="57.75" customHeight="1" x14ac:dyDescent="0.25">
      <c r="A164" s="17" t="s">
        <v>306</v>
      </c>
      <c r="B164" s="18" t="s">
        <v>12</v>
      </c>
      <c r="C164" s="19" t="s">
        <v>307</v>
      </c>
      <c r="D164" s="12" t="s">
        <v>14</v>
      </c>
      <c r="E164" s="12"/>
      <c r="F164" s="12">
        <v>73860</v>
      </c>
      <c r="G164" s="12">
        <f t="shared" si="7"/>
        <v>73.86</v>
      </c>
      <c r="H164" s="13"/>
      <c r="I164" s="3"/>
    </row>
    <row r="165" spans="1:9" ht="23.25" x14ac:dyDescent="0.25">
      <c r="A165" s="17" t="s">
        <v>308</v>
      </c>
      <c r="B165" s="18" t="s">
        <v>12</v>
      </c>
      <c r="C165" s="19" t="s">
        <v>309</v>
      </c>
      <c r="D165" s="12" t="s">
        <v>14</v>
      </c>
      <c r="E165" s="12"/>
      <c r="F165" s="12">
        <v>73860</v>
      </c>
      <c r="G165" s="12">
        <f t="shared" si="7"/>
        <v>73.86</v>
      </c>
      <c r="H165" s="13"/>
      <c r="I165" s="3"/>
    </row>
    <row r="166" spans="1:9" ht="23.25" x14ac:dyDescent="0.25">
      <c r="A166" s="17" t="s">
        <v>310</v>
      </c>
      <c r="B166" s="18" t="s">
        <v>12</v>
      </c>
      <c r="C166" s="19" t="s">
        <v>311</v>
      </c>
      <c r="D166" s="12" t="s">
        <v>14</v>
      </c>
      <c r="E166" s="12"/>
      <c r="F166" s="12">
        <v>73860</v>
      </c>
      <c r="G166" s="12">
        <f t="shared" si="7"/>
        <v>73.86</v>
      </c>
      <c r="H166" s="13"/>
      <c r="I166" s="3"/>
    </row>
    <row r="167" spans="1:9" ht="34.5" x14ac:dyDescent="0.25">
      <c r="A167" s="17" t="s">
        <v>312</v>
      </c>
      <c r="B167" s="18" t="s">
        <v>12</v>
      </c>
      <c r="C167" s="19" t="s">
        <v>313</v>
      </c>
      <c r="D167" s="12" t="s">
        <v>14</v>
      </c>
      <c r="E167" s="12"/>
      <c r="F167" s="12">
        <v>-113681.26</v>
      </c>
      <c r="G167" s="12">
        <f t="shared" si="7"/>
        <v>-113.68125999999999</v>
      </c>
      <c r="H167" s="13"/>
      <c r="I167" s="3"/>
    </row>
    <row r="168" spans="1:9" ht="34.5" x14ac:dyDescent="0.25">
      <c r="A168" s="17" t="s">
        <v>314</v>
      </c>
      <c r="B168" s="18" t="s">
        <v>12</v>
      </c>
      <c r="C168" s="19" t="s">
        <v>315</v>
      </c>
      <c r="D168" s="12" t="s">
        <v>14</v>
      </c>
      <c r="E168" s="12"/>
      <c r="F168" s="12">
        <v>-113681.26</v>
      </c>
      <c r="G168" s="12">
        <f t="shared" si="7"/>
        <v>-113.68125999999999</v>
      </c>
      <c r="H168" s="13"/>
      <c r="I168" s="3"/>
    </row>
    <row r="169" spans="1:9" ht="34.5" x14ac:dyDescent="0.25">
      <c r="A169" s="17" t="s">
        <v>316</v>
      </c>
      <c r="B169" s="18" t="s">
        <v>12</v>
      </c>
      <c r="C169" s="19" t="s">
        <v>317</v>
      </c>
      <c r="D169" s="12" t="s">
        <v>14</v>
      </c>
      <c r="E169" s="12"/>
      <c r="F169" s="12">
        <v>-113681.26</v>
      </c>
      <c r="G169" s="12">
        <f t="shared" si="7"/>
        <v>-113.68125999999999</v>
      </c>
      <c r="H169" s="13"/>
      <c r="I169" s="3"/>
    </row>
    <row r="170" spans="1:9" ht="12.95" customHeight="1" x14ac:dyDescent="0.25">
      <c r="A170" s="4"/>
      <c r="B170" s="6"/>
      <c r="C170" s="6"/>
      <c r="D170" s="6"/>
      <c r="E170" s="6"/>
      <c r="F170" s="6"/>
      <c r="G170" s="6"/>
      <c r="H170" s="6"/>
      <c r="I170" s="3"/>
    </row>
    <row r="171" spans="1:9" ht="12.95" customHeight="1" x14ac:dyDescent="0.25">
      <c r="A171" s="4"/>
      <c r="B171" s="4"/>
      <c r="C171" s="4"/>
      <c r="D171" s="5"/>
      <c r="E171" s="5"/>
      <c r="F171" s="5"/>
      <c r="G171" s="5"/>
      <c r="H171" s="3"/>
      <c r="I171" s="3"/>
    </row>
  </sheetData>
  <mergeCells count="13">
    <mergeCell ref="D4:H4"/>
    <mergeCell ref="D3:H3"/>
    <mergeCell ref="A8:H8"/>
    <mergeCell ref="D6:H6"/>
    <mergeCell ref="D5:H5"/>
    <mergeCell ref="F12:F13"/>
    <mergeCell ref="G12:G13"/>
    <mergeCell ref="H12:H13"/>
    <mergeCell ref="A12:A13"/>
    <mergeCell ref="B12:B13"/>
    <mergeCell ref="C12:C13"/>
    <mergeCell ref="D12:D13"/>
    <mergeCell ref="E12:E13"/>
  </mergeCells>
  <pageMargins left="1.1811023622047243" right="0.39370078740157483" top="0.78740157480314965" bottom="0.39370078740157483" header="0" footer="0"/>
  <pageSetup paperSize="9" scale="66" fitToWidth="2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9"/>
  <sheetViews>
    <sheetView view="pageBreakPreview" zoomScaleNormal="100" zoomScaleSheetLayoutView="100" workbookViewId="0">
      <selection activeCell="D5" sqref="D5:G5"/>
    </sheetView>
  </sheetViews>
  <sheetFormatPr defaultRowHeight="15" x14ac:dyDescent="0.25"/>
  <cols>
    <col min="1" max="1" width="53.85546875" style="1" customWidth="1"/>
    <col min="2" max="2" width="27.855468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2" spans="1:8" ht="21" customHeight="1" x14ac:dyDescent="0.3">
      <c r="A2" s="46"/>
      <c r="B2" s="46"/>
      <c r="C2" s="46"/>
      <c r="D2" s="75" t="s">
        <v>660</v>
      </c>
      <c r="E2" s="75"/>
      <c r="F2" s="75"/>
      <c r="G2" s="75"/>
    </row>
    <row r="3" spans="1:8" ht="22.5" customHeight="1" x14ac:dyDescent="0.3">
      <c r="A3" s="46"/>
      <c r="B3" s="46"/>
      <c r="C3" s="46"/>
      <c r="D3" s="75" t="s">
        <v>657</v>
      </c>
      <c r="E3" s="75"/>
      <c r="F3" s="75"/>
      <c r="G3" s="75"/>
    </row>
    <row r="4" spans="1:8" ht="21.75" customHeight="1" x14ac:dyDescent="0.3">
      <c r="A4" s="47"/>
      <c r="B4" s="48"/>
      <c r="C4" s="48"/>
      <c r="D4" s="76" t="s">
        <v>658</v>
      </c>
      <c r="E4" s="76"/>
      <c r="F4" s="76"/>
      <c r="G4" s="76"/>
      <c r="H4" s="3"/>
    </row>
    <row r="5" spans="1:8" ht="23.25" customHeight="1" x14ac:dyDescent="0.3">
      <c r="A5" s="47"/>
      <c r="B5" s="48"/>
      <c r="C5" s="48"/>
      <c r="D5" s="76" t="s">
        <v>667</v>
      </c>
      <c r="E5" s="76"/>
      <c r="F5" s="76"/>
      <c r="G5" s="76"/>
      <c r="H5" s="3"/>
    </row>
    <row r="6" spans="1:8" ht="18" customHeight="1" x14ac:dyDescent="0.3">
      <c r="A6" s="47"/>
      <c r="B6" s="48"/>
      <c r="C6" s="48"/>
      <c r="D6" s="48"/>
      <c r="E6" s="48"/>
      <c r="F6" s="48"/>
      <c r="G6" s="49"/>
      <c r="H6" s="3"/>
    </row>
    <row r="7" spans="1:8" ht="20.25" customHeight="1" x14ac:dyDescent="0.3">
      <c r="A7" s="77" t="s">
        <v>664</v>
      </c>
      <c r="B7" s="77"/>
      <c r="C7" s="77"/>
      <c r="D7" s="77"/>
      <c r="E7" s="77"/>
      <c r="F7" s="77"/>
      <c r="G7" s="77"/>
      <c r="H7" s="3"/>
    </row>
    <row r="8" spans="1:8" ht="12" customHeight="1" x14ac:dyDescent="0.3">
      <c r="A8" s="50"/>
      <c r="B8" s="50"/>
      <c r="C8" s="50"/>
      <c r="D8" s="50"/>
      <c r="E8" s="50"/>
      <c r="F8" s="50"/>
      <c r="G8" s="50"/>
      <c r="H8" s="3"/>
    </row>
    <row r="9" spans="1:8" ht="23.25" customHeight="1" x14ac:dyDescent="0.3">
      <c r="A9" s="51"/>
      <c r="B9" s="51"/>
      <c r="C9" s="52"/>
      <c r="D9" s="52"/>
      <c r="E9" s="53"/>
      <c r="F9" s="53"/>
      <c r="G9" s="49" t="s">
        <v>661</v>
      </c>
      <c r="H9" s="3"/>
    </row>
    <row r="10" spans="1:8" ht="11.45" customHeight="1" x14ac:dyDescent="0.25">
      <c r="A10" s="68" t="s">
        <v>3</v>
      </c>
      <c r="B10" s="68" t="s">
        <v>318</v>
      </c>
      <c r="C10" s="78"/>
      <c r="D10" s="66" t="s">
        <v>654</v>
      </c>
      <c r="E10" s="66" t="s">
        <v>4</v>
      </c>
      <c r="F10" s="66" t="s">
        <v>665</v>
      </c>
      <c r="G10" s="67" t="s">
        <v>655</v>
      </c>
      <c r="H10" s="3"/>
    </row>
    <row r="11" spans="1:8" ht="33.75" customHeight="1" x14ac:dyDescent="0.25">
      <c r="A11" s="69"/>
      <c r="B11" s="69"/>
      <c r="C11" s="78"/>
      <c r="D11" s="66"/>
      <c r="E11" s="66"/>
      <c r="F11" s="66"/>
      <c r="G11" s="67"/>
      <c r="H11" s="3"/>
    </row>
    <row r="12" spans="1:8" ht="11.45" customHeight="1" x14ac:dyDescent="0.25">
      <c r="A12" s="7" t="s">
        <v>5</v>
      </c>
      <c r="B12" s="44" t="s">
        <v>6</v>
      </c>
      <c r="C12" s="8" t="s">
        <v>8</v>
      </c>
      <c r="D12" s="45" t="s">
        <v>7</v>
      </c>
      <c r="E12" s="8" t="s">
        <v>10</v>
      </c>
      <c r="F12" s="45" t="s">
        <v>8</v>
      </c>
      <c r="G12" s="45" t="s">
        <v>9</v>
      </c>
      <c r="H12" s="3"/>
    </row>
    <row r="13" spans="1:8" ht="30" customHeight="1" x14ac:dyDescent="0.25">
      <c r="A13" s="35" t="s">
        <v>319</v>
      </c>
      <c r="B13" s="36" t="s">
        <v>13</v>
      </c>
      <c r="C13" s="37">
        <v>918200525.48000002</v>
      </c>
      <c r="D13" s="37">
        <f>C13/1000</f>
        <v>918200.52548000007</v>
      </c>
      <c r="E13" s="37">
        <v>650247030.78999996</v>
      </c>
      <c r="F13" s="37">
        <f>E13/1000</f>
        <v>650247.03078999999</v>
      </c>
      <c r="G13" s="38">
        <f>F13/D13*100</f>
        <v>70.817540694618515</v>
      </c>
      <c r="H13" s="3"/>
    </row>
    <row r="14" spans="1:8" ht="14.25" customHeight="1" x14ac:dyDescent="0.25">
      <c r="A14" s="14" t="s">
        <v>15</v>
      </c>
      <c r="B14" s="19"/>
      <c r="C14" s="19"/>
      <c r="D14" s="37"/>
      <c r="E14" s="19"/>
      <c r="F14" s="37"/>
      <c r="G14" s="38"/>
      <c r="H14" s="3"/>
    </row>
    <row r="15" spans="1:8" x14ac:dyDescent="0.25">
      <c r="A15" s="17" t="s">
        <v>320</v>
      </c>
      <c r="B15" s="19" t="s">
        <v>321</v>
      </c>
      <c r="C15" s="12">
        <v>91932731</v>
      </c>
      <c r="D15" s="37">
        <f t="shared" ref="D15:D77" si="0">C15/1000</f>
        <v>91932.731</v>
      </c>
      <c r="E15" s="12">
        <v>56785478.520000003</v>
      </c>
      <c r="F15" s="37">
        <f t="shared" ref="F15:F77" si="1">E15/1000</f>
        <v>56785.478520000004</v>
      </c>
      <c r="G15" s="38">
        <f t="shared" ref="G15:G77" si="2">F15/D15*100</f>
        <v>61.768510412249157</v>
      </c>
      <c r="H15" s="3"/>
    </row>
    <row r="16" spans="1:8" ht="23.25" x14ac:dyDescent="0.25">
      <c r="A16" s="17" t="s">
        <v>322</v>
      </c>
      <c r="B16" s="19" t="s">
        <v>323</v>
      </c>
      <c r="C16" s="12">
        <v>1500760</v>
      </c>
      <c r="D16" s="37">
        <f t="shared" si="0"/>
        <v>1500.76</v>
      </c>
      <c r="E16" s="12">
        <v>1232032.1599999999</v>
      </c>
      <c r="F16" s="37">
        <f t="shared" si="1"/>
        <v>1232.03216</v>
      </c>
      <c r="G16" s="38">
        <f t="shared" si="2"/>
        <v>82.093883099229728</v>
      </c>
      <c r="H16" s="3"/>
    </row>
    <row r="17" spans="1:8" ht="45.75" x14ac:dyDescent="0.25">
      <c r="A17" s="17" t="s">
        <v>324</v>
      </c>
      <c r="B17" s="19" t="s">
        <v>325</v>
      </c>
      <c r="C17" s="12">
        <v>1500760</v>
      </c>
      <c r="D17" s="37">
        <f t="shared" si="0"/>
        <v>1500.76</v>
      </c>
      <c r="E17" s="12">
        <v>1232032.1599999999</v>
      </c>
      <c r="F17" s="37">
        <f t="shared" si="1"/>
        <v>1232.03216</v>
      </c>
      <c r="G17" s="38">
        <f t="shared" si="2"/>
        <v>82.093883099229728</v>
      </c>
      <c r="H17" s="3"/>
    </row>
    <row r="18" spans="1:8" ht="23.25" x14ac:dyDescent="0.25">
      <c r="A18" s="17" t="s">
        <v>326</v>
      </c>
      <c r="B18" s="19" t="s">
        <v>327</v>
      </c>
      <c r="C18" s="12">
        <v>1500760</v>
      </c>
      <c r="D18" s="37">
        <f t="shared" si="0"/>
        <v>1500.76</v>
      </c>
      <c r="E18" s="12">
        <v>1232032.1599999999</v>
      </c>
      <c r="F18" s="37">
        <f t="shared" si="1"/>
        <v>1232.03216</v>
      </c>
      <c r="G18" s="38">
        <f t="shared" si="2"/>
        <v>82.093883099229728</v>
      </c>
      <c r="H18" s="3"/>
    </row>
    <row r="19" spans="1:8" x14ac:dyDescent="0.25">
      <c r="A19" s="17" t="s">
        <v>328</v>
      </c>
      <c r="B19" s="19" t="s">
        <v>329</v>
      </c>
      <c r="C19" s="12">
        <v>993814</v>
      </c>
      <c r="D19" s="37">
        <f t="shared" si="0"/>
        <v>993.81399999999996</v>
      </c>
      <c r="E19" s="12">
        <v>810475.12</v>
      </c>
      <c r="F19" s="37">
        <f t="shared" si="1"/>
        <v>810.47511999999995</v>
      </c>
      <c r="G19" s="38">
        <f t="shared" si="2"/>
        <v>81.55199262638682</v>
      </c>
      <c r="H19" s="3"/>
    </row>
    <row r="20" spans="1:8" ht="23.25" x14ac:dyDescent="0.25">
      <c r="A20" s="17" t="s">
        <v>330</v>
      </c>
      <c r="B20" s="19" t="s">
        <v>331</v>
      </c>
      <c r="C20" s="12">
        <v>212051.4</v>
      </c>
      <c r="D20" s="37">
        <f t="shared" si="0"/>
        <v>212.0514</v>
      </c>
      <c r="E20" s="12">
        <v>212051.4</v>
      </c>
      <c r="F20" s="37">
        <f t="shared" si="1"/>
        <v>212.0514</v>
      </c>
      <c r="G20" s="38">
        <f t="shared" si="2"/>
        <v>100</v>
      </c>
      <c r="H20" s="3"/>
    </row>
    <row r="21" spans="1:8" ht="34.5" x14ac:dyDescent="0.25">
      <c r="A21" s="17" t="s">
        <v>332</v>
      </c>
      <c r="B21" s="19" t="s">
        <v>333</v>
      </c>
      <c r="C21" s="12">
        <v>294894.59999999998</v>
      </c>
      <c r="D21" s="37">
        <f t="shared" si="0"/>
        <v>294.89459999999997</v>
      </c>
      <c r="E21" s="12">
        <v>209505.64</v>
      </c>
      <c r="F21" s="37">
        <f t="shared" si="1"/>
        <v>209.50564000000003</v>
      </c>
      <c r="G21" s="38">
        <f t="shared" si="2"/>
        <v>71.044244282533512</v>
      </c>
      <c r="H21" s="3"/>
    </row>
    <row r="22" spans="1:8" ht="34.5" x14ac:dyDescent="0.25">
      <c r="A22" s="17" t="s">
        <v>334</v>
      </c>
      <c r="B22" s="19" t="s">
        <v>335</v>
      </c>
      <c r="C22" s="12">
        <v>3919400</v>
      </c>
      <c r="D22" s="37">
        <f t="shared" si="0"/>
        <v>3919.4</v>
      </c>
      <c r="E22" s="12">
        <v>2624630.6</v>
      </c>
      <c r="F22" s="37">
        <f t="shared" si="1"/>
        <v>2624.6306</v>
      </c>
      <c r="G22" s="38">
        <f t="shared" si="2"/>
        <v>66.965112006939833</v>
      </c>
      <c r="H22" s="3"/>
    </row>
    <row r="23" spans="1:8" ht="45.75" x14ac:dyDescent="0.25">
      <c r="A23" s="17" t="s">
        <v>324</v>
      </c>
      <c r="B23" s="19" t="s">
        <v>336</v>
      </c>
      <c r="C23" s="12">
        <v>3689100</v>
      </c>
      <c r="D23" s="37">
        <f t="shared" si="0"/>
        <v>3689.1</v>
      </c>
      <c r="E23" s="12">
        <v>2583628.0699999998</v>
      </c>
      <c r="F23" s="37">
        <f t="shared" si="1"/>
        <v>2583.6280699999998</v>
      </c>
      <c r="G23" s="38">
        <f t="shared" si="2"/>
        <v>70.034102355588075</v>
      </c>
      <c r="H23" s="3"/>
    </row>
    <row r="24" spans="1:8" ht="23.25" x14ac:dyDescent="0.25">
      <c r="A24" s="17" t="s">
        <v>326</v>
      </c>
      <c r="B24" s="19" t="s">
        <v>337</v>
      </c>
      <c r="C24" s="12">
        <v>3689100</v>
      </c>
      <c r="D24" s="37">
        <f t="shared" si="0"/>
        <v>3689.1</v>
      </c>
      <c r="E24" s="12">
        <v>2583628.0699999998</v>
      </c>
      <c r="F24" s="37">
        <f t="shared" si="1"/>
        <v>2583.6280699999998</v>
      </c>
      <c r="G24" s="38">
        <f t="shared" si="2"/>
        <v>70.034102355588075</v>
      </c>
      <c r="H24" s="3"/>
    </row>
    <row r="25" spans="1:8" x14ac:dyDescent="0.25">
      <c r="A25" s="17" t="s">
        <v>328</v>
      </c>
      <c r="B25" s="19" t="s">
        <v>338</v>
      </c>
      <c r="C25" s="12">
        <v>2259477</v>
      </c>
      <c r="D25" s="37">
        <f t="shared" si="0"/>
        <v>2259.4769999999999</v>
      </c>
      <c r="E25" s="12">
        <v>1464153.39</v>
      </c>
      <c r="F25" s="37">
        <f t="shared" si="1"/>
        <v>1464.1533899999999</v>
      </c>
      <c r="G25" s="38">
        <f t="shared" si="2"/>
        <v>64.800544108216201</v>
      </c>
      <c r="H25" s="3"/>
    </row>
    <row r="26" spans="1:8" ht="23.25" x14ac:dyDescent="0.25">
      <c r="A26" s="17" t="s">
        <v>330</v>
      </c>
      <c r="B26" s="19" t="s">
        <v>339</v>
      </c>
      <c r="C26" s="12">
        <v>508645.53</v>
      </c>
      <c r="D26" s="37">
        <f t="shared" si="0"/>
        <v>508.64553000000001</v>
      </c>
      <c r="E26" s="12">
        <v>508645.53</v>
      </c>
      <c r="F26" s="37">
        <f t="shared" si="1"/>
        <v>508.64553000000001</v>
      </c>
      <c r="G26" s="38">
        <f t="shared" si="2"/>
        <v>100</v>
      </c>
      <c r="H26" s="3"/>
    </row>
    <row r="27" spans="1:8" ht="23.25" x14ac:dyDescent="0.25">
      <c r="A27" s="17" t="s">
        <v>340</v>
      </c>
      <c r="B27" s="19" t="s">
        <v>341</v>
      </c>
      <c r="C27" s="12">
        <v>240000</v>
      </c>
      <c r="D27" s="37">
        <f t="shared" si="0"/>
        <v>240</v>
      </c>
      <c r="E27" s="12">
        <v>161000</v>
      </c>
      <c r="F27" s="37">
        <f t="shared" si="1"/>
        <v>161</v>
      </c>
      <c r="G27" s="38">
        <f t="shared" si="2"/>
        <v>67.083333333333329</v>
      </c>
      <c r="H27" s="3"/>
    </row>
    <row r="28" spans="1:8" ht="34.5" x14ac:dyDescent="0.25">
      <c r="A28" s="17" t="s">
        <v>332</v>
      </c>
      <c r="B28" s="19" t="s">
        <v>342</v>
      </c>
      <c r="C28" s="12">
        <v>680977.47</v>
      </c>
      <c r="D28" s="37">
        <f t="shared" si="0"/>
        <v>680.97746999999993</v>
      </c>
      <c r="E28" s="12">
        <v>449829.15</v>
      </c>
      <c r="F28" s="37">
        <f t="shared" si="1"/>
        <v>449.82915000000003</v>
      </c>
      <c r="G28" s="38">
        <f t="shared" si="2"/>
        <v>66.056392438357776</v>
      </c>
      <c r="H28" s="3"/>
    </row>
    <row r="29" spans="1:8" ht="23.25" x14ac:dyDescent="0.25">
      <c r="A29" s="17" t="s">
        <v>343</v>
      </c>
      <c r="B29" s="19" t="s">
        <v>344</v>
      </c>
      <c r="C29" s="12">
        <v>220300</v>
      </c>
      <c r="D29" s="37">
        <f t="shared" si="0"/>
        <v>220.3</v>
      </c>
      <c r="E29" s="12">
        <v>37718.53</v>
      </c>
      <c r="F29" s="37">
        <f t="shared" si="1"/>
        <v>37.718530000000001</v>
      </c>
      <c r="G29" s="38">
        <f t="shared" si="2"/>
        <v>17.121438946890606</v>
      </c>
      <c r="H29" s="3"/>
    </row>
    <row r="30" spans="1:8" ht="23.25" x14ac:dyDescent="0.25">
      <c r="A30" s="17" t="s">
        <v>345</v>
      </c>
      <c r="B30" s="19" t="s">
        <v>346</v>
      </c>
      <c r="C30" s="12">
        <v>220300</v>
      </c>
      <c r="D30" s="37">
        <f t="shared" si="0"/>
        <v>220.3</v>
      </c>
      <c r="E30" s="12">
        <v>37718.53</v>
      </c>
      <c r="F30" s="37">
        <f t="shared" si="1"/>
        <v>37.718530000000001</v>
      </c>
      <c r="G30" s="38">
        <f t="shared" si="2"/>
        <v>17.121438946890606</v>
      </c>
      <c r="H30" s="3"/>
    </row>
    <row r="31" spans="1:8" x14ac:dyDescent="0.25">
      <c r="A31" s="17" t="s">
        <v>347</v>
      </c>
      <c r="B31" s="19" t="s">
        <v>348</v>
      </c>
      <c r="C31" s="12">
        <v>220300</v>
      </c>
      <c r="D31" s="37">
        <f t="shared" si="0"/>
        <v>220.3</v>
      </c>
      <c r="E31" s="12">
        <v>37718.53</v>
      </c>
      <c r="F31" s="37">
        <f t="shared" si="1"/>
        <v>37.718530000000001</v>
      </c>
      <c r="G31" s="38">
        <f t="shared" si="2"/>
        <v>17.121438946890606</v>
      </c>
      <c r="H31" s="3"/>
    </row>
    <row r="32" spans="1:8" x14ac:dyDescent="0.25">
      <c r="A32" s="17" t="s">
        <v>349</v>
      </c>
      <c r="B32" s="19" t="s">
        <v>350</v>
      </c>
      <c r="C32" s="12">
        <v>10000</v>
      </c>
      <c r="D32" s="37">
        <f t="shared" si="0"/>
        <v>10</v>
      </c>
      <c r="E32" s="12">
        <v>3284</v>
      </c>
      <c r="F32" s="37">
        <f t="shared" si="1"/>
        <v>3.2839999999999998</v>
      </c>
      <c r="G32" s="38">
        <f t="shared" si="2"/>
        <v>32.839999999999996</v>
      </c>
      <c r="H32" s="3"/>
    </row>
    <row r="33" spans="1:8" x14ac:dyDescent="0.25">
      <c r="A33" s="17" t="s">
        <v>351</v>
      </c>
      <c r="B33" s="19" t="s">
        <v>352</v>
      </c>
      <c r="C33" s="12">
        <v>10000</v>
      </c>
      <c r="D33" s="37">
        <f t="shared" si="0"/>
        <v>10</v>
      </c>
      <c r="E33" s="12">
        <v>3284</v>
      </c>
      <c r="F33" s="37">
        <f t="shared" si="1"/>
        <v>3.2839999999999998</v>
      </c>
      <c r="G33" s="38">
        <f t="shared" si="2"/>
        <v>32.839999999999996</v>
      </c>
      <c r="H33" s="3"/>
    </row>
    <row r="34" spans="1:8" x14ac:dyDescent="0.25">
      <c r="A34" s="17" t="s">
        <v>353</v>
      </c>
      <c r="B34" s="19" t="s">
        <v>354</v>
      </c>
      <c r="C34" s="12">
        <v>5000</v>
      </c>
      <c r="D34" s="37">
        <f t="shared" si="0"/>
        <v>5</v>
      </c>
      <c r="E34" s="12">
        <v>3284</v>
      </c>
      <c r="F34" s="37">
        <f t="shared" si="1"/>
        <v>3.2839999999999998</v>
      </c>
      <c r="G34" s="38">
        <f t="shared" si="2"/>
        <v>65.679999999999993</v>
      </c>
      <c r="H34" s="3"/>
    </row>
    <row r="35" spans="1:8" x14ac:dyDescent="0.25">
      <c r="A35" s="17" t="s">
        <v>355</v>
      </c>
      <c r="B35" s="19" t="s">
        <v>356</v>
      </c>
      <c r="C35" s="12">
        <v>5000</v>
      </c>
      <c r="D35" s="37">
        <f t="shared" si="0"/>
        <v>5</v>
      </c>
      <c r="E35" s="12" t="s">
        <v>14</v>
      </c>
      <c r="F35" s="37"/>
      <c r="G35" s="38">
        <f t="shared" si="2"/>
        <v>0</v>
      </c>
      <c r="H35" s="3"/>
    </row>
    <row r="36" spans="1:8" ht="34.5" x14ac:dyDescent="0.25">
      <c r="A36" s="17" t="s">
        <v>357</v>
      </c>
      <c r="B36" s="19" t="s">
        <v>358</v>
      </c>
      <c r="C36" s="12">
        <v>31238580</v>
      </c>
      <c r="D36" s="37">
        <f t="shared" si="0"/>
        <v>31238.58</v>
      </c>
      <c r="E36" s="12">
        <v>21663048.09</v>
      </c>
      <c r="F36" s="37">
        <f t="shared" si="1"/>
        <v>21663.04809</v>
      </c>
      <c r="G36" s="38">
        <f t="shared" si="2"/>
        <v>69.347096090795418</v>
      </c>
      <c r="H36" s="3"/>
    </row>
    <row r="37" spans="1:8" ht="45.75" x14ac:dyDescent="0.25">
      <c r="A37" s="17" t="s">
        <v>324</v>
      </c>
      <c r="B37" s="19" t="s">
        <v>359</v>
      </c>
      <c r="C37" s="12">
        <v>30810087</v>
      </c>
      <c r="D37" s="37">
        <f t="shared" si="0"/>
        <v>30810.087</v>
      </c>
      <c r="E37" s="12">
        <v>21516911.670000002</v>
      </c>
      <c r="F37" s="37">
        <f t="shared" si="1"/>
        <v>21516.911670000001</v>
      </c>
      <c r="G37" s="38">
        <f t="shared" si="2"/>
        <v>69.837231131479768</v>
      </c>
      <c r="H37" s="3"/>
    </row>
    <row r="38" spans="1:8" ht="23.25" x14ac:dyDescent="0.25">
      <c r="A38" s="17" t="s">
        <v>326</v>
      </c>
      <c r="B38" s="19" t="s">
        <v>360</v>
      </c>
      <c r="C38" s="12">
        <v>30810087</v>
      </c>
      <c r="D38" s="37">
        <f t="shared" si="0"/>
        <v>30810.087</v>
      </c>
      <c r="E38" s="12">
        <v>21516911.670000002</v>
      </c>
      <c r="F38" s="37">
        <f t="shared" si="1"/>
        <v>21516.911670000001</v>
      </c>
      <c r="G38" s="38">
        <f t="shared" si="2"/>
        <v>69.837231131479768</v>
      </c>
      <c r="H38" s="3"/>
    </row>
    <row r="39" spans="1:8" x14ac:dyDescent="0.25">
      <c r="A39" s="17" t="s">
        <v>328</v>
      </c>
      <c r="B39" s="19" t="s">
        <v>361</v>
      </c>
      <c r="C39" s="12">
        <v>20743829</v>
      </c>
      <c r="D39" s="37">
        <f t="shared" si="0"/>
        <v>20743.829000000002</v>
      </c>
      <c r="E39" s="12">
        <v>13990956.109999999</v>
      </c>
      <c r="F39" s="37">
        <f t="shared" si="1"/>
        <v>13990.956109999999</v>
      </c>
      <c r="G39" s="38">
        <f t="shared" si="2"/>
        <v>67.446352888851905</v>
      </c>
      <c r="H39" s="3"/>
    </row>
    <row r="40" spans="1:8" ht="23.25" x14ac:dyDescent="0.25">
      <c r="A40" s="17" t="s">
        <v>330</v>
      </c>
      <c r="B40" s="19" t="s">
        <v>362</v>
      </c>
      <c r="C40" s="12">
        <v>3751536.32</v>
      </c>
      <c r="D40" s="37">
        <f t="shared" si="0"/>
        <v>3751.5363199999997</v>
      </c>
      <c r="E40" s="12">
        <v>3651400.9</v>
      </c>
      <c r="F40" s="37">
        <f t="shared" si="1"/>
        <v>3651.4009000000001</v>
      </c>
      <c r="G40" s="38">
        <f t="shared" si="2"/>
        <v>97.330815659009801</v>
      </c>
      <c r="H40" s="3"/>
    </row>
    <row r="41" spans="1:8" ht="34.5" x14ac:dyDescent="0.25">
      <c r="A41" s="17" t="s">
        <v>332</v>
      </c>
      <c r="B41" s="19" t="s">
        <v>363</v>
      </c>
      <c r="C41" s="12">
        <v>6314721.6799999997</v>
      </c>
      <c r="D41" s="37">
        <f t="shared" si="0"/>
        <v>6314.7216799999997</v>
      </c>
      <c r="E41" s="12">
        <v>3874554.66</v>
      </c>
      <c r="F41" s="37">
        <f t="shared" si="1"/>
        <v>3874.5546600000002</v>
      </c>
      <c r="G41" s="38">
        <f t="shared" si="2"/>
        <v>61.357488997044761</v>
      </c>
      <c r="H41" s="3"/>
    </row>
    <row r="42" spans="1:8" ht="23.25" x14ac:dyDescent="0.25">
      <c r="A42" s="17" t="s">
        <v>343</v>
      </c>
      <c r="B42" s="19" t="s">
        <v>364</v>
      </c>
      <c r="C42" s="12">
        <v>319093</v>
      </c>
      <c r="D42" s="37">
        <f t="shared" si="0"/>
        <v>319.09300000000002</v>
      </c>
      <c r="E42" s="12">
        <v>36998.46</v>
      </c>
      <c r="F42" s="37">
        <f t="shared" si="1"/>
        <v>36.998460000000001</v>
      </c>
      <c r="G42" s="38">
        <f t="shared" si="2"/>
        <v>11.594882996493185</v>
      </c>
      <c r="H42" s="3"/>
    </row>
    <row r="43" spans="1:8" ht="23.25" x14ac:dyDescent="0.25">
      <c r="A43" s="17" t="s">
        <v>345</v>
      </c>
      <c r="B43" s="19" t="s">
        <v>365</v>
      </c>
      <c r="C43" s="12">
        <v>319093</v>
      </c>
      <c r="D43" s="37">
        <f t="shared" si="0"/>
        <v>319.09300000000002</v>
      </c>
      <c r="E43" s="12">
        <v>36998.46</v>
      </c>
      <c r="F43" s="37">
        <f t="shared" si="1"/>
        <v>36.998460000000001</v>
      </c>
      <c r="G43" s="38">
        <f t="shared" si="2"/>
        <v>11.594882996493185</v>
      </c>
      <c r="H43" s="3"/>
    </row>
    <row r="44" spans="1:8" x14ac:dyDescent="0.25">
      <c r="A44" s="17" t="s">
        <v>347</v>
      </c>
      <c r="B44" s="19" t="s">
        <v>366</v>
      </c>
      <c r="C44" s="12">
        <v>319093</v>
      </c>
      <c r="D44" s="37">
        <f t="shared" si="0"/>
        <v>319.09300000000002</v>
      </c>
      <c r="E44" s="12">
        <v>36998.46</v>
      </c>
      <c r="F44" s="37">
        <f t="shared" si="1"/>
        <v>36.998460000000001</v>
      </c>
      <c r="G44" s="38">
        <f t="shared" si="2"/>
        <v>11.594882996493185</v>
      </c>
      <c r="H44" s="3"/>
    </row>
    <row r="45" spans="1:8" x14ac:dyDescent="0.25">
      <c r="A45" s="17" t="s">
        <v>367</v>
      </c>
      <c r="B45" s="19" t="s">
        <v>368</v>
      </c>
      <c r="C45" s="12">
        <v>3400</v>
      </c>
      <c r="D45" s="37">
        <f t="shared" si="0"/>
        <v>3.4</v>
      </c>
      <c r="E45" s="12">
        <v>3400</v>
      </c>
      <c r="F45" s="37">
        <f t="shared" si="1"/>
        <v>3.4</v>
      </c>
      <c r="G45" s="38">
        <f t="shared" si="2"/>
        <v>100</v>
      </c>
      <c r="H45" s="3"/>
    </row>
    <row r="46" spans="1:8" x14ac:dyDescent="0.25">
      <c r="A46" s="17" t="s">
        <v>279</v>
      </c>
      <c r="B46" s="19" t="s">
        <v>369</v>
      </c>
      <c r="C46" s="12">
        <v>3400</v>
      </c>
      <c r="D46" s="37">
        <f t="shared" si="0"/>
        <v>3.4</v>
      </c>
      <c r="E46" s="12">
        <v>3400</v>
      </c>
      <c r="F46" s="37">
        <f t="shared" si="1"/>
        <v>3.4</v>
      </c>
      <c r="G46" s="38">
        <f t="shared" si="2"/>
        <v>100</v>
      </c>
      <c r="H46" s="3"/>
    </row>
    <row r="47" spans="1:8" x14ac:dyDescent="0.25">
      <c r="A47" s="17" t="s">
        <v>349</v>
      </c>
      <c r="B47" s="19" t="s">
        <v>370</v>
      </c>
      <c r="C47" s="12">
        <v>106000</v>
      </c>
      <c r="D47" s="37">
        <f t="shared" si="0"/>
        <v>106</v>
      </c>
      <c r="E47" s="12">
        <v>105737.96</v>
      </c>
      <c r="F47" s="37">
        <f t="shared" si="1"/>
        <v>105.73796</v>
      </c>
      <c r="G47" s="38">
        <f t="shared" si="2"/>
        <v>99.752792452830192</v>
      </c>
      <c r="H47" s="3"/>
    </row>
    <row r="48" spans="1:8" x14ac:dyDescent="0.25">
      <c r="A48" s="17" t="s">
        <v>351</v>
      </c>
      <c r="B48" s="19" t="s">
        <v>371</v>
      </c>
      <c r="C48" s="12">
        <v>106000</v>
      </c>
      <c r="D48" s="37">
        <f t="shared" si="0"/>
        <v>106</v>
      </c>
      <c r="E48" s="12">
        <v>105737.96</v>
      </c>
      <c r="F48" s="37">
        <f t="shared" si="1"/>
        <v>105.73796</v>
      </c>
      <c r="G48" s="38">
        <f t="shared" si="2"/>
        <v>99.752792452830192</v>
      </c>
      <c r="H48" s="3"/>
    </row>
    <row r="49" spans="1:8" x14ac:dyDescent="0.25">
      <c r="A49" s="17" t="s">
        <v>355</v>
      </c>
      <c r="B49" s="19" t="s">
        <v>372</v>
      </c>
      <c r="C49" s="12">
        <v>106000</v>
      </c>
      <c r="D49" s="37">
        <f t="shared" si="0"/>
        <v>106</v>
      </c>
      <c r="E49" s="12">
        <v>105737.96</v>
      </c>
      <c r="F49" s="37">
        <f t="shared" si="1"/>
        <v>105.73796</v>
      </c>
      <c r="G49" s="38">
        <f t="shared" si="2"/>
        <v>99.752792452830192</v>
      </c>
      <c r="H49" s="3"/>
    </row>
    <row r="50" spans="1:8" x14ac:dyDescent="0.25">
      <c r="A50" s="17" t="s">
        <v>373</v>
      </c>
      <c r="B50" s="19" t="s">
        <v>374</v>
      </c>
      <c r="C50" s="12">
        <v>43800</v>
      </c>
      <c r="D50" s="37">
        <f t="shared" si="0"/>
        <v>43.8</v>
      </c>
      <c r="E50" s="12">
        <v>43800</v>
      </c>
      <c r="F50" s="37">
        <f t="shared" si="1"/>
        <v>43.8</v>
      </c>
      <c r="G50" s="38">
        <f t="shared" si="2"/>
        <v>100</v>
      </c>
      <c r="H50" s="3"/>
    </row>
    <row r="51" spans="1:8" ht="23.25" x14ac:dyDescent="0.25">
      <c r="A51" s="17" t="s">
        <v>343</v>
      </c>
      <c r="B51" s="19" t="s">
        <v>375</v>
      </c>
      <c r="C51" s="12">
        <v>43800</v>
      </c>
      <c r="D51" s="37">
        <f t="shared" si="0"/>
        <v>43.8</v>
      </c>
      <c r="E51" s="12">
        <v>43800</v>
      </c>
      <c r="F51" s="37">
        <f t="shared" si="1"/>
        <v>43.8</v>
      </c>
      <c r="G51" s="38">
        <f t="shared" si="2"/>
        <v>100</v>
      </c>
      <c r="H51" s="3"/>
    </row>
    <row r="52" spans="1:8" ht="23.25" x14ac:dyDescent="0.25">
      <c r="A52" s="17" t="s">
        <v>345</v>
      </c>
      <c r="B52" s="19" t="s">
        <v>376</v>
      </c>
      <c r="C52" s="12">
        <v>43800</v>
      </c>
      <c r="D52" s="37">
        <f t="shared" si="0"/>
        <v>43.8</v>
      </c>
      <c r="E52" s="12">
        <v>43800</v>
      </c>
      <c r="F52" s="37">
        <f t="shared" si="1"/>
        <v>43.8</v>
      </c>
      <c r="G52" s="38">
        <f t="shared" si="2"/>
        <v>100</v>
      </c>
      <c r="H52" s="3"/>
    </row>
    <row r="53" spans="1:8" x14ac:dyDescent="0.25">
      <c r="A53" s="17" t="s">
        <v>347</v>
      </c>
      <c r="B53" s="19" t="s">
        <v>377</v>
      </c>
      <c r="C53" s="12">
        <v>43800</v>
      </c>
      <c r="D53" s="37">
        <f t="shared" si="0"/>
        <v>43.8</v>
      </c>
      <c r="E53" s="12">
        <v>43800</v>
      </c>
      <c r="F53" s="37">
        <f t="shared" si="1"/>
        <v>43.8</v>
      </c>
      <c r="G53" s="38">
        <f t="shared" si="2"/>
        <v>100</v>
      </c>
      <c r="H53" s="3"/>
    </row>
    <row r="54" spans="1:8" ht="34.5" x14ac:dyDescent="0.25">
      <c r="A54" s="17" t="s">
        <v>378</v>
      </c>
      <c r="B54" s="19" t="s">
        <v>379</v>
      </c>
      <c r="C54" s="12">
        <v>7560370.7999999998</v>
      </c>
      <c r="D54" s="37">
        <f t="shared" si="0"/>
        <v>7560.3707999999997</v>
      </c>
      <c r="E54" s="12">
        <v>5066624.93</v>
      </c>
      <c r="F54" s="37">
        <f t="shared" si="1"/>
        <v>5066.6249299999999</v>
      </c>
      <c r="G54" s="38">
        <f t="shared" si="2"/>
        <v>67.015561326701061</v>
      </c>
      <c r="H54" s="3"/>
    </row>
    <row r="55" spans="1:8" ht="45.75" x14ac:dyDescent="0.25">
      <c r="A55" s="17" t="s">
        <v>324</v>
      </c>
      <c r="B55" s="19" t="s">
        <v>380</v>
      </c>
      <c r="C55" s="12">
        <v>7480970.7999999998</v>
      </c>
      <c r="D55" s="37">
        <f t="shared" si="0"/>
        <v>7480.9708000000001</v>
      </c>
      <c r="E55" s="12">
        <v>5051624.93</v>
      </c>
      <c r="F55" s="37">
        <f t="shared" si="1"/>
        <v>5051.6249299999999</v>
      </c>
      <c r="G55" s="38">
        <f t="shared" si="2"/>
        <v>67.526328668466391</v>
      </c>
      <c r="H55" s="3"/>
    </row>
    <row r="56" spans="1:8" ht="23.25" x14ac:dyDescent="0.25">
      <c r="A56" s="17" t="s">
        <v>326</v>
      </c>
      <c r="B56" s="19" t="s">
        <v>381</v>
      </c>
      <c r="C56" s="12">
        <v>7480970.7999999998</v>
      </c>
      <c r="D56" s="37">
        <f t="shared" si="0"/>
        <v>7480.9708000000001</v>
      </c>
      <c r="E56" s="12">
        <v>5051624.93</v>
      </c>
      <c r="F56" s="37">
        <f t="shared" si="1"/>
        <v>5051.6249299999999</v>
      </c>
      <c r="G56" s="38">
        <f t="shared" si="2"/>
        <v>67.526328668466391</v>
      </c>
      <c r="H56" s="3"/>
    </row>
    <row r="57" spans="1:8" x14ac:dyDescent="0.25">
      <c r="A57" s="17" t="s">
        <v>328</v>
      </c>
      <c r="B57" s="19" t="s">
        <v>382</v>
      </c>
      <c r="C57" s="12">
        <v>5136926.62</v>
      </c>
      <c r="D57" s="37">
        <f t="shared" si="0"/>
        <v>5136.9266200000002</v>
      </c>
      <c r="E57" s="12">
        <v>3428082.36</v>
      </c>
      <c r="F57" s="37">
        <f t="shared" si="1"/>
        <v>3428.0823599999999</v>
      </c>
      <c r="G57" s="38">
        <f t="shared" si="2"/>
        <v>66.734111923132744</v>
      </c>
      <c r="H57" s="3"/>
    </row>
    <row r="58" spans="1:8" ht="23.25" x14ac:dyDescent="0.25">
      <c r="A58" s="17" t="s">
        <v>330</v>
      </c>
      <c r="B58" s="19" t="s">
        <v>383</v>
      </c>
      <c r="C58" s="12">
        <v>792472.25</v>
      </c>
      <c r="D58" s="37">
        <f t="shared" si="0"/>
        <v>792.47225000000003</v>
      </c>
      <c r="E58" s="12">
        <v>696890.7</v>
      </c>
      <c r="F58" s="37">
        <f t="shared" si="1"/>
        <v>696.89069999999992</v>
      </c>
      <c r="G58" s="38">
        <f t="shared" si="2"/>
        <v>87.938814261319536</v>
      </c>
      <c r="H58" s="3"/>
    </row>
    <row r="59" spans="1:8" ht="34.5" x14ac:dyDescent="0.25">
      <c r="A59" s="17" t="s">
        <v>332</v>
      </c>
      <c r="B59" s="19" t="s">
        <v>384</v>
      </c>
      <c r="C59" s="12">
        <v>1551571.93</v>
      </c>
      <c r="D59" s="37">
        <f t="shared" si="0"/>
        <v>1551.5719299999998</v>
      </c>
      <c r="E59" s="12">
        <v>926651.87</v>
      </c>
      <c r="F59" s="37">
        <f t="shared" si="1"/>
        <v>926.65187000000003</v>
      </c>
      <c r="G59" s="38">
        <f t="shared" si="2"/>
        <v>59.723423199593469</v>
      </c>
      <c r="H59" s="3"/>
    </row>
    <row r="60" spans="1:8" ht="23.25" x14ac:dyDescent="0.25">
      <c r="A60" s="17" t="s">
        <v>343</v>
      </c>
      <c r="B60" s="19" t="s">
        <v>385</v>
      </c>
      <c r="C60" s="12">
        <v>75400</v>
      </c>
      <c r="D60" s="37">
        <f t="shared" si="0"/>
        <v>75.400000000000006</v>
      </c>
      <c r="E60" s="12">
        <v>15000</v>
      </c>
      <c r="F60" s="37">
        <f t="shared" si="1"/>
        <v>15</v>
      </c>
      <c r="G60" s="38">
        <f t="shared" si="2"/>
        <v>19.893899204244033</v>
      </c>
      <c r="H60" s="3"/>
    </row>
    <row r="61" spans="1:8" ht="23.25" x14ac:dyDescent="0.25">
      <c r="A61" s="17" t="s">
        <v>345</v>
      </c>
      <c r="B61" s="19" t="s">
        <v>386</v>
      </c>
      <c r="C61" s="12">
        <v>75400</v>
      </c>
      <c r="D61" s="37">
        <f t="shared" si="0"/>
        <v>75.400000000000006</v>
      </c>
      <c r="E61" s="12">
        <v>15000</v>
      </c>
      <c r="F61" s="37">
        <f t="shared" si="1"/>
        <v>15</v>
      </c>
      <c r="G61" s="38">
        <f t="shared" si="2"/>
        <v>19.893899204244033</v>
      </c>
      <c r="H61" s="3"/>
    </row>
    <row r="62" spans="1:8" x14ac:dyDescent="0.25">
      <c r="A62" s="17" t="s">
        <v>347</v>
      </c>
      <c r="B62" s="19" t="s">
        <v>387</v>
      </c>
      <c r="C62" s="12">
        <v>75400</v>
      </c>
      <c r="D62" s="37">
        <f t="shared" si="0"/>
        <v>75.400000000000006</v>
      </c>
      <c r="E62" s="12">
        <v>15000</v>
      </c>
      <c r="F62" s="37">
        <f t="shared" si="1"/>
        <v>15</v>
      </c>
      <c r="G62" s="38">
        <f t="shared" si="2"/>
        <v>19.893899204244033</v>
      </c>
      <c r="H62" s="3"/>
    </row>
    <row r="63" spans="1:8" x14ac:dyDescent="0.25">
      <c r="A63" s="17" t="s">
        <v>349</v>
      </c>
      <c r="B63" s="19" t="s">
        <v>388</v>
      </c>
      <c r="C63" s="12">
        <v>4000</v>
      </c>
      <c r="D63" s="37">
        <f t="shared" si="0"/>
        <v>4</v>
      </c>
      <c r="E63" s="12" t="s">
        <v>14</v>
      </c>
      <c r="F63" s="37"/>
      <c r="G63" s="38">
        <f t="shared" si="2"/>
        <v>0</v>
      </c>
      <c r="H63" s="3"/>
    </row>
    <row r="64" spans="1:8" x14ac:dyDescent="0.25">
      <c r="A64" s="17" t="s">
        <v>351</v>
      </c>
      <c r="B64" s="19" t="s">
        <v>389</v>
      </c>
      <c r="C64" s="12">
        <v>4000</v>
      </c>
      <c r="D64" s="37">
        <f t="shared" si="0"/>
        <v>4</v>
      </c>
      <c r="E64" s="12" t="s">
        <v>14</v>
      </c>
      <c r="F64" s="37"/>
      <c r="G64" s="38">
        <f t="shared" si="2"/>
        <v>0</v>
      </c>
      <c r="H64" s="3"/>
    </row>
    <row r="65" spans="1:8" x14ac:dyDescent="0.25">
      <c r="A65" s="17" t="s">
        <v>390</v>
      </c>
      <c r="B65" s="19" t="s">
        <v>391</v>
      </c>
      <c r="C65" s="12">
        <v>3000</v>
      </c>
      <c r="D65" s="37">
        <f t="shared" si="0"/>
        <v>3</v>
      </c>
      <c r="E65" s="12" t="s">
        <v>14</v>
      </c>
      <c r="F65" s="37"/>
      <c r="G65" s="38">
        <f t="shared" si="2"/>
        <v>0</v>
      </c>
      <c r="H65" s="3"/>
    </row>
    <row r="66" spans="1:8" x14ac:dyDescent="0.25">
      <c r="A66" s="17" t="s">
        <v>355</v>
      </c>
      <c r="B66" s="19" t="s">
        <v>392</v>
      </c>
      <c r="C66" s="12">
        <v>1000</v>
      </c>
      <c r="D66" s="37">
        <f t="shared" si="0"/>
        <v>1</v>
      </c>
      <c r="E66" s="12" t="s">
        <v>14</v>
      </c>
      <c r="F66" s="37"/>
      <c r="G66" s="38">
        <f t="shared" si="2"/>
        <v>0</v>
      </c>
      <c r="H66" s="3"/>
    </row>
    <row r="67" spans="1:8" x14ac:dyDescent="0.25">
      <c r="A67" s="17" t="s">
        <v>393</v>
      </c>
      <c r="B67" s="19" t="s">
        <v>394</v>
      </c>
      <c r="C67" s="12">
        <v>250000</v>
      </c>
      <c r="D67" s="37">
        <f t="shared" si="0"/>
        <v>250</v>
      </c>
      <c r="E67" s="12" t="s">
        <v>14</v>
      </c>
      <c r="F67" s="37"/>
      <c r="G67" s="38">
        <f t="shared" si="2"/>
        <v>0</v>
      </c>
      <c r="H67" s="3"/>
    </row>
    <row r="68" spans="1:8" x14ac:dyDescent="0.25">
      <c r="A68" s="17" t="s">
        <v>349</v>
      </c>
      <c r="B68" s="19" t="s">
        <v>395</v>
      </c>
      <c r="C68" s="12">
        <v>250000</v>
      </c>
      <c r="D68" s="37">
        <f t="shared" si="0"/>
        <v>250</v>
      </c>
      <c r="E68" s="12" t="s">
        <v>14</v>
      </c>
      <c r="F68" s="37"/>
      <c r="G68" s="38">
        <f t="shared" si="2"/>
        <v>0</v>
      </c>
      <c r="H68" s="3"/>
    </row>
    <row r="69" spans="1:8" x14ac:dyDescent="0.25">
      <c r="A69" s="17" t="s">
        <v>396</v>
      </c>
      <c r="B69" s="19" t="s">
        <v>397</v>
      </c>
      <c r="C69" s="12">
        <v>250000</v>
      </c>
      <c r="D69" s="37">
        <f t="shared" si="0"/>
        <v>250</v>
      </c>
      <c r="E69" s="12" t="s">
        <v>14</v>
      </c>
      <c r="F69" s="37"/>
      <c r="G69" s="38">
        <f t="shared" si="2"/>
        <v>0</v>
      </c>
      <c r="H69" s="3"/>
    </row>
    <row r="70" spans="1:8" x14ac:dyDescent="0.25">
      <c r="A70" s="17" t="s">
        <v>398</v>
      </c>
      <c r="B70" s="19" t="s">
        <v>399</v>
      </c>
      <c r="C70" s="12">
        <v>47419820.200000003</v>
      </c>
      <c r="D70" s="37">
        <f t="shared" si="0"/>
        <v>47419.820200000002</v>
      </c>
      <c r="E70" s="12">
        <v>26155342.739999998</v>
      </c>
      <c r="F70" s="37">
        <f t="shared" si="1"/>
        <v>26155.34274</v>
      </c>
      <c r="G70" s="38">
        <f t="shared" si="2"/>
        <v>55.156984209737679</v>
      </c>
      <c r="H70" s="3"/>
    </row>
    <row r="71" spans="1:8" ht="45.75" x14ac:dyDescent="0.25">
      <c r="A71" s="17" t="s">
        <v>324</v>
      </c>
      <c r="B71" s="19" t="s">
        <v>400</v>
      </c>
      <c r="C71" s="12">
        <v>32877281.100000001</v>
      </c>
      <c r="D71" s="37">
        <f t="shared" si="0"/>
        <v>32877.2811</v>
      </c>
      <c r="E71" s="12">
        <v>19298112.5</v>
      </c>
      <c r="F71" s="37">
        <f t="shared" si="1"/>
        <v>19298.112499999999</v>
      </c>
      <c r="G71" s="38">
        <f t="shared" si="2"/>
        <v>58.697410048302324</v>
      </c>
      <c r="H71" s="3"/>
    </row>
    <row r="72" spans="1:8" x14ac:dyDescent="0.25">
      <c r="A72" s="17" t="s">
        <v>401</v>
      </c>
      <c r="B72" s="19" t="s">
        <v>402</v>
      </c>
      <c r="C72" s="12">
        <v>31807000</v>
      </c>
      <c r="D72" s="37">
        <f t="shared" si="0"/>
        <v>31807</v>
      </c>
      <c r="E72" s="12">
        <v>18423247.809999999</v>
      </c>
      <c r="F72" s="37">
        <f t="shared" si="1"/>
        <v>18423.247809999997</v>
      </c>
      <c r="G72" s="38">
        <f t="shared" si="2"/>
        <v>57.921991416983673</v>
      </c>
      <c r="H72" s="3"/>
    </row>
    <row r="73" spans="1:8" x14ac:dyDescent="0.25">
      <c r="A73" s="17" t="s">
        <v>403</v>
      </c>
      <c r="B73" s="19" t="s">
        <v>404</v>
      </c>
      <c r="C73" s="12">
        <v>25318000</v>
      </c>
      <c r="D73" s="37">
        <f t="shared" si="0"/>
        <v>25318</v>
      </c>
      <c r="E73" s="12">
        <v>14045772.67</v>
      </c>
      <c r="F73" s="37">
        <f t="shared" si="1"/>
        <v>14045.77267</v>
      </c>
      <c r="G73" s="38">
        <f t="shared" si="2"/>
        <v>55.47741792400663</v>
      </c>
      <c r="H73" s="3"/>
    </row>
    <row r="74" spans="1:8" ht="23.25" x14ac:dyDescent="0.25">
      <c r="A74" s="17" t="s">
        <v>405</v>
      </c>
      <c r="B74" s="19" t="s">
        <v>406</v>
      </c>
      <c r="C74" s="12">
        <v>1738.42</v>
      </c>
      <c r="D74" s="37">
        <f t="shared" si="0"/>
        <v>1.7384200000000001</v>
      </c>
      <c r="E74" s="12">
        <v>1738.42</v>
      </c>
      <c r="F74" s="37">
        <f t="shared" si="1"/>
        <v>1.7384200000000001</v>
      </c>
      <c r="G74" s="38">
        <f t="shared" si="2"/>
        <v>100</v>
      </c>
      <c r="H74" s="3"/>
    </row>
    <row r="75" spans="1:8" ht="34.5" x14ac:dyDescent="0.25">
      <c r="A75" s="17" t="s">
        <v>407</v>
      </c>
      <c r="B75" s="19" t="s">
        <v>408</v>
      </c>
      <c r="C75" s="12">
        <v>6487261.5800000001</v>
      </c>
      <c r="D75" s="37">
        <f t="shared" si="0"/>
        <v>6487.2615800000003</v>
      </c>
      <c r="E75" s="12">
        <v>4375736.72</v>
      </c>
      <c r="F75" s="37">
        <f t="shared" si="1"/>
        <v>4375.7367199999999</v>
      </c>
      <c r="G75" s="38">
        <f t="shared" si="2"/>
        <v>67.451214446018994</v>
      </c>
      <c r="H75" s="3"/>
    </row>
    <row r="76" spans="1:8" ht="23.25" x14ac:dyDescent="0.25">
      <c r="A76" s="17" t="s">
        <v>326</v>
      </c>
      <c r="B76" s="19" t="s">
        <v>409</v>
      </c>
      <c r="C76" s="12">
        <v>1070281.1000000001</v>
      </c>
      <c r="D76" s="37">
        <f t="shared" si="0"/>
        <v>1070.2811000000002</v>
      </c>
      <c r="E76" s="12">
        <v>874864.69</v>
      </c>
      <c r="F76" s="37">
        <f t="shared" si="1"/>
        <v>874.86469</v>
      </c>
      <c r="G76" s="38">
        <f t="shared" si="2"/>
        <v>81.741580786580258</v>
      </c>
      <c r="H76" s="3"/>
    </row>
    <row r="77" spans="1:8" x14ac:dyDescent="0.25">
      <c r="A77" s="17" t="s">
        <v>328</v>
      </c>
      <c r="B77" s="19" t="s">
        <v>410</v>
      </c>
      <c r="C77" s="12">
        <v>691200</v>
      </c>
      <c r="D77" s="37">
        <f t="shared" si="0"/>
        <v>691.2</v>
      </c>
      <c r="E77" s="12">
        <v>544476.88</v>
      </c>
      <c r="F77" s="37">
        <f t="shared" si="1"/>
        <v>544.47688000000005</v>
      </c>
      <c r="G77" s="38">
        <f t="shared" si="2"/>
        <v>78.772696759259262</v>
      </c>
      <c r="H77" s="3"/>
    </row>
    <row r="78" spans="1:8" ht="23.25" x14ac:dyDescent="0.25">
      <c r="A78" s="17" t="s">
        <v>330</v>
      </c>
      <c r="B78" s="19" t="s">
        <v>411</v>
      </c>
      <c r="C78" s="12">
        <v>170381.1</v>
      </c>
      <c r="D78" s="37">
        <f t="shared" ref="D78:D141" si="3">C78/1000</f>
        <v>170.3811</v>
      </c>
      <c r="E78" s="12">
        <v>170381.1</v>
      </c>
      <c r="F78" s="37">
        <f t="shared" ref="F78:F141" si="4">E78/1000</f>
        <v>170.3811</v>
      </c>
      <c r="G78" s="38">
        <f t="shared" ref="G78:G141" si="5">F78/D78*100</f>
        <v>100</v>
      </c>
      <c r="H78" s="3"/>
    </row>
    <row r="79" spans="1:8" ht="34.5" x14ac:dyDescent="0.25">
      <c r="A79" s="17" t="s">
        <v>332</v>
      </c>
      <c r="B79" s="19" t="s">
        <v>412</v>
      </c>
      <c r="C79" s="12">
        <v>208700</v>
      </c>
      <c r="D79" s="37">
        <f t="shared" si="3"/>
        <v>208.7</v>
      </c>
      <c r="E79" s="12">
        <v>160006.71</v>
      </c>
      <c r="F79" s="37">
        <f t="shared" si="4"/>
        <v>160.00671</v>
      </c>
      <c r="G79" s="38">
        <f t="shared" si="5"/>
        <v>76.668284619070434</v>
      </c>
      <c r="H79" s="3"/>
    </row>
    <row r="80" spans="1:8" ht="23.25" x14ac:dyDescent="0.25">
      <c r="A80" s="17" t="s">
        <v>343</v>
      </c>
      <c r="B80" s="19" t="s">
        <v>413</v>
      </c>
      <c r="C80" s="12">
        <v>13736539.1</v>
      </c>
      <c r="D80" s="37">
        <f t="shared" si="3"/>
        <v>13736.5391</v>
      </c>
      <c r="E80" s="12">
        <v>6449104.2800000003</v>
      </c>
      <c r="F80" s="37">
        <f t="shared" si="4"/>
        <v>6449.1042800000005</v>
      </c>
      <c r="G80" s="38">
        <f t="shared" si="5"/>
        <v>46.948538005471846</v>
      </c>
      <c r="H80" s="3"/>
    </row>
    <row r="81" spans="1:8" ht="23.25" x14ac:dyDescent="0.25">
      <c r="A81" s="17" t="s">
        <v>345</v>
      </c>
      <c r="B81" s="19" t="s">
        <v>414</v>
      </c>
      <c r="C81" s="12">
        <v>13736539.1</v>
      </c>
      <c r="D81" s="37">
        <f t="shared" si="3"/>
        <v>13736.5391</v>
      </c>
      <c r="E81" s="12">
        <v>6449104.2800000003</v>
      </c>
      <c r="F81" s="37">
        <f t="shared" si="4"/>
        <v>6449.1042800000005</v>
      </c>
      <c r="G81" s="38">
        <f t="shared" si="5"/>
        <v>46.948538005471846</v>
      </c>
      <c r="H81" s="3"/>
    </row>
    <row r="82" spans="1:8" x14ac:dyDescent="0.25">
      <c r="A82" s="17" t="s">
        <v>347</v>
      </c>
      <c r="B82" s="19" t="s">
        <v>415</v>
      </c>
      <c r="C82" s="12">
        <v>10424539.1</v>
      </c>
      <c r="D82" s="37">
        <f t="shared" si="3"/>
        <v>10424.5391</v>
      </c>
      <c r="E82" s="12">
        <v>5478795.1699999999</v>
      </c>
      <c r="F82" s="37">
        <f t="shared" si="4"/>
        <v>5478.7951700000003</v>
      </c>
      <c r="G82" s="38">
        <f t="shared" si="5"/>
        <v>52.556713706412218</v>
      </c>
      <c r="H82" s="3"/>
    </row>
    <row r="83" spans="1:8" x14ac:dyDescent="0.25">
      <c r="A83" s="17" t="s">
        <v>416</v>
      </c>
      <c r="B83" s="19" t="s">
        <v>417</v>
      </c>
      <c r="C83" s="12">
        <v>3312000</v>
      </c>
      <c r="D83" s="37">
        <f t="shared" si="3"/>
        <v>3312</v>
      </c>
      <c r="E83" s="12">
        <v>970309.11</v>
      </c>
      <c r="F83" s="37">
        <f t="shared" si="4"/>
        <v>970.30911000000003</v>
      </c>
      <c r="G83" s="38">
        <f t="shared" si="5"/>
        <v>29.296772644927536</v>
      </c>
      <c r="H83" s="3"/>
    </row>
    <row r="84" spans="1:8" x14ac:dyDescent="0.25">
      <c r="A84" s="17" t="s">
        <v>349</v>
      </c>
      <c r="B84" s="19" t="s">
        <v>418</v>
      </c>
      <c r="C84" s="12">
        <v>806000</v>
      </c>
      <c r="D84" s="37">
        <f t="shared" si="3"/>
        <v>806</v>
      </c>
      <c r="E84" s="12">
        <v>408125.96</v>
      </c>
      <c r="F84" s="37">
        <f t="shared" si="4"/>
        <v>408.12596000000002</v>
      </c>
      <c r="G84" s="38">
        <f t="shared" si="5"/>
        <v>50.635975186104218</v>
      </c>
      <c r="H84" s="3"/>
    </row>
    <row r="85" spans="1:8" x14ac:dyDescent="0.25">
      <c r="A85" s="17" t="s">
        <v>351</v>
      </c>
      <c r="B85" s="19" t="s">
        <v>419</v>
      </c>
      <c r="C85" s="12">
        <v>806000</v>
      </c>
      <c r="D85" s="37">
        <f t="shared" si="3"/>
        <v>806</v>
      </c>
      <c r="E85" s="12">
        <v>408125.96</v>
      </c>
      <c r="F85" s="37">
        <f t="shared" si="4"/>
        <v>408.12596000000002</v>
      </c>
      <c r="G85" s="38">
        <f t="shared" si="5"/>
        <v>50.635975186104218</v>
      </c>
      <c r="H85" s="3"/>
    </row>
    <row r="86" spans="1:8" x14ac:dyDescent="0.25">
      <c r="A86" s="17" t="s">
        <v>390</v>
      </c>
      <c r="B86" s="19" t="s">
        <v>420</v>
      </c>
      <c r="C86" s="12">
        <v>650000</v>
      </c>
      <c r="D86" s="37">
        <f t="shared" si="3"/>
        <v>650</v>
      </c>
      <c r="E86" s="12">
        <v>300623</v>
      </c>
      <c r="F86" s="37">
        <f t="shared" si="4"/>
        <v>300.62299999999999</v>
      </c>
      <c r="G86" s="38">
        <f t="shared" si="5"/>
        <v>46.249692307692307</v>
      </c>
      <c r="H86" s="3"/>
    </row>
    <row r="87" spans="1:8" x14ac:dyDescent="0.25">
      <c r="A87" s="17" t="s">
        <v>353</v>
      </c>
      <c r="B87" s="19" t="s">
        <v>421</v>
      </c>
      <c r="C87" s="12">
        <v>37000</v>
      </c>
      <c r="D87" s="37">
        <f t="shared" si="3"/>
        <v>37</v>
      </c>
      <c r="E87" s="12">
        <v>16853</v>
      </c>
      <c r="F87" s="37">
        <f t="shared" si="4"/>
        <v>16.853000000000002</v>
      </c>
      <c r="G87" s="38">
        <f t="shared" si="5"/>
        <v>45.548648648648651</v>
      </c>
      <c r="H87" s="3"/>
    </row>
    <row r="88" spans="1:8" x14ac:dyDescent="0.25">
      <c r="A88" s="17" t="s">
        <v>355</v>
      </c>
      <c r="B88" s="19" t="s">
        <v>422</v>
      </c>
      <c r="C88" s="12">
        <v>119000</v>
      </c>
      <c r="D88" s="37">
        <f t="shared" si="3"/>
        <v>119</v>
      </c>
      <c r="E88" s="12">
        <v>90649.96</v>
      </c>
      <c r="F88" s="37">
        <f t="shared" si="4"/>
        <v>90.649960000000007</v>
      </c>
      <c r="G88" s="38">
        <f t="shared" si="5"/>
        <v>76.176436974789922</v>
      </c>
      <c r="H88" s="3"/>
    </row>
    <row r="89" spans="1:8" ht="23.25" x14ac:dyDescent="0.25">
      <c r="A89" s="17" t="s">
        <v>423</v>
      </c>
      <c r="B89" s="19" t="s">
        <v>424</v>
      </c>
      <c r="C89" s="12">
        <v>10000</v>
      </c>
      <c r="D89" s="37">
        <f t="shared" si="3"/>
        <v>10</v>
      </c>
      <c r="E89" s="12">
        <v>5000</v>
      </c>
      <c r="F89" s="37">
        <f t="shared" si="4"/>
        <v>5</v>
      </c>
      <c r="G89" s="38">
        <f t="shared" si="5"/>
        <v>50</v>
      </c>
      <c r="H89" s="3"/>
    </row>
    <row r="90" spans="1:8" x14ac:dyDescent="0.25">
      <c r="A90" s="17" t="s">
        <v>425</v>
      </c>
      <c r="B90" s="19" t="s">
        <v>426</v>
      </c>
      <c r="C90" s="12">
        <v>5000</v>
      </c>
      <c r="D90" s="37">
        <f t="shared" si="3"/>
        <v>5</v>
      </c>
      <c r="E90" s="12" t="s">
        <v>14</v>
      </c>
      <c r="F90" s="37"/>
      <c r="G90" s="38">
        <f t="shared" si="5"/>
        <v>0</v>
      </c>
      <c r="H90" s="3"/>
    </row>
    <row r="91" spans="1:8" ht="23.25" x14ac:dyDescent="0.25">
      <c r="A91" s="17" t="s">
        <v>343</v>
      </c>
      <c r="B91" s="19" t="s">
        <v>427</v>
      </c>
      <c r="C91" s="12">
        <v>5000</v>
      </c>
      <c r="D91" s="37">
        <f t="shared" si="3"/>
        <v>5</v>
      </c>
      <c r="E91" s="12" t="s">
        <v>14</v>
      </c>
      <c r="F91" s="37"/>
      <c r="G91" s="38">
        <f t="shared" si="5"/>
        <v>0</v>
      </c>
      <c r="H91" s="3"/>
    </row>
    <row r="92" spans="1:8" ht="23.25" x14ac:dyDescent="0.25">
      <c r="A92" s="17" t="s">
        <v>345</v>
      </c>
      <c r="B92" s="19" t="s">
        <v>428</v>
      </c>
      <c r="C92" s="12">
        <v>5000</v>
      </c>
      <c r="D92" s="37">
        <f t="shared" si="3"/>
        <v>5</v>
      </c>
      <c r="E92" s="12" t="s">
        <v>14</v>
      </c>
      <c r="F92" s="37"/>
      <c r="G92" s="38">
        <f t="shared" si="5"/>
        <v>0</v>
      </c>
      <c r="H92" s="3"/>
    </row>
    <row r="93" spans="1:8" x14ac:dyDescent="0.25">
      <c r="A93" s="17" t="s">
        <v>347</v>
      </c>
      <c r="B93" s="19" t="s">
        <v>429</v>
      </c>
      <c r="C93" s="12">
        <v>5000</v>
      </c>
      <c r="D93" s="37">
        <f t="shared" si="3"/>
        <v>5</v>
      </c>
      <c r="E93" s="12" t="s">
        <v>14</v>
      </c>
      <c r="F93" s="37"/>
      <c r="G93" s="38">
        <f t="shared" si="5"/>
        <v>0</v>
      </c>
      <c r="H93" s="3"/>
    </row>
    <row r="94" spans="1:8" x14ac:dyDescent="0.25">
      <c r="A94" s="17" t="s">
        <v>430</v>
      </c>
      <c r="B94" s="19" t="s">
        <v>431</v>
      </c>
      <c r="C94" s="12">
        <v>5000</v>
      </c>
      <c r="D94" s="37">
        <f t="shared" si="3"/>
        <v>5</v>
      </c>
      <c r="E94" s="12">
        <v>5000</v>
      </c>
      <c r="F94" s="37">
        <f t="shared" si="4"/>
        <v>5</v>
      </c>
      <c r="G94" s="38">
        <f t="shared" si="5"/>
        <v>100</v>
      </c>
      <c r="H94" s="3"/>
    </row>
    <row r="95" spans="1:8" ht="23.25" x14ac:dyDescent="0.25">
      <c r="A95" s="17" t="s">
        <v>343</v>
      </c>
      <c r="B95" s="19" t="s">
        <v>432</v>
      </c>
      <c r="C95" s="12">
        <v>5000</v>
      </c>
      <c r="D95" s="37">
        <f t="shared" si="3"/>
        <v>5</v>
      </c>
      <c r="E95" s="12">
        <v>5000</v>
      </c>
      <c r="F95" s="37">
        <f t="shared" si="4"/>
        <v>5</v>
      </c>
      <c r="G95" s="38">
        <f t="shared" si="5"/>
        <v>100</v>
      </c>
      <c r="H95" s="3"/>
    </row>
    <row r="96" spans="1:8" ht="23.25" x14ac:dyDescent="0.25">
      <c r="A96" s="17" t="s">
        <v>345</v>
      </c>
      <c r="B96" s="19" t="s">
        <v>433</v>
      </c>
      <c r="C96" s="12">
        <v>5000</v>
      </c>
      <c r="D96" s="37">
        <f t="shared" si="3"/>
        <v>5</v>
      </c>
      <c r="E96" s="12">
        <v>5000</v>
      </c>
      <c r="F96" s="37">
        <f t="shared" si="4"/>
        <v>5</v>
      </c>
      <c r="G96" s="38">
        <f t="shared" si="5"/>
        <v>100</v>
      </c>
      <c r="H96" s="3"/>
    </row>
    <row r="97" spans="1:8" x14ac:dyDescent="0.25">
      <c r="A97" s="17" t="s">
        <v>347</v>
      </c>
      <c r="B97" s="19" t="s">
        <v>434</v>
      </c>
      <c r="C97" s="12">
        <v>5000</v>
      </c>
      <c r="D97" s="37">
        <f t="shared" si="3"/>
        <v>5</v>
      </c>
      <c r="E97" s="12">
        <v>5000</v>
      </c>
      <c r="F97" s="37">
        <f t="shared" si="4"/>
        <v>5</v>
      </c>
      <c r="G97" s="38">
        <f t="shared" si="5"/>
        <v>100</v>
      </c>
      <c r="H97" s="3"/>
    </row>
    <row r="98" spans="1:8" x14ac:dyDescent="0.25">
      <c r="A98" s="17" t="s">
        <v>435</v>
      </c>
      <c r="B98" s="19" t="s">
        <v>436</v>
      </c>
      <c r="C98" s="12">
        <v>240686049.58000001</v>
      </c>
      <c r="D98" s="37">
        <f t="shared" si="3"/>
        <v>240686.04958000002</v>
      </c>
      <c r="E98" s="12">
        <v>166040500.78</v>
      </c>
      <c r="F98" s="37">
        <f t="shared" si="4"/>
        <v>166040.50078</v>
      </c>
      <c r="G98" s="38">
        <f t="shared" si="5"/>
        <v>68.986341779983775</v>
      </c>
      <c r="H98" s="3"/>
    </row>
    <row r="99" spans="1:8" x14ac:dyDescent="0.25">
      <c r="A99" s="17" t="s">
        <v>437</v>
      </c>
      <c r="B99" s="19" t="s">
        <v>438</v>
      </c>
      <c r="C99" s="12">
        <v>666563</v>
      </c>
      <c r="D99" s="37">
        <f t="shared" si="3"/>
        <v>666.56299999999999</v>
      </c>
      <c r="E99" s="12">
        <v>298792.18</v>
      </c>
      <c r="F99" s="37">
        <f t="shared" si="4"/>
        <v>298.79217999999997</v>
      </c>
      <c r="G99" s="38">
        <f t="shared" si="5"/>
        <v>44.82579741149749</v>
      </c>
      <c r="H99" s="3"/>
    </row>
    <row r="100" spans="1:8" ht="23.25" x14ac:dyDescent="0.25">
      <c r="A100" s="17" t="s">
        <v>343</v>
      </c>
      <c r="B100" s="19" t="s">
        <v>439</v>
      </c>
      <c r="C100" s="12">
        <v>666563</v>
      </c>
      <c r="D100" s="37">
        <f t="shared" si="3"/>
        <v>666.56299999999999</v>
      </c>
      <c r="E100" s="12">
        <v>298792.18</v>
      </c>
      <c r="F100" s="37">
        <f t="shared" si="4"/>
        <v>298.79217999999997</v>
      </c>
      <c r="G100" s="38">
        <f t="shared" si="5"/>
        <v>44.82579741149749</v>
      </c>
      <c r="H100" s="3"/>
    </row>
    <row r="101" spans="1:8" ht="23.25" x14ac:dyDescent="0.25">
      <c r="A101" s="17" t="s">
        <v>345</v>
      </c>
      <c r="B101" s="19" t="s">
        <v>440</v>
      </c>
      <c r="C101" s="12">
        <v>666563</v>
      </c>
      <c r="D101" s="37">
        <f t="shared" si="3"/>
        <v>666.56299999999999</v>
      </c>
      <c r="E101" s="12">
        <v>298792.18</v>
      </c>
      <c r="F101" s="37">
        <f t="shared" si="4"/>
        <v>298.79217999999997</v>
      </c>
      <c r="G101" s="38">
        <f t="shared" si="5"/>
        <v>44.82579741149749</v>
      </c>
      <c r="H101" s="3"/>
    </row>
    <row r="102" spans="1:8" x14ac:dyDescent="0.25">
      <c r="A102" s="17" t="s">
        <v>347</v>
      </c>
      <c r="B102" s="19" t="s">
        <v>441</v>
      </c>
      <c r="C102" s="12">
        <v>666563</v>
      </c>
      <c r="D102" s="37">
        <f t="shared" si="3"/>
        <v>666.56299999999999</v>
      </c>
      <c r="E102" s="12">
        <v>298792.18</v>
      </c>
      <c r="F102" s="37">
        <f t="shared" si="4"/>
        <v>298.79217999999997</v>
      </c>
      <c r="G102" s="38">
        <f t="shared" si="5"/>
        <v>44.82579741149749</v>
      </c>
      <c r="H102" s="3"/>
    </row>
    <row r="103" spans="1:8" x14ac:dyDescent="0.25">
      <c r="A103" s="17" t="s">
        <v>442</v>
      </c>
      <c r="B103" s="19" t="s">
        <v>443</v>
      </c>
      <c r="C103" s="12">
        <v>10072900</v>
      </c>
      <c r="D103" s="37">
        <f t="shared" si="3"/>
        <v>10072.9</v>
      </c>
      <c r="E103" s="12">
        <v>5454652.6100000003</v>
      </c>
      <c r="F103" s="37">
        <f t="shared" si="4"/>
        <v>5454.6526100000001</v>
      </c>
      <c r="G103" s="38">
        <f t="shared" si="5"/>
        <v>54.151759771267457</v>
      </c>
      <c r="H103" s="3"/>
    </row>
    <row r="104" spans="1:8" ht="23.25" x14ac:dyDescent="0.25">
      <c r="A104" s="17" t="s">
        <v>343</v>
      </c>
      <c r="B104" s="19" t="s">
        <v>444</v>
      </c>
      <c r="C104" s="12">
        <v>10072900</v>
      </c>
      <c r="D104" s="37">
        <f t="shared" si="3"/>
        <v>10072.9</v>
      </c>
      <c r="E104" s="12">
        <v>5454652.6100000003</v>
      </c>
      <c r="F104" s="37">
        <f t="shared" si="4"/>
        <v>5454.6526100000001</v>
      </c>
      <c r="G104" s="38">
        <f t="shared" si="5"/>
        <v>54.151759771267457</v>
      </c>
      <c r="H104" s="3"/>
    </row>
    <row r="105" spans="1:8" ht="23.25" x14ac:dyDescent="0.25">
      <c r="A105" s="17" t="s">
        <v>345</v>
      </c>
      <c r="B105" s="19" t="s">
        <v>445</v>
      </c>
      <c r="C105" s="12">
        <v>10072900</v>
      </c>
      <c r="D105" s="37">
        <f t="shared" si="3"/>
        <v>10072.9</v>
      </c>
      <c r="E105" s="12">
        <v>5454652.6100000003</v>
      </c>
      <c r="F105" s="37">
        <f t="shared" si="4"/>
        <v>5454.6526100000001</v>
      </c>
      <c r="G105" s="38">
        <f t="shared" si="5"/>
        <v>54.151759771267457</v>
      </c>
      <c r="H105" s="3"/>
    </row>
    <row r="106" spans="1:8" x14ac:dyDescent="0.25">
      <c r="A106" s="17" t="s">
        <v>347</v>
      </c>
      <c r="B106" s="19" t="s">
        <v>446</v>
      </c>
      <c r="C106" s="12">
        <v>10072900</v>
      </c>
      <c r="D106" s="37">
        <f t="shared" si="3"/>
        <v>10072.9</v>
      </c>
      <c r="E106" s="12">
        <v>5454652.6100000003</v>
      </c>
      <c r="F106" s="37">
        <f t="shared" si="4"/>
        <v>5454.6526100000001</v>
      </c>
      <c r="G106" s="38">
        <f t="shared" si="5"/>
        <v>54.151759771267457</v>
      </c>
      <c r="H106" s="3"/>
    </row>
    <row r="107" spans="1:8" x14ac:dyDescent="0.25">
      <c r="A107" s="17" t="s">
        <v>447</v>
      </c>
      <c r="B107" s="19" t="s">
        <v>448</v>
      </c>
      <c r="C107" s="12">
        <v>229763386.58000001</v>
      </c>
      <c r="D107" s="37">
        <f t="shared" si="3"/>
        <v>229763.38658000002</v>
      </c>
      <c r="E107" s="12">
        <v>160168061.36000001</v>
      </c>
      <c r="F107" s="37">
        <f t="shared" si="4"/>
        <v>160168.06136000002</v>
      </c>
      <c r="G107" s="38">
        <f t="shared" si="5"/>
        <v>69.710001991214568</v>
      </c>
      <c r="H107" s="3"/>
    </row>
    <row r="108" spans="1:8" ht="23.25" x14ac:dyDescent="0.25">
      <c r="A108" s="17" t="s">
        <v>343</v>
      </c>
      <c r="B108" s="19" t="s">
        <v>449</v>
      </c>
      <c r="C108" s="12">
        <v>31526080</v>
      </c>
      <c r="D108" s="37">
        <f t="shared" si="3"/>
        <v>31526.080000000002</v>
      </c>
      <c r="E108" s="12">
        <v>28196588.710000001</v>
      </c>
      <c r="F108" s="37">
        <f t="shared" si="4"/>
        <v>28196.58871</v>
      </c>
      <c r="G108" s="38">
        <f t="shared" si="5"/>
        <v>89.438930276139629</v>
      </c>
      <c r="H108" s="3"/>
    </row>
    <row r="109" spans="1:8" ht="23.25" x14ac:dyDescent="0.25">
      <c r="A109" s="17" t="s">
        <v>345</v>
      </c>
      <c r="B109" s="19" t="s">
        <v>450</v>
      </c>
      <c r="C109" s="12">
        <v>31526080</v>
      </c>
      <c r="D109" s="37">
        <f t="shared" si="3"/>
        <v>31526.080000000002</v>
      </c>
      <c r="E109" s="12">
        <v>28196588.710000001</v>
      </c>
      <c r="F109" s="37">
        <f t="shared" si="4"/>
        <v>28196.58871</v>
      </c>
      <c r="G109" s="38">
        <f t="shared" si="5"/>
        <v>89.438930276139629</v>
      </c>
      <c r="H109" s="3"/>
    </row>
    <row r="110" spans="1:8" x14ac:dyDescent="0.25">
      <c r="A110" s="17" t="s">
        <v>347</v>
      </c>
      <c r="B110" s="19" t="s">
        <v>451</v>
      </c>
      <c r="C110" s="12">
        <v>31337957.350000001</v>
      </c>
      <c r="D110" s="37">
        <f t="shared" si="3"/>
        <v>31337.957350000001</v>
      </c>
      <c r="E110" s="12">
        <v>28102307.16</v>
      </c>
      <c r="F110" s="37">
        <f t="shared" si="4"/>
        <v>28102.30716</v>
      </c>
      <c r="G110" s="38">
        <f t="shared" si="5"/>
        <v>89.674980555170109</v>
      </c>
      <c r="H110" s="3"/>
    </row>
    <row r="111" spans="1:8" x14ac:dyDescent="0.25">
      <c r="A111" s="17" t="s">
        <v>416</v>
      </c>
      <c r="B111" s="19" t="s">
        <v>452</v>
      </c>
      <c r="C111" s="12">
        <v>188122.65</v>
      </c>
      <c r="D111" s="37">
        <f t="shared" si="3"/>
        <v>188.12264999999999</v>
      </c>
      <c r="E111" s="12">
        <v>94281.55</v>
      </c>
      <c r="F111" s="37">
        <f t="shared" si="4"/>
        <v>94.28155000000001</v>
      </c>
      <c r="G111" s="38">
        <f t="shared" si="5"/>
        <v>50.117064585258611</v>
      </c>
      <c r="H111" s="3"/>
    </row>
    <row r="112" spans="1:8" ht="23.25" x14ac:dyDescent="0.25">
      <c r="A112" s="17" t="s">
        <v>453</v>
      </c>
      <c r="B112" s="19" t="s">
        <v>454</v>
      </c>
      <c r="C112" s="12">
        <v>198237306.58000001</v>
      </c>
      <c r="D112" s="37">
        <f t="shared" si="3"/>
        <v>198237.30658</v>
      </c>
      <c r="E112" s="12">
        <v>131971472.65000001</v>
      </c>
      <c r="F112" s="37">
        <f t="shared" si="4"/>
        <v>131971.47265000001</v>
      </c>
      <c r="G112" s="38">
        <f t="shared" si="5"/>
        <v>66.572470604437939</v>
      </c>
      <c r="H112" s="3"/>
    </row>
    <row r="113" spans="1:8" x14ac:dyDescent="0.25">
      <c r="A113" s="17" t="s">
        <v>455</v>
      </c>
      <c r="B113" s="19" t="s">
        <v>456</v>
      </c>
      <c r="C113" s="12">
        <v>198237306.58000001</v>
      </c>
      <c r="D113" s="37">
        <f t="shared" si="3"/>
        <v>198237.30658</v>
      </c>
      <c r="E113" s="12">
        <v>131971472.65000001</v>
      </c>
      <c r="F113" s="37">
        <f t="shared" si="4"/>
        <v>131971.47265000001</v>
      </c>
      <c r="G113" s="38">
        <f t="shared" si="5"/>
        <v>66.572470604437939</v>
      </c>
      <c r="H113" s="3"/>
    </row>
    <row r="114" spans="1:8" ht="23.25" x14ac:dyDescent="0.25">
      <c r="A114" s="17" t="s">
        <v>457</v>
      </c>
      <c r="B114" s="19" t="s">
        <v>458</v>
      </c>
      <c r="C114" s="12">
        <v>198237306.58000001</v>
      </c>
      <c r="D114" s="37">
        <f t="shared" si="3"/>
        <v>198237.30658</v>
      </c>
      <c r="E114" s="12">
        <v>131971472.65000001</v>
      </c>
      <c r="F114" s="37">
        <f t="shared" si="4"/>
        <v>131971.47265000001</v>
      </c>
      <c r="G114" s="38">
        <f t="shared" si="5"/>
        <v>66.572470604437939</v>
      </c>
      <c r="H114" s="3"/>
    </row>
    <row r="115" spans="1:8" x14ac:dyDescent="0.25">
      <c r="A115" s="17" t="s">
        <v>459</v>
      </c>
      <c r="B115" s="19" t="s">
        <v>460</v>
      </c>
      <c r="C115" s="12">
        <v>183200</v>
      </c>
      <c r="D115" s="37">
        <f t="shared" si="3"/>
        <v>183.2</v>
      </c>
      <c r="E115" s="12">
        <v>118994.63</v>
      </c>
      <c r="F115" s="37">
        <f t="shared" si="4"/>
        <v>118.99463</v>
      </c>
      <c r="G115" s="38">
        <f t="shared" si="5"/>
        <v>64.953400655021838</v>
      </c>
      <c r="H115" s="3"/>
    </row>
    <row r="116" spans="1:8" ht="23.25" x14ac:dyDescent="0.25">
      <c r="A116" s="17" t="s">
        <v>343</v>
      </c>
      <c r="B116" s="19" t="s">
        <v>461</v>
      </c>
      <c r="C116" s="12">
        <v>183200</v>
      </c>
      <c r="D116" s="37">
        <f t="shared" si="3"/>
        <v>183.2</v>
      </c>
      <c r="E116" s="12">
        <v>118994.63</v>
      </c>
      <c r="F116" s="37">
        <f t="shared" si="4"/>
        <v>118.99463</v>
      </c>
      <c r="G116" s="38">
        <f t="shared" si="5"/>
        <v>64.953400655021838</v>
      </c>
      <c r="H116" s="3"/>
    </row>
    <row r="117" spans="1:8" ht="23.25" x14ac:dyDescent="0.25">
      <c r="A117" s="17" t="s">
        <v>345</v>
      </c>
      <c r="B117" s="19" t="s">
        <v>462</v>
      </c>
      <c r="C117" s="12">
        <v>183200</v>
      </c>
      <c r="D117" s="37">
        <f t="shared" si="3"/>
        <v>183.2</v>
      </c>
      <c r="E117" s="12">
        <v>118994.63</v>
      </c>
      <c r="F117" s="37">
        <f t="shared" si="4"/>
        <v>118.99463</v>
      </c>
      <c r="G117" s="38">
        <f t="shared" si="5"/>
        <v>64.953400655021838</v>
      </c>
      <c r="H117" s="3"/>
    </row>
    <row r="118" spans="1:8" x14ac:dyDescent="0.25">
      <c r="A118" s="17" t="s">
        <v>347</v>
      </c>
      <c r="B118" s="19" t="s">
        <v>463</v>
      </c>
      <c r="C118" s="12">
        <v>183200</v>
      </c>
      <c r="D118" s="37">
        <f t="shared" si="3"/>
        <v>183.2</v>
      </c>
      <c r="E118" s="12">
        <v>118994.63</v>
      </c>
      <c r="F118" s="37">
        <f t="shared" si="4"/>
        <v>118.99463</v>
      </c>
      <c r="G118" s="38">
        <f t="shared" si="5"/>
        <v>64.953400655021838</v>
      </c>
      <c r="H118" s="3"/>
    </row>
    <row r="119" spans="1:8" x14ac:dyDescent="0.25">
      <c r="A119" s="17" t="s">
        <v>464</v>
      </c>
      <c r="B119" s="19" t="s">
        <v>465</v>
      </c>
      <c r="C119" s="12">
        <v>5000</v>
      </c>
      <c r="D119" s="37">
        <f t="shared" si="3"/>
        <v>5</v>
      </c>
      <c r="E119" s="12" t="s">
        <v>14</v>
      </c>
      <c r="F119" s="37"/>
      <c r="G119" s="38">
        <f t="shared" si="5"/>
        <v>0</v>
      </c>
      <c r="H119" s="3"/>
    </row>
    <row r="120" spans="1:8" x14ac:dyDescent="0.25">
      <c r="A120" s="17" t="s">
        <v>466</v>
      </c>
      <c r="B120" s="19" t="s">
        <v>467</v>
      </c>
      <c r="C120" s="12">
        <v>5000</v>
      </c>
      <c r="D120" s="37">
        <f t="shared" si="3"/>
        <v>5</v>
      </c>
      <c r="E120" s="12" t="s">
        <v>14</v>
      </c>
      <c r="F120" s="37"/>
      <c r="G120" s="38">
        <f t="shared" si="5"/>
        <v>0</v>
      </c>
      <c r="H120" s="3"/>
    </row>
    <row r="121" spans="1:8" ht="23.25" x14ac:dyDescent="0.25">
      <c r="A121" s="17" t="s">
        <v>343</v>
      </c>
      <c r="B121" s="19" t="s">
        <v>468</v>
      </c>
      <c r="C121" s="12">
        <v>5000</v>
      </c>
      <c r="D121" s="37">
        <f t="shared" si="3"/>
        <v>5</v>
      </c>
      <c r="E121" s="12" t="s">
        <v>14</v>
      </c>
      <c r="F121" s="37"/>
      <c r="G121" s="38">
        <f t="shared" si="5"/>
        <v>0</v>
      </c>
      <c r="H121" s="3"/>
    </row>
    <row r="122" spans="1:8" ht="23.25" x14ac:dyDescent="0.25">
      <c r="A122" s="17" t="s">
        <v>345</v>
      </c>
      <c r="B122" s="19" t="s">
        <v>469</v>
      </c>
      <c r="C122" s="12">
        <v>5000</v>
      </c>
      <c r="D122" s="37">
        <f t="shared" si="3"/>
        <v>5</v>
      </c>
      <c r="E122" s="12" t="s">
        <v>14</v>
      </c>
      <c r="F122" s="37"/>
      <c r="G122" s="38">
        <f t="shared" si="5"/>
        <v>0</v>
      </c>
      <c r="H122" s="3"/>
    </row>
    <row r="123" spans="1:8" x14ac:dyDescent="0.25">
      <c r="A123" s="17" t="s">
        <v>347</v>
      </c>
      <c r="B123" s="19" t="s">
        <v>470</v>
      </c>
      <c r="C123" s="12">
        <v>5000</v>
      </c>
      <c r="D123" s="37">
        <f t="shared" si="3"/>
        <v>5</v>
      </c>
      <c r="E123" s="12" t="s">
        <v>14</v>
      </c>
      <c r="F123" s="37"/>
      <c r="G123" s="38">
        <f t="shared" si="5"/>
        <v>0</v>
      </c>
      <c r="H123" s="3"/>
    </row>
    <row r="124" spans="1:8" x14ac:dyDescent="0.25">
      <c r="A124" s="17" t="s">
        <v>471</v>
      </c>
      <c r="B124" s="19" t="s">
        <v>472</v>
      </c>
      <c r="C124" s="12">
        <v>495247893.20999998</v>
      </c>
      <c r="D124" s="37">
        <f t="shared" si="3"/>
        <v>495247.89320999995</v>
      </c>
      <c r="E124" s="12">
        <v>357512336.00999999</v>
      </c>
      <c r="F124" s="37">
        <f t="shared" si="4"/>
        <v>357512.33600999997</v>
      </c>
      <c r="G124" s="38">
        <f t="shared" si="5"/>
        <v>72.18856272012529</v>
      </c>
      <c r="H124" s="3"/>
    </row>
    <row r="125" spans="1:8" x14ac:dyDescent="0.25">
      <c r="A125" s="17" t="s">
        <v>473</v>
      </c>
      <c r="B125" s="19" t="s">
        <v>474</v>
      </c>
      <c r="C125" s="12">
        <v>63136452.649999999</v>
      </c>
      <c r="D125" s="37">
        <f t="shared" si="3"/>
        <v>63136.452649999999</v>
      </c>
      <c r="E125" s="12">
        <v>41571549.670000002</v>
      </c>
      <c r="F125" s="37">
        <f t="shared" si="4"/>
        <v>41571.54967</v>
      </c>
      <c r="G125" s="38">
        <f t="shared" si="5"/>
        <v>65.843974320910789</v>
      </c>
      <c r="H125" s="3"/>
    </row>
    <row r="126" spans="1:8" ht="23.25" x14ac:dyDescent="0.25">
      <c r="A126" s="17" t="s">
        <v>475</v>
      </c>
      <c r="B126" s="19" t="s">
        <v>476</v>
      </c>
      <c r="C126" s="12">
        <v>63136452.649999999</v>
      </c>
      <c r="D126" s="37">
        <f t="shared" si="3"/>
        <v>63136.452649999999</v>
      </c>
      <c r="E126" s="12">
        <v>41571549.670000002</v>
      </c>
      <c r="F126" s="37">
        <f t="shared" si="4"/>
        <v>41571.54967</v>
      </c>
      <c r="G126" s="38">
        <f t="shared" si="5"/>
        <v>65.843974320910789</v>
      </c>
      <c r="H126" s="3"/>
    </row>
    <row r="127" spans="1:8" x14ac:dyDescent="0.25">
      <c r="A127" s="17" t="s">
        <v>477</v>
      </c>
      <c r="B127" s="19" t="s">
        <v>478</v>
      </c>
      <c r="C127" s="12">
        <v>63136452.649999999</v>
      </c>
      <c r="D127" s="37">
        <f t="shared" si="3"/>
        <v>63136.452649999999</v>
      </c>
      <c r="E127" s="12">
        <v>41571549.670000002</v>
      </c>
      <c r="F127" s="37">
        <f t="shared" si="4"/>
        <v>41571.54967</v>
      </c>
      <c r="G127" s="38">
        <f t="shared" si="5"/>
        <v>65.843974320910789</v>
      </c>
      <c r="H127" s="3"/>
    </row>
    <row r="128" spans="1:8" ht="34.5" x14ac:dyDescent="0.25">
      <c r="A128" s="17" t="s">
        <v>479</v>
      </c>
      <c r="B128" s="19" t="s">
        <v>480</v>
      </c>
      <c r="C128" s="12">
        <v>61486710.25</v>
      </c>
      <c r="D128" s="37">
        <f t="shared" si="3"/>
        <v>61486.710249999996</v>
      </c>
      <c r="E128" s="12">
        <v>40638718.899999999</v>
      </c>
      <c r="F128" s="37">
        <f t="shared" si="4"/>
        <v>40638.7189</v>
      </c>
      <c r="G128" s="38">
        <f t="shared" si="5"/>
        <v>66.093500099072216</v>
      </c>
      <c r="H128" s="3"/>
    </row>
    <row r="129" spans="1:8" x14ac:dyDescent="0.25">
      <c r="A129" s="17" t="s">
        <v>481</v>
      </c>
      <c r="B129" s="19" t="s">
        <v>482</v>
      </c>
      <c r="C129" s="12">
        <v>1649742.4</v>
      </c>
      <c r="D129" s="37">
        <f t="shared" si="3"/>
        <v>1649.7423999999999</v>
      </c>
      <c r="E129" s="12">
        <v>932830.77</v>
      </c>
      <c r="F129" s="37">
        <f t="shared" si="4"/>
        <v>932.83077000000003</v>
      </c>
      <c r="G129" s="38">
        <f t="shared" si="5"/>
        <v>56.544025903680485</v>
      </c>
      <c r="H129" s="3"/>
    </row>
    <row r="130" spans="1:8" x14ac:dyDescent="0.25">
      <c r="A130" s="17" t="s">
        <v>483</v>
      </c>
      <c r="B130" s="19" t="s">
        <v>484</v>
      </c>
      <c r="C130" s="12">
        <v>383205892.56999999</v>
      </c>
      <c r="D130" s="37">
        <f t="shared" si="3"/>
        <v>383205.89256999997</v>
      </c>
      <c r="E130" s="12">
        <v>279295032.11000001</v>
      </c>
      <c r="F130" s="37">
        <f t="shared" si="4"/>
        <v>279295.03211000003</v>
      </c>
      <c r="G130" s="38">
        <f t="shared" si="5"/>
        <v>72.883804118169024</v>
      </c>
      <c r="H130" s="3"/>
    </row>
    <row r="131" spans="1:8" ht="23.25" x14ac:dyDescent="0.25">
      <c r="A131" s="17" t="s">
        <v>343</v>
      </c>
      <c r="B131" s="19" t="s">
        <v>485</v>
      </c>
      <c r="C131" s="12">
        <v>30000</v>
      </c>
      <c r="D131" s="37">
        <f t="shared" si="3"/>
        <v>30</v>
      </c>
      <c r="E131" s="12">
        <v>21675</v>
      </c>
      <c r="F131" s="37">
        <f t="shared" si="4"/>
        <v>21.675000000000001</v>
      </c>
      <c r="G131" s="38">
        <f t="shared" si="5"/>
        <v>72.25</v>
      </c>
      <c r="H131" s="3"/>
    </row>
    <row r="132" spans="1:8" ht="23.25" x14ac:dyDescent="0.25">
      <c r="A132" s="17" t="s">
        <v>345</v>
      </c>
      <c r="B132" s="19" t="s">
        <v>486</v>
      </c>
      <c r="C132" s="12">
        <v>30000</v>
      </c>
      <c r="D132" s="37">
        <f t="shared" si="3"/>
        <v>30</v>
      </c>
      <c r="E132" s="12">
        <v>21675</v>
      </c>
      <c r="F132" s="37">
        <f t="shared" si="4"/>
        <v>21.675000000000001</v>
      </c>
      <c r="G132" s="38">
        <f t="shared" si="5"/>
        <v>72.25</v>
      </c>
      <c r="H132" s="3"/>
    </row>
    <row r="133" spans="1:8" x14ac:dyDescent="0.25">
      <c r="A133" s="17" t="s">
        <v>347</v>
      </c>
      <c r="B133" s="19" t="s">
        <v>487</v>
      </c>
      <c r="C133" s="12">
        <v>30000</v>
      </c>
      <c r="D133" s="37">
        <f t="shared" si="3"/>
        <v>30</v>
      </c>
      <c r="E133" s="12">
        <v>21675</v>
      </c>
      <c r="F133" s="37">
        <f t="shared" si="4"/>
        <v>21.675000000000001</v>
      </c>
      <c r="G133" s="38">
        <f t="shared" si="5"/>
        <v>72.25</v>
      </c>
      <c r="H133" s="3"/>
    </row>
    <row r="134" spans="1:8" ht="23.25" x14ac:dyDescent="0.25">
      <c r="A134" s="17" t="s">
        <v>453</v>
      </c>
      <c r="B134" s="19" t="s">
        <v>488</v>
      </c>
      <c r="C134" s="12">
        <v>1800000</v>
      </c>
      <c r="D134" s="37">
        <f t="shared" si="3"/>
        <v>1800</v>
      </c>
      <c r="E134" s="12" t="s">
        <v>14</v>
      </c>
      <c r="F134" s="37"/>
      <c r="G134" s="38">
        <f t="shared" si="5"/>
        <v>0</v>
      </c>
      <c r="H134" s="3"/>
    </row>
    <row r="135" spans="1:8" ht="68.25" x14ac:dyDescent="0.25">
      <c r="A135" s="17" t="s">
        <v>489</v>
      </c>
      <c r="B135" s="19" t="s">
        <v>490</v>
      </c>
      <c r="C135" s="12">
        <v>1800000</v>
      </c>
      <c r="D135" s="37">
        <f t="shared" si="3"/>
        <v>1800</v>
      </c>
      <c r="E135" s="12" t="s">
        <v>14</v>
      </c>
      <c r="F135" s="37"/>
      <c r="G135" s="38">
        <f t="shared" si="5"/>
        <v>0</v>
      </c>
      <c r="H135" s="3"/>
    </row>
    <row r="136" spans="1:8" ht="34.5" x14ac:dyDescent="0.25">
      <c r="A136" s="17" t="s">
        <v>491</v>
      </c>
      <c r="B136" s="19" t="s">
        <v>492</v>
      </c>
      <c r="C136" s="12">
        <v>1800000</v>
      </c>
      <c r="D136" s="37">
        <f t="shared" si="3"/>
        <v>1800</v>
      </c>
      <c r="E136" s="12" t="s">
        <v>14</v>
      </c>
      <c r="F136" s="37"/>
      <c r="G136" s="38">
        <f t="shared" si="5"/>
        <v>0</v>
      </c>
      <c r="H136" s="3"/>
    </row>
    <row r="137" spans="1:8" ht="23.25" x14ac:dyDescent="0.25">
      <c r="A137" s="17" t="s">
        <v>475</v>
      </c>
      <c r="B137" s="19" t="s">
        <v>493</v>
      </c>
      <c r="C137" s="12">
        <v>381375892.56999999</v>
      </c>
      <c r="D137" s="37">
        <f t="shared" si="3"/>
        <v>381375.89256999997</v>
      </c>
      <c r="E137" s="12">
        <v>279273357.11000001</v>
      </c>
      <c r="F137" s="37">
        <f t="shared" si="4"/>
        <v>279273.35711000004</v>
      </c>
      <c r="G137" s="38">
        <f t="shared" si="5"/>
        <v>73.227847525454308</v>
      </c>
      <c r="H137" s="3"/>
    </row>
    <row r="138" spans="1:8" x14ac:dyDescent="0.25">
      <c r="A138" s="17" t="s">
        <v>477</v>
      </c>
      <c r="B138" s="19" t="s">
        <v>494</v>
      </c>
      <c r="C138" s="12">
        <v>381375892.56999999</v>
      </c>
      <c r="D138" s="37">
        <f t="shared" si="3"/>
        <v>381375.89256999997</v>
      </c>
      <c r="E138" s="12">
        <v>279273357.11000001</v>
      </c>
      <c r="F138" s="37">
        <f t="shared" si="4"/>
        <v>279273.35711000004</v>
      </c>
      <c r="G138" s="38">
        <f t="shared" si="5"/>
        <v>73.227847525454308</v>
      </c>
      <c r="H138" s="3"/>
    </row>
    <row r="139" spans="1:8" ht="34.5" x14ac:dyDescent="0.25">
      <c r="A139" s="17" t="s">
        <v>479</v>
      </c>
      <c r="B139" s="19" t="s">
        <v>495</v>
      </c>
      <c r="C139" s="12">
        <v>253396517.24000001</v>
      </c>
      <c r="D139" s="37">
        <f t="shared" si="3"/>
        <v>253396.51724000002</v>
      </c>
      <c r="E139" s="12">
        <v>189660834.68000001</v>
      </c>
      <c r="F139" s="37">
        <f t="shared" si="4"/>
        <v>189660.83468</v>
      </c>
      <c r="G139" s="38">
        <f t="shared" si="5"/>
        <v>74.847451238000289</v>
      </c>
      <c r="H139" s="3"/>
    </row>
    <row r="140" spans="1:8" x14ac:dyDescent="0.25">
      <c r="A140" s="17" t="s">
        <v>481</v>
      </c>
      <c r="B140" s="19" t="s">
        <v>496</v>
      </c>
      <c r="C140" s="12">
        <v>127979375.33</v>
      </c>
      <c r="D140" s="37">
        <f t="shared" si="3"/>
        <v>127979.37533</v>
      </c>
      <c r="E140" s="12">
        <v>89612522.430000007</v>
      </c>
      <c r="F140" s="37">
        <f t="shared" si="4"/>
        <v>89612.522430000012</v>
      </c>
      <c r="G140" s="38">
        <f t="shared" si="5"/>
        <v>70.021065659158353</v>
      </c>
      <c r="H140" s="3"/>
    </row>
    <row r="141" spans="1:8" x14ac:dyDescent="0.25">
      <c r="A141" s="17" t="s">
        <v>497</v>
      </c>
      <c r="B141" s="19" t="s">
        <v>498</v>
      </c>
      <c r="C141" s="12">
        <v>27955695.690000001</v>
      </c>
      <c r="D141" s="37">
        <f t="shared" si="3"/>
        <v>27955.69569</v>
      </c>
      <c r="E141" s="12">
        <v>22299911.550000001</v>
      </c>
      <c r="F141" s="37">
        <f t="shared" si="4"/>
        <v>22299.911550000001</v>
      </c>
      <c r="G141" s="38">
        <f t="shared" si="5"/>
        <v>79.768759101126136</v>
      </c>
      <c r="H141" s="3"/>
    </row>
    <row r="142" spans="1:8" ht="23.25" x14ac:dyDescent="0.25">
      <c r="A142" s="17" t="s">
        <v>475</v>
      </c>
      <c r="B142" s="19" t="s">
        <v>499</v>
      </c>
      <c r="C142" s="12">
        <v>27955695.690000001</v>
      </c>
      <c r="D142" s="37">
        <f t="shared" ref="D142:D205" si="6">C142/1000</f>
        <v>27955.69569</v>
      </c>
      <c r="E142" s="12">
        <v>22299911.550000001</v>
      </c>
      <c r="F142" s="37">
        <f t="shared" ref="F142:F205" si="7">E142/1000</f>
        <v>22299.911550000001</v>
      </c>
      <c r="G142" s="38">
        <f t="shared" ref="G142:G205" si="8">F142/D142*100</f>
        <v>79.768759101126136</v>
      </c>
      <c r="H142" s="3"/>
    </row>
    <row r="143" spans="1:8" x14ac:dyDescent="0.25">
      <c r="A143" s="17" t="s">
        <v>477</v>
      </c>
      <c r="B143" s="19" t="s">
        <v>500</v>
      </c>
      <c r="C143" s="12">
        <v>27955695.690000001</v>
      </c>
      <c r="D143" s="37">
        <f t="shared" si="6"/>
        <v>27955.69569</v>
      </c>
      <c r="E143" s="12">
        <v>22299911.550000001</v>
      </c>
      <c r="F143" s="37">
        <f t="shared" si="7"/>
        <v>22299.911550000001</v>
      </c>
      <c r="G143" s="38">
        <f t="shared" si="8"/>
        <v>79.768759101126136</v>
      </c>
      <c r="H143" s="3"/>
    </row>
    <row r="144" spans="1:8" ht="34.5" x14ac:dyDescent="0.25">
      <c r="A144" s="17" t="s">
        <v>479</v>
      </c>
      <c r="B144" s="19" t="s">
        <v>501</v>
      </c>
      <c r="C144" s="12">
        <v>24883295.690000001</v>
      </c>
      <c r="D144" s="37">
        <f t="shared" si="6"/>
        <v>24883.295690000003</v>
      </c>
      <c r="E144" s="12">
        <v>19992252.640000001</v>
      </c>
      <c r="F144" s="37">
        <f t="shared" si="7"/>
        <v>19992.252639999999</v>
      </c>
      <c r="G144" s="38">
        <f t="shared" si="8"/>
        <v>80.344070532563748</v>
      </c>
      <c r="H144" s="3"/>
    </row>
    <row r="145" spans="1:8" x14ac:dyDescent="0.25">
      <c r="A145" s="17" t="s">
        <v>481</v>
      </c>
      <c r="B145" s="19" t="s">
        <v>502</v>
      </c>
      <c r="C145" s="12">
        <v>3072400</v>
      </c>
      <c r="D145" s="37">
        <f t="shared" si="6"/>
        <v>3072.4</v>
      </c>
      <c r="E145" s="12">
        <v>2307658.91</v>
      </c>
      <c r="F145" s="37">
        <f t="shared" si="7"/>
        <v>2307.6589100000001</v>
      </c>
      <c r="G145" s="38">
        <f t="shared" si="8"/>
        <v>75.109325283166257</v>
      </c>
      <c r="H145" s="3"/>
    </row>
    <row r="146" spans="1:8" x14ac:dyDescent="0.25">
      <c r="A146" s="17" t="s">
        <v>503</v>
      </c>
      <c r="B146" s="19" t="s">
        <v>504</v>
      </c>
      <c r="C146" s="12">
        <v>2967250</v>
      </c>
      <c r="D146" s="37">
        <f t="shared" si="6"/>
        <v>2967.25</v>
      </c>
      <c r="E146" s="12">
        <v>2957250</v>
      </c>
      <c r="F146" s="37">
        <f t="shared" si="7"/>
        <v>2957.25</v>
      </c>
      <c r="G146" s="38">
        <f t="shared" si="8"/>
        <v>99.662987614794844</v>
      </c>
      <c r="H146" s="3"/>
    </row>
    <row r="147" spans="1:8" ht="23.25" x14ac:dyDescent="0.25">
      <c r="A147" s="17" t="s">
        <v>343</v>
      </c>
      <c r="B147" s="19" t="s">
        <v>505</v>
      </c>
      <c r="C147" s="12">
        <v>30000</v>
      </c>
      <c r="D147" s="37">
        <f t="shared" si="6"/>
        <v>30</v>
      </c>
      <c r="E147" s="12">
        <v>20000</v>
      </c>
      <c r="F147" s="37">
        <f t="shared" si="7"/>
        <v>20</v>
      </c>
      <c r="G147" s="38">
        <f t="shared" si="8"/>
        <v>66.666666666666657</v>
      </c>
      <c r="H147" s="3"/>
    </row>
    <row r="148" spans="1:8" ht="23.25" x14ac:dyDescent="0.25">
      <c r="A148" s="17" t="s">
        <v>345</v>
      </c>
      <c r="B148" s="19" t="s">
        <v>506</v>
      </c>
      <c r="C148" s="12">
        <v>30000</v>
      </c>
      <c r="D148" s="37">
        <f t="shared" si="6"/>
        <v>30</v>
      </c>
      <c r="E148" s="12">
        <v>20000</v>
      </c>
      <c r="F148" s="37">
        <f t="shared" si="7"/>
        <v>20</v>
      </c>
      <c r="G148" s="38">
        <f t="shared" si="8"/>
        <v>66.666666666666657</v>
      </c>
      <c r="H148" s="3"/>
    </row>
    <row r="149" spans="1:8" x14ac:dyDescent="0.25">
      <c r="A149" s="17" t="s">
        <v>347</v>
      </c>
      <c r="B149" s="19" t="s">
        <v>507</v>
      </c>
      <c r="C149" s="12">
        <v>30000</v>
      </c>
      <c r="D149" s="37">
        <f t="shared" si="6"/>
        <v>30</v>
      </c>
      <c r="E149" s="12">
        <v>20000</v>
      </c>
      <c r="F149" s="37">
        <f t="shared" si="7"/>
        <v>20</v>
      </c>
      <c r="G149" s="38">
        <f t="shared" si="8"/>
        <v>66.666666666666657</v>
      </c>
      <c r="H149" s="3"/>
    </row>
    <row r="150" spans="1:8" ht="23.25" x14ac:dyDescent="0.25">
      <c r="A150" s="17" t="s">
        <v>475</v>
      </c>
      <c r="B150" s="19" t="s">
        <v>508</v>
      </c>
      <c r="C150" s="12">
        <v>2937250</v>
      </c>
      <c r="D150" s="37">
        <f t="shared" si="6"/>
        <v>2937.25</v>
      </c>
      <c r="E150" s="12">
        <v>2937250</v>
      </c>
      <c r="F150" s="37">
        <f t="shared" si="7"/>
        <v>2937.25</v>
      </c>
      <c r="G150" s="38">
        <f t="shared" si="8"/>
        <v>100</v>
      </c>
      <c r="H150" s="3"/>
    </row>
    <row r="151" spans="1:8" x14ac:dyDescent="0.25">
      <c r="A151" s="17" t="s">
        <v>477</v>
      </c>
      <c r="B151" s="19" t="s">
        <v>509</v>
      </c>
      <c r="C151" s="12">
        <v>2937250</v>
      </c>
      <c r="D151" s="37">
        <f t="shared" si="6"/>
        <v>2937.25</v>
      </c>
      <c r="E151" s="12">
        <v>2937250</v>
      </c>
      <c r="F151" s="37">
        <f t="shared" si="7"/>
        <v>2937.25</v>
      </c>
      <c r="G151" s="38">
        <f t="shared" si="8"/>
        <v>100</v>
      </c>
      <c r="H151" s="3"/>
    </row>
    <row r="152" spans="1:8" ht="34.5" x14ac:dyDescent="0.25">
      <c r="A152" s="17" t="s">
        <v>479</v>
      </c>
      <c r="B152" s="19" t="s">
        <v>510</v>
      </c>
      <c r="C152" s="12">
        <v>2937250</v>
      </c>
      <c r="D152" s="37">
        <f t="shared" si="6"/>
        <v>2937.25</v>
      </c>
      <c r="E152" s="12">
        <v>2937250</v>
      </c>
      <c r="F152" s="37">
        <f t="shared" si="7"/>
        <v>2937.25</v>
      </c>
      <c r="G152" s="38">
        <f t="shared" si="8"/>
        <v>100</v>
      </c>
      <c r="H152" s="3"/>
    </row>
    <row r="153" spans="1:8" x14ac:dyDescent="0.25">
      <c r="A153" s="17" t="s">
        <v>511</v>
      </c>
      <c r="B153" s="19" t="s">
        <v>512</v>
      </c>
      <c r="C153" s="12">
        <v>17982602.300000001</v>
      </c>
      <c r="D153" s="37">
        <f t="shared" si="6"/>
        <v>17982.602300000002</v>
      </c>
      <c r="E153" s="12">
        <v>11388592.68</v>
      </c>
      <c r="F153" s="37">
        <f t="shared" si="7"/>
        <v>11388.59268</v>
      </c>
      <c r="G153" s="38">
        <f t="shared" si="8"/>
        <v>63.331171373344553</v>
      </c>
      <c r="H153" s="3"/>
    </row>
    <row r="154" spans="1:8" ht="45.75" x14ac:dyDescent="0.25">
      <c r="A154" s="17" t="s">
        <v>324</v>
      </c>
      <c r="B154" s="19" t="s">
        <v>513</v>
      </c>
      <c r="C154" s="12">
        <v>17584002.300000001</v>
      </c>
      <c r="D154" s="37">
        <f t="shared" si="6"/>
        <v>17584.0023</v>
      </c>
      <c r="E154" s="12">
        <v>11214543.789999999</v>
      </c>
      <c r="F154" s="37">
        <f t="shared" si="7"/>
        <v>11214.54379</v>
      </c>
      <c r="G154" s="38">
        <f t="shared" si="8"/>
        <v>63.776969535541973</v>
      </c>
      <c r="H154" s="3"/>
    </row>
    <row r="155" spans="1:8" x14ac:dyDescent="0.25">
      <c r="A155" s="17" t="s">
        <v>401</v>
      </c>
      <c r="B155" s="19" t="s">
        <v>514</v>
      </c>
      <c r="C155" s="12">
        <v>17584002.300000001</v>
      </c>
      <c r="D155" s="37">
        <f t="shared" si="6"/>
        <v>17584.0023</v>
      </c>
      <c r="E155" s="12">
        <v>11214543.789999999</v>
      </c>
      <c r="F155" s="37">
        <f t="shared" si="7"/>
        <v>11214.54379</v>
      </c>
      <c r="G155" s="38">
        <f t="shared" si="8"/>
        <v>63.776969535541973</v>
      </c>
      <c r="H155" s="3"/>
    </row>
    <row r="156" spans="1:8" x14ac:dyDescent="0.25">
      <c r="A156" s="17" t="s">
        <v>403</v>
      </c>
      <c r="B156" s="19" t="s">
        <v>515</v>
      </c>
      <c r="C156" s="12">
        <v>13497602.300000001</v>
      </c>
      <c r="D156" s="37">
        <f t="shared" si="6"/>
        <v>13497.6023</v>
      </c>
      <c r="E156" s="12">
        <v>8507959.4000000004</v>
      </c>
      <c r="F156" s="37">
        <f t="shared" si="7"/>
        <v>8507.9593999999997</v>
      </c>
      <c r="G156" s="38">
        <f t="shared" si="8"/>
        <v>63.033116629906928</v>
      </c>
      <c r="H156" s="3"/>
    </row>
    <row r="157" spans="1:8" ht="23.25" x14ac:dyDescent="0.25">
      <c r="A157" s="17" t="s">
        <v>405</v>
      </c>
      <c r="B157" s="19" t="s">
        <v>516</v>
      </c>
      <c r="C157" s="12">
        <v>10000</v>
      </c>
      <c r="D157" s="37">
        <f t="shared" si="6"/>
        <v>10</v>
      </c>
      <c r="E157" s="12">
        <v>5554.13</v>
      </c>
      <c r="F157" s="37">
        <f t="shared" si="7"/>
        <v>5.5541299999999998</v>
      </c>
      <c r="G157" s="38">
        <f t="shared" si="8"/>
        <v>55.541299999999993</v>
      </c>
      <c r="H157" s="3"/>
    </row>
    <row r="158" spans="1:8" ht="34.5" x14ac:dyDescent="0.25">
      <c r="A158" s="17" t="s">
        <v>407</v>
      </c>
      <c r="B158" s="19" t="s">
        <v>517</v>
      </c>
      <c r="C158" s="12">
        <v>4076400</v>
      </c>
      <c r="D158" s="37">
        <f t="shared" si="6"/>
        <v>4076.4</v>
      </c>
      <c r="E158" s="12">
        <v>2701030.26</v>
      </c>
      <c r="F158" s="37">
        <f t="shared" si="7"/>
        <v>2701.03026</v>
      </c>
      <c r="G158" s="38">
        <f t="shared" si="8"/>
        <v>66.260186929643808</v>
      </c>
      <c r="H158" s="3"/>
    </row>
    <row r="159" spans="1:8" ht="23.25" x14ac:dyDescent="0.25">
      <c r="A159" s="17" t="s">
        <v>343</v>
      </c>
      <c r="B159" s="19" t="s">
        <v>518</v>
      </c>
      <c r="C159" s="12">
        <v>398600</v>
      </c>
      <c r="D159" s="37">
        <f t="shared" si="6"/>
        <v>398.6</v>
      </c>
      <c r="E159" s="12">
        <v>174048.89</v>
      </c>
      <c r="F159" s="37">
        <f t="shared" si="7"/>
        <v>174.04889</v>
      </c>
      <c r="G159" s="38">
        <f t="shared" si="8"/>
        <v>43.665050175614653</v>
      </c>
      <c r="H159" s="3"/>
    </row>
    <row r="160" spans="1:8" ht="23.25" x14ac:dyDescent="0.25">
      <c r="A160" s="17" t="s">
        <v>345</v>
      </c>
      <c r="B160" s="19" t="s">
        <v>519</v>
      </c>
      <c r="C160" s="12">
        <v>398600</v>
      </c>
      <c r="D160" s="37">
        <f t="shared" si="6"/>
        <v>398.6</v>
      </c>
      <c r="E160" s="12">
        <v>174048.89</v>
      </c>
      <c r="F160" s="37">
        <f t="shared" si="7"/>
        <v>174.04889</v>
      </c>
      <c r="G160" s="38">
        <f t="shared" si="8"/>
        <v>43.665050175614653</v>
      </c>
      <c r="H160" s="3"/>
    </row>
    <row r="161" spans="1:8" x14ac:dyDescent="0.25">
      <c r="A161" s="17" t="s">
        <v>347</v>
      </c>
      <c r="B161" s="19" t="s">
        <v>520</v>
      </c>
      <c r="C161" s="12">
        <v>398600</v>
      </c>
      <c r="D161" s="37">
        <f t="shared" si="6"/>
        <v>398.6</v>
      </c>
      <c r="E161" s="12">
        <v>174048.89</v>
      </c>
      <c r="F161" s="37">
        <f t="shared" si="7"/>
        <v>174.04889</v>
      </c>
      <c r="G161" s="38">
        <f t="shared" si="8"/>
        <v>43.665050175614653</v>
      </c>
      <c r="H161" s="3"/>
    </row>
    <row r="162" spans="1:8" x14ac:dyDescent="0.25">
      <c r="A162" s="17" t="s">
        <v>521</v>
      </c>
      <c r="B162" s="19" t="s">
        <v>522</v>
      </c>
      <c r="C162" s="12">
        <v>47707171</v>
      </c>
      <c r="D162" s="37">
        <f t="shared" si="6"/>
        <v>47707.171000000002</v>
      </c>
      <c r="E162" s="12">
        <v>36308503.280000001</v>
      </c>
      <c r="F162" s="37">
        <f t="shared" si="7"/>
        <v>36308.503280000004</v>
      </c>
      <c r="G162" s="38">
        <f t="shared" si="8"/>
        <v>76.107013932978759</v>
      </c>
      <c r="H162" s="3"/>
    </row>
    <row r="163" spans="1:8" x14ac:dyDescent="0.25">
      <c r="A163" s="17" t="s">
        <v>523</v>
      </c>
      <c r="B163" s="19" t="s">
        <v>524</v>
      </c>
      <c r="C163" s="12">
        <v>47707171</v>
      </c>
      <c r="D163" s="37">
        <f t="shared" si="6"/>
        <v>47707.171000000002</v>
      </c>
      <c r="E163" s="12">
        <v>36308503.280000001</v>
      </c>
      <c r="F163" s="37">
        <f t="shared" si="7"/>
        <v>36308.503280000004</v>
      </c>
      <c r="G163" s="38">
        <f t="shared" si="8"/>
        <v>76.107013932978759</v>
      </c>
      <c r="H163" s="3"/>
    </row>
    <row r="164" spans="1:8" ht="45.75" x14ac:dyDescent="0.25">
      <c r="A164" s="17" t="s">
        <v>324</v>
      </c>
      <c r="B164" s="19" t="s">
        <v>525</v>
      </c>
      <c r="C164" s="12">
        <v>9170080</v>
      </c>
      <c r="D164" s="37">
        <f t="shared" si="6"/>
        <v>9170.08</v>
      </c>
      <c r="E164" s="12">
        <v>7163533.7300000004</v>
      </c>
      <c r="F164" s="37">
        <f t="shared" si="7"/>
        <v>7163.5337300000001</v>
      </c>
      <c r="G164" s="38">
        <f t="shared" si="8"/>
        <v>78.118552182750861</v>
      </c>
      <c r="H164" s="3"/>
    </row>
    <row r="165" spans="1:8" x14ac:dyDescent="0.25">
      <c r="A165" s="17" t="s">
        <v>401</v>
      </c>
      <c r="B165" s="19" t="s">
        <v>526</v>
      </c>
      <c r="C165" s="12">
        <v>9170080</v>
      </c>
      <c r="D165" s="37">
        <f t="shared" si="6"/>
        <v>9170.08</v>
      </c>
      <c r="E165" s="12">
        <v>7163533.7300000004</v>
      </c>
      <c r="F165" s="37">
        <f t="shared" si="7"/>
        <v>7163.5337300000001</v>
      </c>
      <c r="G165" s="38">
        <f t="shared" si="8"/>
        <v>78.118552182750861</v>
      </c>
      <c r="H165" s="3"/>
    </row>
    <row r="166" spans="1:8" x14ac:dyDescent="0.25">
      <c r="A166" s="17" t="s">
        <v>403</v>
      </c>
      <c r="B166" s="19" t="s">
        <v>527</v>
      </c>
      <c r="C166" s="12">
        <v>6902080</v>
      </c>
      <c r="D166" s="37">
        <f t="shared" si="6"/>
        <v>6902.08</v>
      </c>
      <c r="E166" s="12">
        <v>5472562.8499999996</v>
      </c>
      <c r="F166" s="37">
        <f t="shared" si="7"/>
        <v>5472.5628499999993</v>
      </c>
      <c r="G166" s="38">
        <f t="shared" si="8"/>
        <v>79.288603580369966</v>
      </c>
      <c r="H166" s="3"/>
    </row>
    <row r="167" spans="1:8" ht="23.25" x14ac:dyDescent="0.25">
      <c r="A167" s="17" t="s">
        <v>405</v>
      </c>
      <c r="B167" s="19" t="s">
        <v>528</v>
      </c>
      <c r="C167" s="12">
        <v>80000</v>
      </c>
      <c r="D167" s="37">
        <f t="shared" si="6"/>
        <v>80</v>
      </c>
      <c r="E167" s="12">
        <v>623.66</v>
      </c>
      <c r="F167" s="37">
        <f t="shared" si="7"/>
        <v>0.62365999999999999</v>
      </c>
      <c r="G167" s="38">
        <f t="shared" si="8"/>
        <v>0.77957500000000002</v>
      </c>
      <c r="H167" s="3"/>
    </row>
    <row r="168" spans="1:8" ht="34.5" x14ac:dyDescent="0.25">
      <c r="A168" s="17" t="s">
        <v>407</v>
      </c>
      <c r="B168" s="19" t="s">
        <v>529</v>
      </c>
      <c r="C168" s="12">
        <v>2188000</v>
      </c>
      <c r="D168" s="37">
        <f t="shared" si="6"/>
        <v>2188</v>
      </c>
      <c r="E168" s="12">
        <v>1690347.22</v>
      </c>
      <c r="F168" s="37">
        <f t="shared" si="7"/>
        <v>1690.3472199999999</v>
      </c>
      <c r="G168" s="38">
        <f t="shared" si="8"/>
        <v>77.255357404021936</v>
      </c>
      <c r="H168" s="3"/>
    </row>
    <row r="169" spans="1:8" ht="23.25" x14ac:dyDescent="0.25">
      <c r="A169" s="17" t="s">
        <v>343</v>
      </c>
      <c r="B169" s="19" t="s">
        <v>530</v>
      </c>
      <c r="C169" s="12">
        <v>159900</v>
      </c>
      <c r="D169" s="37">
        <f t="shared" si="6"/>
        <v>159.9</v>
      </c>
      <c r="E169" s="12">
        <v>42729.75</v>
      </c>
      <c r="F169" s="37">
        <f t="shared" si="7"/>
        <v>42.729750000000003</v>
      </c>
      <c r="G169" s="38">
        <f t="shared" si="8"/>
        <v>26.722795497185743</v>
      </c>
      <c r="H169" s="3"/>
    </row>
    <row r="170" spans="1:8" ht="23.25" x14ac:dyDescent="0.25">
      <c r="A170" s="17" t="s">
        <v>345</v>
      </c>
      <c r="B170" s="19" t="s">
        <v>531</v>
      </c>
      <c r="C170" s="12">
        <v>159900</v>
      </c>
      <c r="D170" s="37">
        <f t="shared" si="6"/>
        <v>159.9</v>
      </c>
      <c r="E170" s="12">
        <v>42729.75</v>
      </c>
      <c r="F170" s="37">
        <f t="shared" si="7"/>
        <v>42.729750000000003</v>
      </c>
      <c r="G170" s="38">
        <f t="shared" si="8"/>
        <v>26.722795497185743</v>
      </c>
      <c r="H170" s="3"/>
    </row>
    <row r="171" spans="1:8" x14ac:dyDescent="0.25">
      <c r="A171" s="17" t="s">
        <v>347</v>
      </c>
      <c r="B171" s="19" t="s">
        <v>532</v>
      </c>
      <c r="C171" s="12">
        <v>159900</v>
      </c>
      <c r="D171" s="37">
        <f t="shared" si="6"/>
        <v>159.9</v>
      </c>
      <c r="E171" s="12">
        <v>42729.75</v>
      </c>
      <c r="F171" s="37">
        <f t="shared" si="7"/>
        <v>42.729750000000003</v>
      </c>
      <c r="G171" s="38">
        <f t="shared" si="8"/>
        <v>26.722795497185743</v>
      </c>
      <c r="H171" s="3"/>
    </row>
    <row r="172" spans="1:8" x14ac:dyDescent="0.25">
      <c r="A172" s="17" t="s">
        <v>533</v>
      </c>
      <c r="B172" s="19" t="s">
        <v>534</v>
      </c>
      <c r="C172" s="12">
        <v>140000</v>
      </c>
      <c r="D172" s="37">
        <f t="shared" si="6"/>
        <v>140</v>
      </c>
      <c r="E172" s="12" t="s">
        <v>14</v>
      </c>
      <c r="F172" s="37"/>
      <c r="G172" s="38">
        <f t="shared" si="8"/>
        <v>0</v>
      </c>
      <c r="H172" s="3"/>
    </row>
    <row r="173" spans="1:8" ht="23.25" x14ac:dyDescent="0.25">
      <c r="A173" s="17" t="s">
        <v>535</v>
      </c>
      <c r="B173" s="19" t="s">
        <v>536</v>
      </c>
      <c r="C173" s="12">
        <v>140000</v>
      </c>
      <c r="D173" s="37">
        <f t="shared" si="6"/>
        <v>140</v>
      </c>
      <c r="E173" s="12" t="s">
        <v>14</v>
      </c>
      <c r="F173" s="37"/>
      <c r="G173" s="38">
        <f t="shared" si="8"/>
        <v>0</v>
      </c>
      <c r="H173" s="3"/>
    </row>
    <row r="174" spans="1:8" ht="23.25" x14ac:dyDescent="0.25">
      <c r="A174" s="17" t="s">
        <v>537</v>
      </c>
      <c r="B174" s="19" t="s">
        <v>538</v>
      </c>
      <c r="C174" s="12">
        <v>140000</v>
      </c>
      <c r="D174" s="37">
        <f t="shared" si="6"/>
        <v>140</v>
      </c>
      <c r="E174" s="12" t="s">
        <v>14</v>
      </c>
      <c r="F174" s="37"/>
      <c r="G174" s="38">
        <f t="shared" si="8"/>
        <v>0</v>
      </c>
      <c r="H174" s="3"/>
    </row>
    <row r="175" spans="1:8" ht="23.25" x14ac:dyDescent="0.25">
      <c r="A175" s="17" t="s">
        <v>475</v>
      </c>
      <c r="B175" s="19" t="s">
        <v>539</v>
      </c>
      <c r="C175" s="12">
        <v>38237191</v>
      </c>
      <c r="D175" s="37">
        <f t="shared" si="6"/>
        <v>38237.190999999999</v>
      </c>
      <c r="E175" s="12">
        <v>29102239.800000001</v>
      </c>
      <c r="F175" s="37">
        <f t="shared" si="7"/>
        <v>29102.239799999999</v>
      </c>
      <c r="G175" s="38">
        <f t="shared" si="8"/>
        <v>76.109774381700788</v>
      </c>
      <c r="H175" s="3"/>
    </row>
    <row r="176" spans="1:8" x14ac:dyDescent="0.25">
      <c r="A176" s="17" t="s">
        <v>477</v>
      </c>
      <c r="B176" s="19" t="s">
        <v>540</v>
      </c>
      <c r="C176" s="12">
        <v>38237191</v>
      </c>
      <c r="D176" s="37">
        <f t="shared" si="6"/>
        <v>38237.190999999999</v>
      </c>
      <c r="E176" s="12">
        <v>29102239.800000001</v>
      </c>
      <c r="F176" s="37">
        <f t="shared" si="7"/>
        <v>29102.239799999999</v>
      </c>
      <c r="G176" s="38">
        <f t="shared" si="8"/>
        <v>76.109774381700788</v>
      </c>
      <c r="H176" s="3"/>
    </row>
    <row r="177" spans="1:8" ht="34.5" x14ac:dyDescent="0.25">
      <c r="A177" s="17" t="s">
        <v>479</v>
      </c>
      <c r="B177" s="19" t="s">
        <v>541</v>
      </c>
      <c r="C177" s="12">
        <v>36366440</v>
      </c>
      <c r="D177" s="37">
        <f t="shared" si="6"/>
        <v>36366.44</v>
      </c>
      <c r="E177" s="12">
        <v>27231488.800000001</v>
      </c>
      <c r="F177" s="37">
        <f t="shared" si="7"/>
        <v>27231.488799999999</v>
      </c>
      <c r="G177" s="38">
        <f t="shared" si="8"/>
        <v>74.880820888709479</v>
      </c>
      <c r="H177" s="3"/>
    </row>
    <row r="178" spans="1:8" x14ac:dyDescent="0.25">
      <c r="A178" s="17" t="s">
        <v>481</v>
      </c>
      <c r="B178" s="19" t="s">
        <v>542</v>
      </c>
      <c r="C178" s="12">
        <v>1870751</v>
      </c>
      <c r="D178" s="37">
        <f t="shared" si="6"/>
        <v>1870.751</v>
      </c>
      <c r="E178" s="12">
        <v>1870751</v>
      </c>
      <c r="F178" s="37">
        <f t="shared" si="7"/>
        <v>1870.751</v>
      </c>
      <c r="G178" s="38">
        <f t="shared" si="8"/>
        <v>100</v>
      </c>
      <c r="H178" s="3"/>
    </row>
    <row r="179" spans="1:8" x14ac:dyDescent="0.25">
      <c r="A179" s="17" t="s">
        <v>543</v>
      </c>
      <c r="B179" s="19" t="s">
        <v>544</v>
      </c>
      <c r="C179" s="12">
        <v>26951880.690000001</v>
      </c>
      <c r="D179" s="37">
        <f t="shared" si="6"/>
        <v>26951.880690000002</v>
      </c>
      <c r="E179" s="12">
        <v>21840540.199999999</v>
      </c>
      <c r="F179" s="37">
        <f t="shared" si="7"/>
        <v>21840.540199999999</v>
      </c>
      <c r="G179" s="38">
        <f t="shared" si="8"/>
        <v>81.035310489866959</v>
      </c>
      <c r="H179" s="3"/>
    </row>
    <row r="180" spans="1:8" x14ac:dyDescent="0.25">
      <c r="A180" s="17" t="s">
        <v>545</v>
      </c>
      <c r="B180" s="19" t="s">
        <v>546</v>
      </c>
      <c r="C180" s="12">
        <v>21213680.690000001</v>
      </c>
      <c r="D180" s="37">
        <f t="shared" si="6"/>
        <v>21213.680690000001</v>
      </c>
      <c r="E180" s="12">
        <v>17831119.699999999</v>
      </c>
      <c r="F180" s="37">
        <f t="shared" si="7"/>
        <v>17831.119699999999</v>
      </c>
      <c r="G180" s="38">
        <f t="shared" si="8"/>
        <v>84.054813309250392</v>
      </c>
      <c r="H180" s="3"/>
    </row>
    <row r="181" spans="1:8" x14ac:dyDescent="0.25">
      <c r="A181" s="17" t="s">
        <v>533</v>
      </c>
      <c r="B181" s="19" t="s">
        <v>547</v>
      </c>
      <c r="C181" s="12">
        <v>4323380.6900000004</v>
      </c>
      <c r="D181" s="37">
        <f t="shared" si="6"/>
        <v>4323.38069</v>
      </c>
      <c r="E181" s="12">
        <v>4160310</v>
      </c>
      <c r="F181" s="37">
        <f t="shared" si="7"/>
        <v>4160.3100000000004</v>
      </c>
      <c r="G181" s="38">
        <f t="shared" si="8"/>
        <v>96.228167221610093</v>
      </c>
      <c r="H181" s="3"/>
    </row>
    <row r="182" spans="1:8" ht="23.25" x14ac:dyDescent="0.25">
      <c r="A182" s="17" t="s">
        <v>535</v>
      </c>
      <c r="B182" s="19" t="s">
        <v>548</v>
      </c>
      <c r="C182" s="12">
        <v>4323380.6900000004</v>
      </c>
      <c r="D182" s="37">
        <f t="shared" si="6"/>
        <v>4323.38069</v>
      </c>
      <c r="E182" s="12">
        <v>4160310</v>
      </c>
      <c r="F182" s="37">
        <f t="shared" si="7"/>
        <v>4160.3100000000004</v>
      </c>
      <c r="G182" s="38">
        <f t="shared" si="8"/>
        <v>96.228167221610093</v>
      </c>
      <c r="H182" s="3"/>
    </row>
    <row r="183" spans="1:8" ht="23.25" x14ac:dyDescent="0.25">
      <c r="A183" s="17" t="s">
        <v>537</v>
      </c>
      <c r="B183" s="19" t="s">
        <v>549</v>
      </c>
      <c r="C183" s="12">
        <v>388000</v>
      </c>
      <c r="D183" s="37">
        <f t="shared" si="6"/>
        <v>388</v>
      </c>
      <c r="E183" s="12">
        <v>231000</v>
      </c>
      <c r="F183" s="37">
        <f t="shared" si="7"/>
        <v>231</v>
      </c>
      <c r="G183" s="38">
        <f t="shared" si="8"/>
        <v>59.536082474226802</v>
      </c>
      <c r="H183" s="3"/>
    </row>
    <row r="184" spans="1:8" x14ac:dyDescent="0.25">
      <c r="A184" s="17" t="s">
        <v>550</v>
      </c>
      <c r="B184" s="19" t="s">
        <v>551</v>
      </c>
      <c r="C184" s="12">
        <v>3935380.69</v>
      </c>
      <c r="D184" s="37">
        <f t="shared" si="6"/>
        <v>3935.38069</v>
      </c>
      <c r="E184" s="12">
        <v>3929310</v>
      </c>
      <c r="F184" s="37">
        <f t="shared" si="7"/>
        <v>3929.31</v>
      </c>
      <c r="G184" s="38">
        <f t="shared" si="8"/>
        <v>99.845740717907532</v>
      </c>
      <c r="H184" s="3"/>
    </row>
    <row r="185" spans="1:8" ht="23.25" x14ac:dyDescent="0.25">
      <c r="A185" s="17" t="s">
        <v>475</v>
      </c>
      <c r="B185" s="19" t="s">
        <v>552</v>
      </c>
      <c r="C185" s="12">
        <v>16608500</v>
      </c>
      <c r="D185" s="37">
        <f t="shared" si="6"/>
        <v>16608.5</v>
      </c>
      <c r="E185" s="12">
        <v>13530500</v>
      </c>
      <c r="F185" s="37">
        <f t="shared" si="7"/>
        <v>13530.5</v>
      </c>
      <c r="G185" s="38">
        <f t="shared" si="8"/>
        <v>81.467320950115905</v>
      </c>
      <c r="H185" s="3"/>
    </row>
    <row r="186" spans="1:8" x14ac:dyDescent="0.25">
      <c r="A186" s="17" t="s">
        <v>477</v>
      </c>
      <c r="B186" s="19" t="s">
        <v>553</v>
      </c>
      <c r="C186" s="12">
        <v>16608500</v>
      </c>
      <c r="D186" s="37">
        <f t="shared" si="6"/>
        <v>16608.5</v>
      </c>
      <c r="E186" s="12">
        <v>13530500</v>
      </c>
      <c r="F186" s="37">
        <f t="shared" si="7"/>
        <v>13530.5</v>
      </c>
      <c r="G186" s="38">
        <f t="shared" si="8"/>
        <v>81.467320950115905</v>
      </c>
      <c r="H186" s="3"/>
    </row>
    <row r="187" spans="1:8" ht="34.5" x14ac:dyDescent="0.25">
      <c r="A187" s="17" t="s">
        <v>479</v>
      </c>
      <c r="B187" s="19" t="s">
        <v>554</v>
      </c>
      <c r="C187" s="12">
        <v>2290900</v>
      </c>
      <c r="D187" s="37">
        <f t="shared" si="6"/>
        <v>2290.9</v>
      </c>
      <c r="E187" s="12">
        <v>1046900</v>
      </c>
      <c r="F187" s="37">
        <f t="shared" si="7"/>
        <v>1046.9000000000001</v>
      </c>
      <c r="G187" s="38">
        <f t="shared" si="8"/>
        <v>45.698197215068312</v>
      </c>
      <c r="H187" s="3"/>
    </row>
    <row r="188" spans="1:8" x14ac:dyDescent="0.25">
      <c r="A188" s="17" t="s">
        <v>481</v>
      </c>
      <c r="B188" s="19" t="s">
        <v>555</v>
      </c>
      <c r="C188" s="12">
        <v>14317600</v>
      </c>
      <c r="D188" s="37">
        <f t="shared" si="6"/>
        <v>14317.6</v>
      </c>
      <c r="E188" s="12">
        <v>12483600</v>
      </c>
      <c r="F188" s="37">
        <f t="shared" si="7"/>
        <v>12483.6</v>
      </c>
      <c r="G188" s="38">
        <f t="shared" si="8"/>
        <v>87.190590601776833</v>
      </c>
      <c r="H188" s="3"/>
    </row>
    <row r="189" spans="1:8" x14ac:dyDescent="0.25">
      <c r="A189" s="17" t="s">
        <v>349</v>
      </c>
      <c r="B189" s="19" t="s">
        <v>556</v>
      </c>
      <c r="C189" s="12">
        <v>281800</v>
      </c>
      <c r="D189" s="37">
        <f t="shared" si="6"/>
        <v>281.8</v>
      </c>
      <c r="E189" s="12">
        <v>140309.70000000001</v>
      </c>
      <c r="F189" s="37">
        <f t="shared" si="7"/>
        <v>140.30970000000002</v>
      </c>
      <c r="G189" s="38">
        <f t="shared" si="8"/>
        <v>49.790525195173892</v>
      </c>
      <c r="H189" s="3"/>
    </row>
    <row r="190" spans="1:8" ht="34.5" x14ac:dyDescent="0.25">
      <c r="A190" s="17" t="s">
        <v>557</v>
      </c>
      <c r="B190" s="19" t="s">
        <v>558</v>
      </c>
      <c r="C190" s="12">
        <v>281800</v>
      </c>
      <c r="D190" s="37">
        <f t="shared" si="6"/>
        <v>281.8</v>
      </c>
      <c r="E190" s="12">
        <v>140309.70000000001</v>
      </c>
      <c r="F190" s="37">
        <f t="shared" si="7"/>
        <v>140.30970000000002</v>
      </c>
      <c r="G190" s="38">
        <f t="shared" si="8"/>
        <v>49.790525195173892</v>
      </c>
      <c r="H190" s="3"/>
    </row>
    <row r="191" spans="1:8" ht="45.75" x14ac:dyDescent="0.25">
      <c r="A191" s="17" t="s">
        <v>559</v>
      </c>
      <c r="B191" s="19" t="s">
        <v>560</v>
      </c>
      <c r="C191" s="12">
        <v>281800</v>
      </c>
      <c r="D191" s="37">
        <f t="shared" si="6"/>
        <v>281.8</v>
      </c>
      <c r="E191" s="12">
        <v>140309.70000000001</v>
      </c>
      <c r="F191" s="37">
        <f t="shared" si="7"/>
        <v>140.30970000000002</v>
      </c>
      <c r="G191" s="38">
        <f t="shared" si="8"/>
        <v>49.790525195173892</v>
      </c>
      <c r="H191" s="3"/>
    </row>
    <row r="192" spans="1:8" x14ac:dyDescent="0.25">
      <c r="A192" s="17" t="s">
        <v>561</v>
      </c>
      <c r="B192" s="19" t="s">
        <v>562</v>
      </c>
      <c r="C192" s="12">
        <v>5557200</v>
      </c>
      <c r="D192" s="37">
        <f t="shared" si="6"/>
        <v>5557.2</v>
      </c>
      <c r="E192" s="12">
        <v>3878486.5</v>
      </c>
      <c r="F192" s="37">
        <f t="shared" si="7"/>
        <v>3878.4865</v>
      </c>
      <c r="G192" s="38">
        <f t="shared" si="8"/>
        <v>69.792098538832505</v>
      </c>
      <c r="H192" s="3"/>
    </row>
    <row r="193" spans="1:8" x14ac:dyDescent="0.25">
      <c r="A193" s="17" t="s">
        <v>533</v>
      </c>
      <c r="B193" s="19" t="s">
        <v>563</v>
      </c>
      <c r="C193" s="12">
        <v>4585600</v>
      </c>
      <c r="D193" s="37">
        <f t="shared" si="6"/>
        <v>4585.6000000000004</v>
      </c>
      <c r="E193" s="12">
        <v>3279786.5</v>
      </c>
      <c r="F193" s="37">
        <f t="shared" si="7"/>
        <v>3279.7865000000002</v>
      </c>
      <c r="G193" s="38">
        <f t="shared" si="8"/>
        <v>71.523606507327287</v>
      </c>
      <c r="H193" s="3"/>
    </row>
    <row r="194" spans="1:8" x14ac:dyDescent="0.25">
      <c r="A194" s="17" t="s">
        <v>564</v>
      </c>
      <c r="B194" s="19" t="s">
        <v>565</v>
      </c>
      <c r="C194" s="12">
        <v>4585600</v>
      </c>
      <c r="D194" s="37">
        <f t="shared" si="6"/>
        <v>4585.6000000000004</v>
      </c>
      <c r="E194" s="12">
        <v>3279786.5</v>
      </c>
      <c r="F194" s="37">
        <f t="shared" si="7"/>
        <v>3279.7865000000002</v>
      </c>
      <c r="G194" s="38">
        <f t="shared" si="8"/>
        <v>71.523606507327287</v>
      </c>
      <c r="H194" s="3"/>
    </row>
    <row r="195" spans="1:8" ht="23.25" x14ac:dyDescent="0.25">
      <c r="A195" s="17" t="s">
        <v>566</v>
      </c>
      <c r="B195" s="19" t="s">
        <v>567</v>
      </c>
      <c r="C195" s="12">
        <v>4585600</v>
      </c>
      <c r="D195" s="37">
        <f t="shared" si="6"/>
        <v>4585.6000000000004</v>
      </c>
      <c r="E195" s="12">
        <v>3279786.5</v>
      </c>
      <c r="F195" s="37">
        <f t="shared" si="7"/>
        <v>3279.7865000000002</v>
      </c>
      <c r="G195" s="38">
        <f t="shared" si="8"/>
        <v>71.523606507327287</v>
      </c>
      <c r="H195" s="3"/>
    </row>
    <row r="196" spans="1:8" ht="23.25" x14ac:dyDescent="0.25">
      <c r="A196" s="17" t="s">
        <v>475</v>
      </c>
      <c r="B196" s="19" t="s">
        <v>568</v>
      </c>
      <c r="C196" s="12">
        <v>971600</v>
      </c>
      <c r="D196" s="37">
        <f t="shared" si="6"/>
        <v>971.6</v>
      </c>
      <c r="E196" s="12">
        <v>598700</v>
      </c>
      <c r="F196" s="37">
        <f t="shared" si="7"/>
        <v>598.70000000000005</v>
      </c>
      <c r="G196" s="38">
        <f t="shared" si="8"/>
        <v>61.620008233841098</v>
      </c>
      <c r="H196" s="3"/>
    </row>
    <row r="197" spans="1:8" x14ac:dyDescent="0.25">
      <c r="A197" s="17" t="s">
        <v>477</v>
      </c>
      <c r="B197" s="19" t="s">
        <v>569</v>
      </c>
      <c r="C197" s="12">
        <v>971600</v>
      </c>
      <c r="D197" s="37">
        <f t="shared" si="6"/>
        <v>971.6</v>
      </c>
      <c r="E197" s="12">
        <v>598700</v>
      </c>
      <c r="F197" s="37">
        <f t="shared" si="7"/>
        <v>598.70000000000005</v>
      </c>
      <c r="G197" s="38">
        <f t="shared" si="8"/>
        <v>61.620008233841098</v>
      </c>
      <c r="H197" s="3"/>
    </row>
    <row r="198" spans="1:8" x14ac:dyDescent="0.25">
      <c r="A198" s="17" t="s">
        <v>481</v>
      </c>
      <c r="B198" s="19" t="s">
        <v>570</v>
      </c>
      <c r="C198" s="12">
        <v>971600</v>
      </c>
      <c r="D198" s="37">
        <f t="shared" si="6"/>
        <v>971.6</v>
      </c>
      <c r="E198" s="12">
        <v>598700</v>
      </c>
      <c r="F198" s="37">
        <f t="shared" si="7"/>
        <v>598.70000000000005</v>
      </c>
      <c r="G198" s="38">
        <f t="shared" si="8"/>
        <v>61.620008233841098</v>
      </c>
      <c r="H198" s="3"/>
    </row>
    <row r="199" spans="1:8" x14ac:dyDescent="0.25">
      <c r="A199" s="17" t="s">
        <v>571</v>
      </c>
      <c r="B199" s="19" t="s">
        <v>572</v>
      </c>
      <c r="C199" s="12">
        <v>181000</v>
      </c>
      <c r="D199" s="37">
        <f t="shared" si="6"/>
        <v>181</v>
      </c>
      <c r="E199" s="12">
        <v>130934</v>
      </c>
      <c r="F199" s="37">
        <f t="shared" si="7"/>
        <v>130.934</v>
      </c>
      <c r="G199" s="38">
        <f t="shared" si="8"/>
        <v>72.339226519337018</v>
      </c>
      <c r="H199" s="3"/>
    </row>
    <row r="200" spans="1:8" ht="23.25" x14ac:dyDescent="0.25">
      <c r="A200" s="17" t="s">
        <v>475</v>
      </c>
      <c r="B200" s="19" t="s">
        <v>573</v>
      </c>
      <c r="C200" s="12">
        <v>181000</v>
      </c>
      <c r="D200" s="37">
        <f t="shared" si="6"/>
        <v>181</v>
      </c>
      <c r="E200" s="12">
        <v>130934</v>
      </c>
      <c r="F200" s="37">
        <f t="shared" si="7"/>
        <v>130.934</v>
      </c>
      <c r="G200" s="38">
        <f t="shared" si="8"/>
        <v>72.339226519337018</v>
      </c>
      <c r="H200" s="3"/>
    </row>
    <row r="201" spans="1:8" ht="45.75" x14ac:dyDescent="0.25">
      <c r="A201" s="17" t="s">
        <v>574</v>
      </c>
      <c r="B201" s="19" t="s">
        <v>575</v>
      </c>
      <c r="C201" s="12">
        <v>181000</v>
      </c>
      <c r="D201" s="37">
        <f t="shared" si="6"/>
        <v>181</v>
      </c>
      <c r="E201" s="12">
        <v>130934</v>
      </c>
      <c r="F201" s="37">
        <f t="shared" si="7"/>
        <v>130.934</v>
      </c>
      <c r="G201" s="38">
        <f t="shared" si="8"/>
        <v>72.339226519337018</v>
      </c>
      <c r="H201" s="3"/>
    </row>
    <row r="202" spans="1:8" ht="23.25" x14ac:dyDescent="0.25">
      <c r="A202" s="17" t="s">
        <v>576</v>
      </c>
      <c r="B202" s="19" t="s">
        <v>577</v>
      </c>
      <c r="C202" s="12">
        <v>181000</v>
      </c>
      <c r="D202" s="37">
        <f t="shared" si="6"/>
        <v>181</v>
      </c>
      <c r="E202" s="12">
        <v>130934</v>
      </c>
      <c r="F202" s="37">
        <f t="shared" si="7"/>
        <v>130.934</v>
      </c>
      <c r="G202" s="38">
        <f t="shared" si="8"/>
        <v>72.339226519337018</v>
      </c>
      <c r="H202" s="3"/>
    </row>
    <row r="203" spans="1:8" x14ac:dyDescent="0.25">
      <c r="A203" s="17" t="s">
        <v>578</v>
      </c>
      <c r="B203" s="19" t="s">
        <v>579</v>
      </c>
      <c r="C203" s="12">
        <v>435000</v>
      </c>
      <c r="D203" s="37">
        <f t="shared" si="6"/>
        <v>435</v>
      </c>
      <c r="E203" s="12">
        <v>236172</v>
      </c>
      <c r="F203" s="37">
        <f t="shared" si="7"/>
        <v>236.172</v>
      </c>
      <c r="G203" s="38">
        <f t="shared" si="8"/>
        <v>54.292413793103442</v>
      </c>
      <c r="H203" s="3"/>
    </row>
    <row r="204" spans="1:8" x14ac:dyDescent="0.25">
      <c r="A204" s="17" t="s">
        <v>580</v>
      </c>
      <c r="B204" s="19" t="s">
        <v>581</v>
      </c>
      <c r="C204" s="12">
        <v>435000</v>
      </c>
      <c r="D204" s="37">
        <f t="shared" si="6"/>
        <v>435</v>
      </c>
      <c r="E204" s="12">
        <v>236172</v>
      </c>
      <c r="F204" s="37">
        <f t="shared" si="7"/>
        <v>236.172</v>
      </c>
      <c r="G204" s="38">
        <f t="shared" si="8"/>
        <v>54.292413793103442</v>
      </c>
      <c r="H204" s="3"/>
    </row>
    <row r="205" spans="1:8" ht="45.75" x14ac:dyDescent="0.25">
      <c r="A205" s="17" t="s">
        <v>324</v>
      </c>
      <c r="B205" s="19" t="s">
        <v>582</v>
      </c>
      <c r="C205" s="12">
        <v>8100</v>
      </c>
      <c r="D205" s="37">
        <f t="shared" si="6"/>
        <v>8.1</v>
      </c>
      <c r="E205" s="12">
        <v>8100</v>
      </c>
      <c r="F205" s="37">
        <f t="shared" si="7"/>
        <v>8.1</v>
      </c>
      <c r="G205" s="38">
        <f t="shared" si="8"/>
        <v>100</v>
      </c>
      <c r="H205" s="3"/>
    </row>
    <row r="206" spans="1:8" ht="23.25" x14ac:dyDescent="0.25">
      <c r="A206" s="17" t="s">
        <v>326</v>
      </c>
      <c r="B206" s="19" t="s">
        <v>583</v>
      </c>
      <c r="C206" s="12">
        <v>8100</v>
      </c>
      <c r="D206" s="37">
        <f t="shared" ref="D206:D227" si="9">C206/1000</f>
        <v>8.1</v>
      </c>
      <c r="E206" s="12">
        <v>8100</v>
      </c>
      <c r="F206" s="37">
        <f t="shared" ref="F206:F227" si="10">E206/1000</f>
        <v>8.1</v>
      </c>
      <c r="G206" s="38">
        <f t="shared" ref="G206:G227" si="11">F206/D206*100</f>
        <v>100</v>
      </c>
      <c r="H206" s="3"/>
    </row>
    <row r="207" spans="1:8" ht="23.25" x14ac:dyDescent="0.25">
      <c r="A207" s="17" t="s">
        <v>340</v>
      </c>
      <c r="B207" s="19" t="s">
        <v>584</v>
      </c>
      <c r="C207" s="12">
        <v>8100</v>
      </c>
      <c r="D207" s="37">
        <f t="shared" si="9"/>
        <v>8.1</v>
      </c>
      <c r="E207" s="12">
        <v>8100</v>
      </c>
      <c r="F207" s="37">
        <f t="shared" si="10"/>
        <v>8.1</v>
      </c>
      <c r="G207" s="38">
        <f t="shared" si="11"/>
        <v>100</v>
      </c>
      <c r="H207" s="3"/>
    </row>
    <row r="208" spans="1:8" ht="23.25" x14ac:dyDescent="0.25">
      <c r="A208" s="17" t="s">
        <v>343</v>
      </c>
      <c r="B208" s="19" t="s">
        <v>585</v>
      </c>
      <c r="C208" s="12">
        <v>341900</v>
      </c>
      <c r="D208" s="37">
        <f t="shared" si="9"/>
        <v>341.9</v>
      </c>
      <c r="E208" s="12">
        <v>156172</v>
      </c>
      <c r="F208" s="37">
        <f t="shared" si="10"/>
        <v>156.172</v>
      </c>
      <c r="G208" s="38">
        <f t="shared" si="11"/>
        <v>45.677683533196841</v>
      </c>
      <c r="H208" s="3"/>
    </row>
    <row r="209" spans="1:8" ht="23.25" x14ac:dyDescent="0.25">
      <c r="A209" s="17" t="s">
        <v>345</v>
      </c>
      <c r="B209" s="19" t="s">
        <v>586</v>
      </c>
      <c r="C209" s="12">
        <v>341900</v>
      </c>
      <c r="D209" s="37">
        <f t="shared" si="9"/>
        <v>341.9</v>
      </c>
      <c r="E209" s="12">
        <v>156172</v>
      </c>
      <c r="F209" s="37">
        <f t="shared" si="10"/>
        <v>156.172</v>
      </c>
      <c r="G209" s="38">
        <f t="shared" si="11"/>
        <v>45.677683533196841</v>
      </c>
      <c r="H209" s="3"/>
    </row>
    <row r="210" spans="1:8" x14ac:dyDescent="0.25">
      <c r="A210" s="17" t="s">
        <v>347</v>
      </c>
      <c r="B210" s="19" t="s">
        <v>587</v>
      </c>
      <c r="C210" s="12">
        <v>341900</v>
      </c>
      <c r="D210" s="37">
        <f t="shared" si="9"/>
        <v>341.9</v>
      </c>
      <c r="E210" s="12">
        <v>156172</v>
      </c>
      <c r="F210" s="37">
        <f t="shared" si="10"/>
        <v>156.172</v>
      </c>
      <c r="G210" s="38">
        <f t="shared" si="11"/>
        <v>45.677683533196841</v>
      </c>
      <c r="H210" s="3"/>
    </row>
    <row r="211" spans="1:8" x14ac:dyDescent="0.25">
      <c r="A211" s="17" t="s">
        <v>533</v>
      </c>
      <c r="B211" s="19" t="s">
        <v>588</v>
      </c>
      <c r="C211" s="12">
        <v>85000</v>
      </c>
      <c r="D211" s="37">
        <f t="shared" si="9"/>
        <v>85</v>
      </c>
      <c r="E211" s="12">
        <v>71900</v>
      </c>
      <c r="F211" s="37">
        <f t="shared" si="10"/>
        <v>71.900000000000006</v>
      </c>
      <c r="G211" s="38">
        <f t="shared" si="11"/>
        <v>84.588235294117652</v>
      </c>
      <c r="H211" s="3"/>
    </row>
    <row r="212" spans="1:8" x14ac:dyDescent="0.25">
      <c r="A212" s="17" t="s">
        <v>589</v>
      </c>
      <c r="B212" s="19" t="s">
        <v>590</v>
      </c>
      <c r="C212" s="12">
        <v>85000</v>
      </c>
      <c r="D212" s="37">
        <f t="shared" si="9"/>
        <v>85</v>
      </c>
      <c r="E212" s="12">
        <v>71900</v>
      </c>
      <c r="F212" s="37">
        <f t="shared" si="10"/>
        <v>71.900000000000006</v>
      </c>
      <c r="G212" s="38">
        <f t="shared" si="11"/>
        <v>84.588235294117652</v>
      </c>
      <c r="H212" s="3"/>
    </row>
    <row r="213" spans="1:8" x14ac:dyDescent="0.25">
      <c r="A213" s="17" t="s">
        <v>591</v>
      </c>
      <c r="B213" s="19" t="s">
        <v>592</v>
      </c>
      <c r="C213" s="12">
        <v>360000</v>
      </c>
      <c r="D213" s="37">
        <f t="shared" si="9"/>
        <v>360</v>
      </c>
      <c r="E213" s="12">
        <v>210000</v>
      </c>
      <c r="F213" s="37">
        <f t="shared" si="10"/>
        <v>210</v>
      </c>
      <c r="G213" s="38">
        <f t="shared" si="11"/>
        <v>58.333333333333336</v>
      </c>
      <c r="H213" s="3"/>
    </row>
    <row r="214" spans="1:8" x14ac:dyDescent="0.25">
      <c r="A214" s="17" t="s">
        <v>593</v>
      </c>
      <c r="B214" s="19" t="s">
        <v>594</v>
      </c>
      <c r="C214" s="12">
        <v>360000</v>
      </c>
      <c r="D214" s="37">
        <f t="shared" si="9"/>
        <v>360</v>
      </c>
      <c r="E214" s="12">
        <v>210000</v>
      </c>
      <c r="F214" s="37">
        <f t="shared" si="10"/>
        <v>210</v>
      </c>
      <c r="G214" s="38">
        <f t="shared" si="11"/>
        <v>58.333333333333336</v>
      </c>
      <c r="H214" s="3"/>
    </row>
    <row r="215" spans="1:8" ht="23.25" x14ac:dyDescent="0.25">
      <c r="A215" s="17" t="s">
        <v>343</v>
      </c>
      <c r="B215" s="19" t="s">
        <v>595</v>
      </c>
      <c r="C215" s="12">
        <v>360000</v>
      </c>
      <c r="D215" s="37">
        <f t="shared" si="9"/>
        <v>360</v>
      </c>
      <c r="E215" s="12">
        <v>210000</v>
      </c>
      <c r="F215" s="37">
        <f t="shared" si="10"/>
        <v>210</v>
      </c>
      <c r="G215" s="38">
        <f t="shared" si="11"/>
        <v>58.333333333333336</v>
      </c>
      <c r="H215" s="3"/>
    </row>
    <row r="216" spans="1:8" ht="23.25" x14ac:dyDescent="0.25">
      <c r="A216" s="17" t="s">
        <v>345</v>
      </c>
      <c r="B216" s="19" t="s">
        <v>596</v>
      </c>
      <c r="C216" s="12">
        <v>360000</v>
      </c>
      <c r="D216" s="37">
        <f t="shared" si="9"/>
        <v>360</v>
      </c>
      <c r="E216" s="12">
        <v>210000</v>
      </c>
      <c r="F216" s="37">
        <f t="shared" si="10"/>
        <v>210</v>
      </c>
      <c r="G216" s="38">
        <f t="shared" si="11"/>
        <v>58.333333333333336</v>
      </c>
      <c r="H216" s="3"/>
    </row>
    <row r="217" spans="1:8" x14ac:dyDescent="0.25">
      <c r="A217" s="17" t="s">
        <v>347</v>
      </c>
      <c r="B217" s="19" t="s">
        <v>597</v>
      </c>
      <c r="C217" s="12">
        <v>360000</v>
      </c>
      <c r="D217" s="37">
        <f t="shared" si="9"/>
        <v>360</v>
      </c>
      <c r="E217" s="12">
        <v>210000</v>
      </c>
      <c r="F217" s="37">
        <f t="shared" si="10"/>
        <v>210</v>
      </c>
      <c r="G217" s="38">
        <f t="shared" si="11"/>
        <v>58.333333333333336</v>
      </c>
      <c r="H217" s="3"/>
    </row>
    <row r="218" spans="1:8" ht="34.5" x14ac:dyDescent="0.25">
      <c r="A218" s="17" t="s">
        <v>598</v>
      </c>
      <c r="B218" s="19" t="s">
        <v>599</v>
      </c>
      <c r="C218" s="12">
        <v>14864800</v>
      </c>
      <c r="D218" s="37">
        <f t="shared" si="9"/>
        <v>14864.8</v>
      </c>
      <c r="E218" s="12">
        <v>11308500</v>
      </c>
      <c r="F218" s="37">
        <f t="shared" si="10"/>
        <v>11308.5</v>
      </c>
      <c r="G218" s="38">
        <f t="shared" si="11"/>
        <v>76.075695603035371</v>
      </c>
      <c r="H218" s="3"/>
    </row>
    <row r="219" spans="1:8" ht="23.25" x14ac:dyDescent="0.25">
      <c r="A219" s="17" t="s">
        <v>600</v>
      </c>
      <c r="B219" s="19" t="s">
        <v>601</v>
      </c>
      <c r="C219" s="12">
        <v>10176800</v>
      </c>
      <c r="D219" s="37">
        <f t="shared" si="9"/>
        <v>10176.799999999999</v>
      </c>
      <c r="E219" s="12">
        <v>8257300</v>
      </c>
      <c r="F219" s="37">
        <f t="shared" si="10"/>
        <v>8257.2999999999993</v>
      </c>
      <c r="G219" s="38">
        <f t="shared" si="11"/>
        <v>81.138471818253279</v>
      </c>
      <c r="H219" s="3"/>
    </row>
    <row r="220" spans="1:8" x14ac:dyDescent="0.25">
      <c r="A220" s="17" t="s">
        <v>367</v>
      </c>
      <c r="B220" s="19" t="s">
        <v>602</v>
      </c>
      <c r="C220" s="12">
        <v>10176800</v>
      </c>
      <c r="D220" s="37">
        <f t="shared" si="9"/>
        <v>10176.799999999999</v>
      </c>
      <c r="E220" s="12">
        <v>8257300</v>
      </c>
      <c r="F220" s="37">
        <f t="shared" si="10"/>
        <v>8257.2999999999993</v>
      </c>
      <c r="G220" s="38">
        <f t="shared" si="11"/>
        <v>81.138471818253279</v>
      </c>
      <c r="H220" s="3"/>
    </row>
    <row r="221" spans="1:8" x14ac:dyDescent="0.25">
      <c r="A221" s="17" t="s">
        <v>603</v>
      </c>
      <c r="B221" s="19" t="s">
        <v>604</v>
      </c>
      <c r="C221" s="12">
        <v>10176800</v>
      </c>
      <c r="D221" s="37">
        <f t="shared" si="9"/>
        <v>10176.799999999999</v>
      </c>
      <c r="E221" s="12">
        <v>8257300</v>
      </c>
      <c r="F221" s="37">
        <f t="shared" si="10"/>
        <v>8257.2999999999993</v>
      </c>
      <c r="G221" s="38">
        <f t="shared" si="11"/>
        <v>81.138471818253279</v>
      </c>
      <c r="H221" s="3"/>
    </row>
    <row r="222" spans="1:8" x14ac:dyDescent="0.25">
      <c r="A222" s="17" t="s">
        <v>223</v>
      </c>
      <c r="B222" s="19" t="s">
        <v>605</v>
      </c>
      <c r="C222" s="12">
        <v>10176800</v>
      </c>
      <c r="D222" s="37">
        <f t="shared" si="9"/>
        <v>10176.799999999999</v>
      </c>
      <c r="E222" s="12">
        <v>8257300</v>
      </c>
      <c r="F222" s="37">
        <f t="shared" si="10"/>
        <v>8257.2999999999993</v>
      </c>
      <c r="G222" s="38">
        <f t="shared" si="11"/>
        <v>81.138471818253279</v>
      </c>
      <c r="H222" s="3"/>
    </row>
    <row r="223" spans="1:8" x14ac:dyDescent="0.25">
      <c r="A223" s="17" t="s">
        <v>606</v>
      </c>
      <c r="B223" s="19" t="s">
        <v>607</v>
      </c>
      <c r="C223" s="12">
        <v>4688000</v>
      </c>
      <c r="D223" s="37">
        <f t="shared" si="9"/>
        <v>4688</v>
      </c>
      <c r="E223" s="12">
        <v>3051200</v>
      </c>
      <c r="F223" s="37">
        <f t="shared" si="10"/>
        <v>3051.2</v>
      </c>
      <c r="G223" s="38">
        <f t="shared" si="11"/>
        <v>65.085324232081916</v>
      </c>
      <c r="H223" s="3"/>
    </row>
    <row r="224" spans="1:8" x14ac:dyDescent="0.25">
      <c r="A224" s="17" t="s">
        <v>367</v>
      </c>
      <c r="B224" s="19" t="s">
        <v>608</v>
      </c>
      <c r="C224" s="12">
        <v>4688000</v>
      </c>
      <c r="D224" s="37">
        <f t="shared" si="9"/>
        <v>4688</v>
      </c>
      <c r="E224" s="12">
        <v>3051200</v>
      </c>
      <c r="F224" s="37">
        <f t="shared" si="10"/>
        <v>3051.2</v>
      </c>
      <c r="G224" s="38">
        <f t="shared" si="11"/>
        <v>65.085324232081916</v>
      </c>
      <c r="H224" s="3"/>
    </row>
    <row r="225" spans="1:8" x14ac:dyDescent="0.25">
      <c r="A225" s="17" t="s">
        <v>279</v>
      </c>
      <c r="B225" s="19" t="s">
        <v>609</v>
      </c>
      <c r="C225" s="12">
        <v>4688000</v>
      </c>
      <c r="D225" s="37">
        <f t="shared" si="9"/>
        <v>4688</v>
      </c>
      <c r="E225" s="12">
        <v>3051200</v>
      </c>
      <c r="F225" s="37">
        <f t="shared" si="10"/>
        <v>3051.2</v>
      </c>
      <c r="G225" s="38">
        <f t="shared" si="11"/>
        <v>65.085324232081916</v>
      </c>
      <c r="H225" s="3"/>
    </row>
    <row r="226" spans="1:8" ht="12.95" customHeight="1" x14ac:dyDescent="0.25">
      <c r="A226" s="39"/>
      <c r="B226" s="40"/>
      <c r="C226" s="40"/>
      <c r="D226" s="37"/>
      <c r="E226" s="40"/>
      <c r="F226" s="37"/>
      <c r="G226" s="38"/>
      <c r="H226" s="3"/>
    </row>
    <row r="227" spans="1:8" ht="54.75" customHeight="1" x14ac:dyDescent="0.25">
      <c r="A227" s="41" t="s">
        <v>610</v>
      </c>
      <c r="B227" s="42" t="s">
        <v>13</v>
      </c>
      <c r="C227" s="43">
        <v>-20508200</v>
      </c>
      <c r="D227" s="37">
        <f t="shared" si="9"/>
        <v>-20508.2</v>
      </c>
      <c r="E227" s="43">
        <v>19250290.93</v>
      </c>
      <c r="F227" s="37">
        <f t="shared" si="10"/>
        <v>19250.290929999999</v>
      </c>
      <c r="G227" s="38">
        <f t="shared" si="11"/>
        <v>-93.866311670453769</v>
      </c>
      <c r="H227" s="3"/>
    </row>
    <row r="228" spans="1:8" ht="12.95" customHeight="1" x14ac:dyDescent="0.25">
      <c r="A228" s="2"/>
      <c r="B228" s="34"/>
      <c r="C228" s="6"/>
      <c r="D228" s="6"/>
      <c r="E228" s="6"/>
      <c r="F228" s="6"/>
      <c r="G228" s="6"/>
      <c r="H228" s="3"/>
    </row>
    <row r="229" spans="1:8" ht="12.95" customHeight="1" x14ac:dyDescent="0.25">
      <c r="A229" s="4"/>
      <c r="B229" s="4"/>
      <c r="C229" s="5"/>
      <c r="D229" s="5"/>
      <c r="E229" s="5"/>
      <c r="F229" s="5"/>
      <c r="G229" s="3"/>
      <c r="H229" s="3"/>
    </row>
  </sheetData>
  <mergeCells count="12">
    <mergeCell ref="F10:F11"/>
    <mergeCell ref="G10:G11"/>
    <mergeCell ref="A10:A11"/>
    <mergeCell ref="B10:B11"/>
    <mergeCell ref="C10:C11"/>
    <mergeCell ref="D10:D11"/>
    <mergeCell ref="E10:E11"/>
    <mergeCell ref="D2:G2"/>
    <mergeCell ref="D3:G3"/>
    <mergeCell ref="D4:G4"/>
    <mergeCell ref="D5:G5"/>
    <mergeCell ref="A7:G7"/>
  </mergeCells>
  <pageMargins left="1.1811023622047245" right="0.39370078740157483" top="0.78740157480314965" bottom="0.39370078740157483" header="0" footer="0"/>
  <pageSetup paperSize="9" scale="60" fitToWidth="2" fitToHeight="0" orientation="portrait" r:id="rId1"/>
  <headerFooter differentFirst="1">
    <oddHeader>&amp;C&amp;P</oddHeader>
    <evenFooter>&amp;R&amp;D&amp; СТР. &amp;P</evenFooter>
  </headerFooter>
  <rowBreaks count="1" manualBreakCount="1">
    <brk id="169" max="6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zoomScaleSheetLayoutView="100" workbookViewId="0">
      <selection activeCell="D5" sqref="D5:G5"/>
    </sheetView>
  </sheetViews>
  <sheetFormatPr defaultRowHeight="15" x14ac:dyDescent="0.25"/>
  <cols>
    <col min="1" max="1" width="49.42578125" style="1" customWidth="1"/>
    <col min="2" max="2" width="26.855468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1" spans="1:8" ht="20.25" customHeight="1" x14ac:dyDescent="0.3">
      <c r="A1" s="46"/>
      <c r="B1" s="46"/>
      <c r="C1" s="46"/>
      <c r="D1" s="46"/>
      <c r="E1" s="46"/>
      <c r="F1" s="46"/>
      <c r="G1" s="46"/>
    </row>
    <row r="2" spans="1:8" ht="18.75" x14ac:dyDescent="0.3">
      <c r="A2" s="46"/>
      <c r="B2" s="46"/>
      <c r="C2" s="46"/>
      <c r="D2" s="75" t="s">
        <v>662</v>
      </c>
      <c r="E2" s="75"/>
      <c r="F2" s="75"/>
      <c r="G2" s="75"/>
    </row>
    <row r="3" spans="1:8" ht="21" customHeight="1" x14ac:dyDescent="0.3">
      <c r="A3" s="47"/>
      <c r="B3" s="61"/>
      <c r="C3" s="48"/>
      <c r="D3" s="76" t="s">
        <v>657</v>
      </c>
      <c r="E3" s="76"/>
      <c r="F3" s="76"/>
      <c r="G3" s="76"/>
      <c r="H3" s="3"/>
    </row>
    <row r="4" spans="1:8" ht="21.75" customHeight="1" x14ac:dyDescent="0.3">
      <c r="A4" s="47"/>
      <c r="B4" s="61"/>
      <c r="C4" s="48"/>
      <c r="D4" s="76" t="s">
        <v>658</v>
      </c>
      <c r="E4" s="76"/>
      <c r="F4" s="76"/>
      <c r="G4" s="76"/>
      <c r="H4" s="3"/>
    </row>
    <row r="5" spans="1:8" ht="21.75" customHeight="1" x14ac:dyDescent="0.3">
      <c r="A5" s="47"/>
      <c r="B5" s="61"/>
      <c r="C5" s="48"/>
      <c r="D5" s="76" t="s">
        <v>668</v>
      </c>
      <c r="E5" s="76"/>
      <c r="F5" s="76"/>
      <c r="G5" s="76"/>
      <c r="H5" s="3"/>
    </row>
    <row r="6" spans="1:8" ht="19.5" customHeight="1" x14ac:dyDescent="0.3">
      <c r="A6" s="47"/>
      <c r="B6" s="61"/>
      <c r="C6" s="48"/>
      <c r="D6" s="48"/>
      <c r="E6" s="48"/>
      <c r="F6" s="48"/>
      <c r="G6" s="48"/>
      <c r="H6" s="3"/>
    </row>
    <row r="7" spans="1:8" ht="23.25" customHeight="1" x14ac:dyDescent="0.3">
      <c r="A7" s="79" t="s">
        <v>666</v>
      </c>
      <c r="B7" s="79"/>
      <c r="C7" s="79"/>
      <c r="D7" s="79"/>
      <c r="E7" s="79"/>
      <c r="F7" s="79"/>
      <c r="G7" s="79"/>
      <c r="H7" s="3"/>
    </row>
    <row r="8" spans="1:8" ht="18" customHeight="1" x14ac:dyDescent="0.3">
      <c r="A8" s="80"/>
      <c r="B8" s="81"/>
      <c r="C8" s="62"/>
      <c r="D8" s="62"/>
      <c r="E8" s="62"/>
      <c r="F8" s="63"/>
      <c r="G8" s="63"/>
      <c r="H8" s="3"/>
    </row>
    <row r="9" spans="1:8" ht="18.75" customHeight="1" x14ac:dyDescent="0.3">
      <c r="A9" s="64"/>
      <c r="B9" s="65"/>
      <c r="C9" s="52"/>
      <c r="D9" s="52"/>
      <c r="E9" s="62"/>
      <c r="F9" s="62"/>
      <c r="G9" s="62" t="s">
        <v>659</v>
      </c>
      <c r="H9" s="3"/>
    </row>
    <row r="10" spans="1:8" ht="18" customHeight="1" x14ac:dyDescent="0.25">
      <c r="A10" s="68" t="s">
        <v>3</v>
      </c>
      <c r="B10" s="68" t="s">
        <v>611</v>
      </c>
      <c r="C10" s="78"/>
      <c r="D10" s="66" t="s">
        <v>654</v>
      </c>
      <c r="E10" s="66" t="s">
        <v>4</v>
      </c>
      <c r="F10" s="66" t="s">
        <v>665</v>
      </c>
      <c r="G10" s="67" t="s">
        <v>655</v>
      </c>
      <c r="H10" s="3"/>
    </row>
    <row r="11" spans="1:8" ht="26.25" customHeight="1" x14ac:dyDescent="0.25">
      <c r="A11" s="69"/>
      <c r="B11" s="69"/>
      <c r="C11" s="78"/>
      <c r="D11" s="66"/>
      <c r="E11" s="66"/>
      <c r="F11" s="66"/>
      <c r="G11" s="67"/>
      <c r="H11" s="3"/>
    </row>
    <row r="12" spans="1:8" ht="11.45" customHeight="1" x14ac:dyDescent="0.25">
      <c r="A12" s="7" t="s">
        <v>5</v>
      </c>
      <c r="B12" s="44" t="s">
        <v>6</v>
      </c>
      <c r="C12" s="45"/>
      <c r="D12" s="45" t="s">
        <v>7</v>
      </c>
      <c r="E12" s="8" t="s">
        <v>10</v>
      </c>
      <c r="F12" s="45" t="s">
        <v>8</v>
      </c>
      <c r="G12" s="45" t="s">
        <v>9</v>
      </c>
      <c r="H12" s="3"/>
    </row>
    <row r="13" spans="1:8" ht="38.25" customHeight="1" x14ac:dyDescent="0.25">
      <c r="A13" s="35" t="s">
        <v>612</v>
      </c>
      <c r="B13" s="11" t="s">
        <v>13</v>
      </c>
      <c r="C13" s="12">
        <v>20508200</v>
      </c>
      <c r="D13" s="12">
        <f>C13/1000</f>
        <v>20508.2</v>
      </c>
      <c r="E13" s="12">
        <v>-19250290.93</v>
      </c>
      <c r="F13" s="12">
        <f>E13/1000</f>
        <v>-19250.290929999999</v>
      </c>
      <c r="G13" s="13">
        <f>F13/D13*100</f>
        <v>-93.866311670453769</v>
      </c>
      <c r="H13" s="3"/>
    </row>
    <row r="14" spans="1:8" ht="19.5" customHeight="1" x14ac:dyDescent="0.25">
      <c r="A14" s="57" t="s">
        <v>613</v>
      </c>
      <c r="B14" s="16"/>
      <c r="C14" s="16"/>
      <c r="D14" s="12"/>
      <c r="E14" s="16"/>
      <c r="F14" s="12"/>
      <c r="G14" s="13"/>
      <c r="H14" s="3"/>
    </row>
    <row r="15" spans="1:8" ht="21.75" customHeight="1" x14ac:dyDescent="0.25">
      <c r="A15" s="58" t="s">
        <v>614</v>
      </c>
      <c r="B15" s="59" t="s">
        <v>13</v>
      </c>
      <c r="C15" s="37" t="s">
        <v>14</v>
      </c>
      <c r="D15" s="12"/>
      <c r="E15" s="37" t="s">
        <v>14</v>
      </c>
      <c r="F15" s="12"/>
      <c r="G15" s="13"/>
      <c r="H15" s="3"/>
    </row>
    <row r="16" spans="1:8" ht="19.5" customHeight="1" x14ac:dyDescent="0.25">
      <c r="A16" s="60" t="s">
        <v>615</v>
      </c>
      <c r="B16" s="16"/>
      <c r="C16" s="16"/>
      <c r="D16" s="12"/>
      <c r="E16" s="16"/>
      <c r="F16" s="12"/>
      <c r="G16" s="13"/>
      <c r="H16" s="3"/>
    </row>
    <row r="17" spans="1:8" ht="23.25" x14ac:dyDescent="0.25">
      <c r="A17" s="17" t="s">
        <v>616</v>
      </c>
      <c r="B17" s="59" t="s">
        <v>617</v>
      </c>
      <c r="C17" s="37">
        <v>0</v>
      </c>
      <c r="D17" s="12"/>
      <c r="E17" s="37">
        <v>0</v>
      </c>
      <c r="F17" s="12"/>
      <c r="G17" s="13"/>
      <c r="H17" s="3"/>
    </row>
    <row r="18" spans="1:8" ht="23.25" x14ac:dyDescent="0.25">
      <c r="A18" s="17" t="s">
        <v>618</v>
      </c>
      <c r="B18" s="59" t="s">
        <v>619</v>
      </c>
      <c r="C18" s="37">
        <v>0</v>
      </c>
      <c r="D18" s="12"/>
      <c r="E18" s="37">
        <v>0</v>
      </c>
      <c r="F18" s="12"/>
      <c r="G18" s="13"/>
      <c r="H18" s="3"/>
    </row>
    <row r="19" spans="1:8" ht="23.25" x14ac:dyDescent="0.25">
      <c r="A19" s="17" t="s">
        <v>620</v>
      </c>
      <c r="B19" s="59" t="s">
        <v>621</v>
      </c>
      <c r="C19" s="37">
        <v>600000</v>
      </c>
      <c r="D19" s="12">
        <f t="shared" ref="D19:D38" si="0">C19/1000</f>
        <v>600</v>
      </c>
      <c r="E19" s="37" t="s">
        <v>14</v>
      </c>
      <c r="F19" s="12"/>
      <c r="G19" s="13">
        <v>0</v>
      </c>
      <c r="H19" s="3"/>
    </row>
    <row r="20" spans="1:8" ht="34.5" x14ac:dyDescent="0.25">
      <c r="A20" s="17" t="s">
        <v>622</v>
      </c>
      <c r="B20" s="59" t="s">
        <v>623</v>
      </c>
      <c r="C20" s="37">
        <v>600000</v>
      </c>
      <c r="D20" s="12">
        <f t="shared" si="0"/>
        <v>600</v>
      </c>
      <c r="E20" s="37" t="s">
        <v>14</v>
      </c>
      <c r="F20" s="12"/>
      <c r="G20" s="13">
        <f t="shared" ref="G20:G38" si="1">F20/D20*100</f>
        <v>0</v>
      </c>
      <c r="H20" s="3"/>
    </row>
    <row r="21" spans="1:8" ht="45.75" x14ac:dyDescent="0.25">
      <c r="A21" s="17" t="s">
        <v>624</v>
      </c>
      <c r="B21" s="59" t="s">
        <v>625</v>
      </c>
      <c r="C21" s="37">
        <v>600000</v>
      </c>
      <c r="D21" s="12">
        <f t="shared" si="0"/>
        <v>600</v>
      </c>
      <c r="E21" s="37" t="s">
        <v>14</v>
      </c>
      <c r="F21" s="12"/>
      <c r="G21" s="13">
        <f t="shared" si="1"/>
        <v>0</v>
      </c>
      <c r="H21" s="3"/>
    </row>
    <row r="22" spans="1:8" ht="23.25" x14ac:dyDescent="0.25">
      <c r="A22" s="17" t="s">
        <v>626</v>
      </c>
      <c r="B22" s="59" t="s">
        <v>627</v>
      </c>
      <c r="C22" s="37">
        <v>-600000</v>
      </c>
      <c r="D22" s="12">
        <f t="shared" si="0"/>
        <v>-600</v>
      </c>
      <c r="E22" s="37" t="s">
        <v>14</v>
      </c>
      <c r="F22" s="12"/>
      <c r="G22" s="13">
        <f t="shared" si="1"/>
        <v>0</v>
      </c>
      <c r="H22" s="3"/>
    </row>
    <row r="23" spans="1:8" ht="34.5" x14ac:dyDescent="0.25">
      <c r="A23" s="17" t="s">
        <v>628</v>
      </c>
      <c r="B23" s="59" t="s">
        <v>629</v>
      </c>
      <c r="C23" s="37">
        <v>-600000</v>
      </c>
      <c r="D23" s="12">
        <f t="shared" si="0"/>
        <v>-600</v>
      </c>
      <c r="E23" s="37" t="s">
        <v>14</v>
      </c>
      <c r="F23" s="12"/>
      <c r="G23" s="13">
        <f t="shared" si="1"/>
        <v>0</v>
      </c>
      <c r="H23" s="3"/>
    </row>
    <row r="24" spans="1:8" ht="34.5" x14ac:dyDescent="0.25">
      <c r="A24" s="17" t="s">
        <v>630</v>
      </c>
      <c r="B24" s="59" t="s">
        <v>631</v>
      </c>
      <c r="C24" s="37">
        <v>-600000</v>
      </c>
      <c r="D24" s="12">
        <f t="shared" si="0"/>
        <v>-600</v>
      </c>
      <c r="E24" s="37" t="s">
        <v>14</v>
      </c>
      <c r="F24" s="12"/>
      <c r="G24" s="13">
        <f t="shared" si="1"/>
        <v>0</v>
      </c>
      <c r="H24" s="3"/>
    </row>
    <row r="25" spans="1:8" ht="24.75" customHeight="1" x14ac:dyDescent="0.25">
      <c r="A25" s="58" t="s">
        <v>632</v>
      </c>
      <c r="B25" s="59" t="s">
        <v>13</v>
      </c>
      <c r="C25" s="37" t="s">
        <v>14</v>
      </c>
      <c r="D25" s="12"/>
      <c r="E25" s="37" t="s">
        <v>14</v>
      </c>
      <c r="F25" s="12"/>
      <c r="G25" s="13"/>
      <c r="H25" s="3"/>
    </row>
    <row r="26" spans="1:8" ht="15" customHeight="1" x14ac:dyDescent="0.25">
      <c r="A26" s="60" t="s">
        <v>615</v>
      </c>
      <c r="B26" s="16"/>
      <c r="C26" s="16"/>
      <c r="D26" s="12"/>
      <c r="E26" s="16"/>
      <c r="F26" s="12"/>
      <c r="G26" s="13"/>
      <c r="H26" s="3"/>
    </row>
    <row r="27" spans="1:8" ht="19.5" customHeight="1" x14ac:dyDescent="0.25">
      <c r="A27" s="58" t="s">
        <v>633</v>
      </c>
      <c r="B27" s="59" t="s">
        <v>13</v>
      </c>
      <c r="C27" s="37">
        <v>20508200</v>
      </c>
      <c r="D27" s="12">
        <f t="shared" si="0"/>
        <v>20508.2</v>
      </c>
      <c r="E27" s="37">
        <v>-19250290.93</v>
      </c>
      <c r="F27" s="12">
        <f t="shared" ref="F27:F38" si="2">E27/1000</f>
        <v>-19250.290929999999</v>
      </c>
      <c r="G27" s="13">
        <f t="shared" si="1"/>
        <v>-93.866311670453769</v>
      </c>
      <c r="H27" s="3"/>
    </row>
    <row r="28" spans="1:8" ht="25.5" customHeight="1" x14ac:dyDescent="0.25">
      <c r="A28" s="17" t="s">
        <v>634</v>
      </c>
      <c r="B28" s="59" t="s">
        <v>635</v>
      </c>
      <c r="C28" s="37">
        <v>20508200</v>
      </c>
      <c r="D28" s="12">
        <f t="shared" si="0"/>
        <v>20508.2</v>
      </c>
      <c r="E28" s="37">
        <v>-19250290.93</v>
      </c>
      <c r="F28" s="12">
        <f t="shared" si="2"/>
        <v>-19250.290929999999</v>
      </c>
      <c r="G28" s="13">
        <f t="shared" si="1"/>
        <v>-93.866311670453769</v>
      </c>
      <c r="H28" s="3"/>
    </row>
    <row r="29" spans="1:8" ht="20.25" customHeight="1" x14ac:dyDescent="0.25">
      <c r="A29" s="58" t="s">
        <v>636</v>
      </c>
      <c r="B29" s="59" t="s">
        <v>13</v>
      </c>
      <c r="C29" s="37">
        <v>-898292325.48000002</v>
      </c>
      <c r="D29" s="12">
        <f t="shared" si="0"/>
        <v>-898292.32548</v>
      </c>
      <c r="E29" s="37">
        <v>-670115993.65999997</v>
      </c>
      <c r="F29" s="12">
        <f t="shared" si="2"/>
        <v>-670115.99365999992</v>
      </c>
      <c r="G29" s="13">
        <f t="shared" si="1"/>
        <v>74.598877743047098</v>
      </c>
      <c r="H29" s="3"/>
    </row>
    <row r="30" spans="1:8" x14ac:dyDescent="0.25">
      <c r="A30" s="17" t="s">
        <v>637</v>
      </c>
      <c r="B30" s="59" t="s">
        <v>638</v>
      </c>
      <c r="C30" s="37">
        <v>-898292325.48000002</v>
      </c>
      <c r="D30" s="12">
        <f t="shared" si="0"/>
        <v>-898292.32548</v>
      </c>
      <c r="E30" s="37">
        <v>-670115993.65999997</v>
      </c>
      <c r="F30" s="12">
        <f t="shared" si="2"/>
        <v>-670115.99365999992</v>
      </c>
      <c r="G30" s="13">
        <f t="shared" si="1"/>
        <v>74.598877743047098</v>
      </c>
      <c r="H30" s="3"/>
    </row>
    <row r="31" spans="1:8" x14ac:dyDescent="0.25">
      <c r="A31" s="17" t="s">
        <v>639</v>
      </c>
      <c r="B31" s="59" t="s">
        <v>640</v>
      </c>
      <c r="C31" s="37">
        <v>-898292325.48000002</v>
      </c>
      <c r="D31" s="12">
        <f t="shared" si="0"/>
        <v>-898292.32548</v>
      </c>
      <c r="E31" s="37">
        <v>-670115993.65999997</v>
      </c>
      <c r="F31" s="12">
        <f t="shared" si="2"/>
        <v>-670115.99365999992</v>
      </c>
      <c r="G31" s="13">
        <f t="shared" si="1"/>
        <v>74.598877743047098</v>
      </c>
      <c r="H31" s="3"/>
    </row>
    <row r="32" spans="1:8" x14ac:dyDescent="0.25">
      <c r="A32" s="17" t="s">
        <v>641</v>
      </c>
      <c r="B32" s="59" t="s">
        <v>642</v>
      </c>
      <c r="C32" s="37">
        <v>-898292325.48000002</v>
      </c>
      <c r="D32" s="12">
        <f t="shared" si="0"/>
        <v>-898292.32548</v>
      </c>
      <c r="E32" s="37">
        <v>-670115993.65999997</v>
      </c>
      <c r="F32" s="12">
        <f t="shared" si="2"/>
        <v>-670115.99365999992</v>
      </c>
      <c r="G32" s="13">
        <f t="shared" si="1"/>
        <v>74.598877743047098</v>
      </c>
      <c r="H32" s="3"/>
    </row>
    <row r="33" spans="1:8" ht="18" customHeight="1" x14ac:dyDescent="0.25">
      <c r="A33" s="17" t="s">
        <v>643</v>
      </c>
      <c r="B33" s="59" t="s">
        <v>644</v>
      </c>
      <c r="C33" s="37">
        <v>-898292325.48000002</v>
      </c>
      <c r="D33" s="12">
        <f t="shared" si="0"/>
        <v>-898292.32548</v>
      </c>
      <c r="E33" s="37">
        <v>-670115993.65999997</v>
      </c>
      <c r="F33" s="12">
        <f t="shared" si="2"/>
        <v>-670115.99365999992</v>
      </c>
      <c r="G33" s="13">
        <f t="shared" si="1"/>
        <v>74.598877743047098</v>
      </c>
      <c r="H33" s="3"/>
    </row>
    <row r="34" spans="1:8" ht="16.5" customHeight="1" x14ac:dyDescent="0.25">
      <c r="A34" s="58" t="s">
        <v>645</v>
      </c>
      <c r="B34" s="59" t="s">
        <v>13</v>
      </c>
      <c r="C34" s="37">
        <v>918800525.48000002</v>
      </c>
      <c r="D34" s="12">
        <f t="shared" si="0"/>
        <v>918800.52548000007</v>
      </c>
      <c r="E34" s="37">
        <v>650865702.73000002</v>
      </c>
      <c r="F34" s="12">
        <f t="shared" si="2"/>
        <v>650865.70273000002</v>
      </c>
      <c r="G34" s="13">
        <f t="shared" si="1"/>
        <v>70.838629787458444</v>
      </c>
      <c r="H34" s="3"/>
    </row>
    <row r="35" spans="1:8" x14ac:dyDescent="0.25">
      <c r="A35" s="17" t="s">
        <v>646</v>
      </c>
      <c r="B35" s="59" t="s">
        <v>647</v>
      </c>
      <c r="C35" s="37">
        <v>918800525.48000002</v>
      </c>
      <c r="D35" s="12">
        <f t="shared" si="0"/>
        <v>918800.52548000007</v>
      </c>
      <c r="E35" s="37">
        <v>650865702.73000002</v>
      </c>
      <c r="F35" s="12">
        <f t="shared" si="2"/>
        <v>650865.70273000002</v>
      </c>
      <c r="G35" s="13">
        <f t="shared" si="1"/>
        <v>70.838629787458444</v>
      </c>
      <c r="H35" s="3"/>
    </row>
    <row r="36" spans="1:8" x14ac:dyDescent="0.25">
      <c r="A36" s="17" t="s">
        <v>648</v>
      </c>
      <c r="B36" s="59" t="s">
        <v>649</v>
      </c>
      <c r="C36" s="37">
        <v>918800525.48000002</v>
      </c>
      <c r="D36" s="12">
        <f t="shared" si="0"/>
        <v>918800.52548000007</v>
      </c>
      <c r="E36" s="37">
        <v>650865702.73000002</v>
      </c>
      <c r="F36" s="12">
        <f t="shared" si="2"/>
        <v>650865.70273000002</v>
      </c>
      <c r="G36" s="13">
        <f t="shared" si="1"/>
        <v>70.838629787458444</v>
      </c>
      <c r="H36" s="3"/>
    </row>
    <row r="37" spans="1:8" x14ac:dyDescent="0.25">
      <c r="A37" s="17" t="s">
        <v>650</v>
      </c>
      <c r="B37" s="59" t="s">
        <v>651</v>
      </c>
      <c r="C37" s="37">
        <v>918800525.48000002</v>
      </c>
      <c r="D37" s="12">
        <f t="shared" si="0"/>
        <v>918800.52548000007</v>
      </c>
      <c r="E37" s="37">
        <v>650865702.73000002</v>
      </c>
      <c r="F37" s="12">
        <f t="shared" si="2"/>
        <v>650865.70273000002</v>
      </c>
      <c r="G37" s="13">
        <f t="shared" si="1"/>
        <v>70.838629787458444</v>
      </c>
      <c r="H37" s="3"/>
    </row>
    <row r="38" spans="1:8" ht="23.25" x14ac:dyDescent="0.25">
      <c r="A38" s="17" t="s">
        <v>652</v>
      </c>
      <c r="B38" s="59" t="s">
        <v>653</v>
      </c>
      <c r="C38" s="37">
        <v>918800525.48000002</v>
      </c>
      <c r="D38" s="12">
        <f t="shared" si="0"/>
        <v>918800.52548000007</v>
      </c>
      <c r="E38" s="37">
        <v>650865702.73000002</v>
      </c>
      <c r="F38" s="12">
        <f t="shared" si="2"/>
        <v>650865.70273000002</v>
      </c>
      <c r="G38" s="13">
        <f t="shared" si="1"/>
        <v>70.838629787458444</v>
      </c>
      <c r="H38" s="3"/>
    </row>
    <row r="39" spans="1:8" ht="12.95" customHeight="1" x14ac:dyDescent="0.25">
      <c r="A39" s="54"/>
      <c r="B39" s="34"/>
      <c r="C39" s="55"/>
      <c r="D39" s="56"/>
      <c r="E39" s="56"/>
      <c r="F39" s="56"/>
      <c r="G39" s="56"/>
      <c r="H39" s="3"/>
    </row>
    <row r="40" spans="1:8" ht="12.95" customHeight="1" x14ac:dyDescent="0.25">
      <c r="A40" s="4"/>
      <c r="B40" s="4"/>
      <c r="C40" s="5"/>
      <c r="D40" s="5"/>
      <c r="E40" s="5"/>
      <c r="F40" s="5"/>
      <c r="G40" s="3"/>
      <c r="H40" s="3"/>
    </row>
  </sheetData>
  <mergeCells count="13">
    <mergeCell ref="E10:E11"/>
    <mergeCell ref="F10:F11"/>
    <mergeCell ref="G10:G11"/>
    <mergeCell ref="A8:B8"/>
    <mergeCell ref="A10:A11"/>
    <mergeCell ref="B10:B11"/>
    <mergeCell ref="C10:C11"/>
    <mergeCell ref="D10:D11"/>
    <mergeCell ref="D2:G2"/>
    <mergeCell ref="D3:G3"/>
    <mergeCell ref="D4:G4"/>
    <mergeCell ref="D5:G5"/>
    <mergeCell ref="A7:G7"/>
  </mergeCells>
  <pageMargins left="1.1811023622047243" right="0.39370078740157483" top="0.78740157480314965" bottom="0.39370078740157483" header="0" footer="0"/>
  <pageSetup paperSize="9" scale="64" fitToWidth="2" fitToHeight="0" orientation="portrait" r:id="rId1"/>
  <headerFooter>
    <evenFooter>&amp;R&amp;D СТР. &amp;P</evenFooter>
  </headerFooter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639380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12_Орг=64012_Ф=0503317M_Период=сентябрь 2022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1BB04B-7715-448A-9FDC-BB4176B38B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2022-10-18T06:45:18Z</cp:lastPrinted>
  <dcterms:created xsi:type="dcterms:W3CDTF">2022-10-18T05:15:37Z</dcterms:created>
  <dcterms:modified xsi:type="dcterms:W3CDTF">2022-10-19T06:29:17Z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812_Орг=64012_Ф=0503317M_Период=сентябрь 2022 года.xlsx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astrapsqlsrv:5435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