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70" windowWidth="27495" windowHeight="11700" activeTab="2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Доходы!$11:$11</definedName>
    <definedName name="_xlnm.Print_Titles" localSheetId="2">Источники!$5:$11</definedName>
    <definedName name="_xlnm.Print_Titles" localSheetId="1">Расходы!$11:$11</definedName>
    <definedName name="_xlnm.Print_Area" localSheetId="0">Доходы!$A$1:$AF$154</definedName>
    <definedName name="_xlnm.Print_Area" localSheetId="2">Источники!$A$1:$AG$41</definedName>
    <definedName name="_xlnm.Print_Area" localSheetId="1">Расходы!$A$1:$AF$216</definedName>
  </definedNames>
  <calcPr calcId="144525"/>
</workbook>
</file>

<file path=xl/calcChain.xml><?xml version="1.0" encoding="utf-8"?>
<calcChain xmlns="http://schemas.openxmlformats.org/spreadsheetml/2006/main">
  <c r="U14" i="4" l="1"/>
  <c r="U15" i="4"/>
  <c r="U16" i="4"/>
  <c r="U24" i="4"/>
  <c r="U25" i="4"/>
  <c r="U26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12" i="4"/>
  <c r="AF12" i="4" s="1"/>
  <c r="E15" i="4"/>
  <c r="E18" i="4"/>
  <c r="E19" i="4"/>
  <c r="E20" i="4"/>
  <c r="E21" i="4"/>
  <c r="E22" i="4"/>
  <c r="E23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12" i="4"/>
  <c r="AF39" i="4" l="1"/>
  <c r="AF35" i="4"/>
  <c r="AF31" i="4"/>
  <c r="AF38" i="4"/>
  <c r="AF34" i="4"/>
  <c r="AF30" i="4"/>
  <c r="AF37" i="4"/>
  <c r="AF33" i="4"/>
  <c r="AF29" i="4"/>
  <c r="AF40" i="4"/>
  <c r="AF36" i="4"/>
  <c r="AF32" i="4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7" i="3"/>
  <c r="U58" i="3"/>
  <c r="U59" i="3"/>
  <c r="U60" i="3"/>
  <c r="U61" i="3"/>
  <c r="U62" i="3"/>
  <c r="U63" i="3"/>
  <c r="U64" i="3"/>
  <c r="U65" i="3"/>
  <c r="U66" i="3"/>
  <c r="U67" i="3"/>
  <c r="U68" i="3"/>
  <c r="U73" i="3"/>
  <c r="U74" i="3"/>
  <c r="U75" i="3"/>
  <c r="U76" i="3"/>
  <c r="U77" i="3"/>
  <c r="U78" i="3"/>
  <c r="AF78" i="3" s="1"/>
  <c r="U79" i="3"/>
  <c r="U80" i="3"/>
  <c r="U81" i="3"/>
  <c r="U82" i="3"/>
  <c r="AF82" i="3" s="1"/>
  <c r="U83" i="3"/>
  <c r="U84" i="3"/>
  <c r="U86" i="3"/>
  <c r="AF86" i="3" s="1"/>
  <c r="U87" i="3"/>
  <c r="U88" i="3"/>
  <c r="U89" i="3"/>
  <c r="U90" i="3"/>
  <c r="AF90" i="3" s="1"/>
  <c r="U91" i="3"/>
  <c r="U92" i="3"/>
  <c r="U93" i="3"/>
  <c r="U99" i="3"/>
  <c r="U104" i="3"/>
  <c r="U105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1" i="3"/>
  <c r="U122" i="3"/>
  <c r="U123" i="3"/>
  <c r="U124" i="3"/>
  <c r="U125" i="3"/>
  <c r="U126" i="3"/>
  <c r="U127" i="3"/>
  <c r="U128" i="3"/>
  <c r="U129" i="3"/>
  <c r="U130" i="3"/>
  <c r="U131" i="3"/>
  <c r="U132" i="3"/>
  <c r="U133" i="3"/>
  <c r="U134" i="3"/>
  <c r="U135" i="3"/>
  <c r="U136" i="3"/>
  <c r="U137" i="3"/>
  <c r="U138" i="3"/>
  <c r="U139" i="3"/>
  <c r="U140" i="3"/>
  <c r="U141" i="3"/>
  <c r="U142" i="3"/>
  <c r="U143" i="3"/>
  <c r="U144" i="3"/>
  <c r="U145" i="3"/>
  <c r="U146" i="3"/>
  <c r="U147" i="3"/>
  <c r="U148" i="3"/>
  <c r="U149" i="3"/>
  <c r="U150" i="3"/>
  <c r="U151" i="3"/>
  <c r="U152" i="3"/>
  <c r="U153" i="3"/>
  <c r="U154" i="3"/>
  <c r="U155" i="3"/>
  <c r="U156" i="3"/>
  <c r="U157" i="3"/>
  <c r="U158" i="3"/>
  <c r="U159" i="3"/>
  <c r="U160" i="3"/>
  <c r="U161" i="3"/>
  <c r="U162" i="3"/>
  <c r="U163" i="3"/>
  <c r="U164" i="3"/>
  <c r="U165" i="3"/>
  <c r="U166" i="3"/>
  <c r="U167" i="3"/>
  <c r="U168" i="3"/>
  <c r="U169" i="3"/>
  <c r="U170" i="3"/>
  <c r="U171" i="3"/>
  <c r="U172" i="3"/>
  <c r="U173" i="3"/>
  <c r="U174" i="3"/>
  <c r="U175" i="3"/>
  <c r="U176" i="3"/>
  <c r="U177" i="3"/>
  <c r="U178" i="3"/>
  <c r="U179" i="3"/>
  <c r="U180" i="3"/>
  <c r="U181" i="3"/>
  <c r="U182" i="3"/>
  <c r="U183" i="3"/>
  <c r="U184" i="3"/>
  <c r="U185" i="3"/>
  <c r="U186" i="3"/>
  <c r="U187" i="3"/>
  <c r="U188" i="3"/>
  <c r="U189" i="3"/>
  <c r="U190" i="3"/>
  <c r="U191" i="3"/>
  <c r="U192" i="3"/>
  <c r="U193" i="3"/>
  <c r="U194" i="3"/>
  <c r="U195" i="3"/>
  <c r="U196" i="3"/>
  <c r="U197" i="3"/>
  <c r="U198" i="3"/>
  <c r="U199" i="3"/>
  <c r="U200" i="3"/>
  <c r="U201" i="3"/>
  <c r="U202" i="3"/>
  <c r="U203" i="3"/>
  <c r="U204" i="3"/>
  <c r="U205" i="3"/>
  <c r="U206" i="3"/>
  <c r="U207" i="3"/>
  <c r="U208" i="3"/>
  <c r="U209" i="3"/>
  <c r="U210" i="3"/>
  <c r="U211" i="3"/>
  <c r="U212" i="3"/>
  <c r="U214" i="3"/>
  <c r="U13" i="3"/>
  <c r="E15" i="3"/>
  <c r="E16" i="3"/>
  <c r="AF16" i="3" s="1"/>
  <c r="E17" i="3"/>
  <c r="E18" i="3"/>
  <c r="E19" i="3"/>
  <c r="E20" i="3"/>
  <c r="AF20" i="3" s="1"/>
  <c r="E21" i="3"/>
  <c r="E22" i="3"/>
  <c r="E23" i="3"/>
  <c r="E24" i="3"/>
  <c r="AF24" i="3" s="1"/>
  <c r="E25" i="3"/>
  <c r="E26" i="3"/>
  <c r="E27" i="3"/>
  <c r="E28" i="3"/>
  <c r="AF28" i="3" s="1"/>
  <c r="E29" i="3"/>
  <c r="E30" i="3"/>
  <c r="E31" i="3"/>
  <c r="E32" i="3"/>
  <c r="AF32" i="3" s="1"/>
  <c r="E33" i="3"/>
  <c r="E34" i="3"/>
  <c r="E35" i="3"/>
  <c r="E36" i="3"/>
  <c r="AF36" i="3" s="1"/>
  <c r="E37" i="3"/>
  <c r="E38" i="3"/>
  <c r="E39" i="3"/>
  <c r="E40" i="3"/>
  <c r="AF40" i="3" s="1"/>
  <c r="E41" i="3"/>
  <c r="E42" i="3"/>
  <c r="E43" i="3"/>
  <c r="E44" i="3"/>
  <c r="AF44" i="3" s="1"/>
  <c r="E45" i="3"/>
  <c r="E46" i="3"/>
  <c r="E47" i="3"/>
  <c r="E48" i="3"/>
  <c r="AF48" i="3" s="1"/>
  <c r="E49" i="3"/>
  <c r="E50" i="3"/>
  <c r="E51" i="3"/>
  <c r="E52" i="3"/>
  <c r="AF52" i="3" s="1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AF99" i="3" s="1"/>
  <c r="E100" i="3"/>
  <c r="E101" i="3"/>
  <c r="E102" i="3"/>
  <c r="E103" i="3"/>
  <c r="E104" i="3"/>
  <c r="E105" i="3"/>
  <c r="E106" i="3"/>
  <c r="E107" i="3"/>
  <c r="AF107" i="3" s="1"/>
  <c r="E108" i="3"/>
  <c r="E109" i="3"/>
  <c r="E110" i="3"/>
  <c r="E111" i="3"/>
  <c r="AF111" i="3" s="1"/>
  <c r="E112" i="3"/>
  <c r="E113" i="3"/>
  <c r="E114" i="3"/>
  <c r="E115" i="3"/>
  <c r="AF115" i="3" s="1"/>
  <c r="E116" i="3"/>
  <c r="E117" i="3"/>
  <c r="E118" i="3"/>
  <c r="E119" i="3"/>
  <c r="AF119" i="3" s="1"/>
  <c r="E120" i="3"/>
  <c r="E121" i="3"/>
  <c r="E122" i="3"/>
  <c r="E123" i="3"/>
  <c r="AF123" i="3" s="1"/>
  <c r="E124" i="3"/>
  <c r="E125" i="3"/>
  <c r="E126" i="3"/>
  <c r="E127" i="3"/>
  <c r="AF127" i="3" s="1"/>
  <c r="E128" i="3"/>
  <c r="E129" i="3"/>
  <c r="E130" i="3"/>
  <c r="E131" i="3"/>
  <c r="AF131" i="3" s="1"/>
  <c r="E132" i="3"/>
  <c r="E133" i="3"/>
  <c r="E134" i="3"/>
  <c r="E135" i="3"/>
  <c r="AF135" i="3" s="1"/>
  <c r="E136" i="3"/>
  <c r="E137" i="3"/>
  <c r="E138" i="3"/>
  <c r="E139" i="3"/>
  <c r="AF139" i="3" s="1"/>
  <c r="E140" i="3"/>
  <c r="E141" i="3"/>
  <c r="E142" i="3"/>
  <c r="E143" i="3"/>
  <c r="AF143" i="3" s="1"/>
  <c r="E144" i="3"/>
  <c r="E145" i="3"/>
  <c r="E146" i="3"/>
  <c r="E147" i="3"/>
  <c r="AF147" i="3" s="1"/>
  <c r="E148" i="3"/>
  <c r="E149" i="3"/>
  <c r="E150" i="3"/>
  <c r="E151" i="3"/>
  <c r="AF151" i="3" s="1"/>
  <c r="E152" i="3"/>
  <c r="E153" i="3"/>
  <c r="E154" i="3"/>
  <c r="E155" i="3"/>
  <c r="AF155" i="3" s="1"/>
  <c r="E156" i="3"/>
  <c r="E157" i="3"/>
  <c r="E158" i="3"/>
  <c r="E159" i="3"/>
  <c r="AF159" i="3" s="1"/>
  <c r="E160" i="3"/>
  <c r="E161" i="3"/>
  <c r="E162" i="3"/>
  <c r="E163" i="3"/>
  <c r="AF163" i="3" s="1"/>
  <c r="E164" i="3"/>
  <c r="E165" i="3"/>
  <c r="E166" i="3"/>
  <c r="E167" i="3"/>
  <c r="AF167" i="3" s="1"/>
  <c r="E168" i="3"/>
  <c r="E169" i="3"/>
  <c r="E170" i="3"/>
  <c r="E171" i="3"/>
  <c r="AF171" i="3" s="1"/>
  <c r="E172" i="3"/>
  <c r="E173" i="3"/>
  <c r="E174" i="3"/>
  <c r="E175" i="3"/>
  <c r="AF175" i="3" s="1"/>
  <c r="E176" i="3"/>
  <c r="E177" i="3"/>
  <c r="E178" i="3"/>
  <c r="E179" i="3"/>
  <c r="AF179" i="3" s="1"/>
  <c r="E180" i="3"/>
  <c r="E181" i="3"/>
  <c r="E182" i="3"/>
  <c r="E183" i="3"/>
  <c r="AF183" i="3" s="1"/>
  <c r="E184" i="3"/>
  <c r="E185" i="3"/>
  <c r="E186" i="3"/>
  <c r="E187" i="3"/>
  <c r="AF187" i="3" s="1"/>
  <c r="E188" i="3"/>
  <c r="E189" i="3"/>
  <c r="E190" i="3"/>
  <c r="E191" i="3"/>
  <c r="AF191" i="3" s="1"/>
  <c r="E192" i="3"/>
  <c r="E193" i="3"/>
  <c r="E194" i="3"/>
  <c r="E195" i="3"/>
  <c r="AF195" i="3" s="1"/>
  <c r="E196" i="3"/>
  <c r="E197" i="3"/>
  <c r="E198" i="3"/>
  <c r="E199" i="3"/>
  <c r="AF199" i="3" s="1"/>
  <c r="E200" i="3"/>
  <c r="E201" i="3"/>
  <c r="E202" i="3"/>
  <c r="E203" i="3"/>
  <c r="AF203" i="3" s="1"/>
  <c r="E204" i="3"/>
  <c r="E205" i="3"/>
  <c r="E206" i="3"/>
  <c r="E207" i="3"/>
  <c r="AF207" i="3" s="1"/>
  <c r="E208" i="3"/>
  <c r="E209" i="3"/>
  <c r="E210" i="3"/>
  <c r="E211" i="3"/>
  <c r="AF211" i="3" s="1"/>
  <c r="E212" i="3"/>
  <c r="E214" i="3"/>
  <c r="E13" i="3"/>
  <c r="AF13" i="3" s="1"/>
  <c r="AF204" i="3" l="1"/>
  <c r="AF192" i="3"/>
  <c r="AF180" i="3"/>
  <c r="AF168" i="3"/>
  <c r="AF160" i="3"/>
  <c r="AF132" i="3"/>
  <c r="AF202" i="3"/>
  <c r="AF198" i="3"/>
  <c r="AF194" i="3"/>
  <c r="AF190" i="3"/>
  <c r="AF186" i="3"/>
  <c r="AF182" i="3"/>
  <c r="AF178" i="3"/>
  <c r="AF174" i="3"/>
  <c r="AF170" i="3"/>
  <c r="AF166" i="3"/>
  <c r="AF162" i="3"/>
  <c r="AF158" i="3"/>
  <c r="AF154" i="3"/>
  <c r="AF150" i="3"/>
  <c r="AF146" i="3"/>
  <c r="AF142" i="3"/>
  <c r="AF138" i="3"/>
  <c r="AF134" i="3"/>
  <c r="AF130" i="3"/>
  <c r="AF126" i="3"/>
  <c r="AF122" i="3"/>
  <c r="AF118" i="3"/>
  <c r="AF114" i="3"/>
  <c r="AF110" i="3"/>
  <c r="AF106" i="3"/>
  <c r="AF93" i="3"/>
  <c r="AF89" i="3"/>
  <c r="AF84" i="3"/>
  <c r="AF80" i="3"/>
  <c r="AF205" i="3"/>
  <c r="AF201" i="3"/>
  <c r="AF197" i="3"/>
  <c r="AF193" i="3"/>
  <c r="AF189" i="3"/>
  <c r="AF185" i="3"/>
  <c r="AF181" i="3"/>
  <c r="AF177" i="3"/>
  <c r="AF173" i="3"/>
  <c r="AF169" i="3"/>
  <c r="AF165" i="3"/>
  <c r="AF161" i="3"/>
  <c r="AF157" i="3"/>
  <c r="AF153" i="3"/>
  <c r="AF149" i="3"/>
  <c r="AF145" i="3"/>
  <c r="AF141" i="3"/>
  <c r="AF137" i="3"/>
  <c r="AF133" i="3"/>
  <c r="AF129" i="3"/>
  <c r="AF125" i="3"/>
  <c r="AF121" i="3"/>
  <c r="AF117" i="3"/>
  <c r="AF113" i="3"/>
  <c r="AF109" i="3"/>
  <c r="AF105" i="3"/>
  <c r="AF92" i="3"/>
  <c r="AF88" i="3"/>
  <c r="AF196" i="3"/>
  <c r="AF188" i="3"/>
  <c r="AF176" i="3"/>
  <c r="AF164" i="3"/>
  <c r="AF156" i="3"/>
  <c r="AF152" i="3"/>
  <c r="AF148" i="3"/>
  <c r="AF144" i="3"/>
  <c r="AF136" i="3"/>
  <c r="AF128" i="3"/>
  <c r="AF124" i="3"/>
  <c r="AF120" i="3"/>
  <c r="AF116" i="3"/>
  <c r="AF112" i="3"/>
  <c r="AF108" i="3"/>
  <c r="AF104" i="3"/>
  <c r="AF200" i="3"/>
  <c r="AF184" i="3"/>
  <c r="AF172" i="3"/>
  <c r="AF140" i="3"/>
  <c r="AF81" i="3"/>
  <c r="AF74" i="3"/>
  <c r="AF66" i="3"/>
  <c r="AF62" i="3"/>
  <c r="AF58" i="3"/>
  <c r="AF50" i="3"/>
  <c r="AF46" i="3"/>
  <c r="AF42" i="3"/>
  <c r="AF38" i="3"/>
  <c r="AF31" i="3"/>
  <c r="AF27" i="3"/>
  <c r="AF23" i="3"/>
  <c r="AF19" i="3"/>
  <c r="AF15" i="3"/>
  <c r="AF83" i="3"/>
  <c r="AF75" i="3"/>
  <c r="AF67" i="3"/>
  <c r="AF63" i="3"/>
  <c r="AF51" i="3"/>
  <c r="AF47" i="3"/>
  <c r="AF39" i="3"/>
  <c r="AF73" i="3"/>
  <c r="AF65" i="3"/>
  <c r="AF61" i="3"/>
  <c r="AF57" i="3"/>
  <c r="AF49" i="3"/>
  <c r="AF41" i="3"/>
  <c r="AF37" i="3"/>
  <c r="AF33" i="3"/>
  <c r="AF29" i="3"/>
  <c r="AF25" i="3"/>
  <c r="AF21" i="3"/>
  <c r="AF17" i="3"/>
  <c r="AF79" i="3"/>
  <c r="AF59" i="3"/>
  <c r="AF43" i="3"/>
  <c r="AF77" i="3"/>
  <c r="AF45" i="3"/>
  <c r="AF208" i="3"/>
  <c r="AF210" i="3"/>
  <c r="AF206" i="3"/>
  <c r="AF76" i="3"/>
  <c r="AF68" i="3"/>
  <c r="AF64" i="3"/>
  <c r="AF60" i="3"/>
  <c r="AF214" i="3"/>
  <c r="AF209" i="3"/>
  <c r="AF34" i="3"/>
  <c r="AF30" i="3"/>
  <c r="AF26" i="3"/>
  <c r="AF22" i="3"/>
  <c r="AF18" i="3"/>
  <c r="AF212" i="3"/>
  <c r="AF91" i="3"/>
  <c r="AF87" i="3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3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3" i="2"/>
  <c r="AF13" i="2" l="1"/>
  <c r="AF137" i="2"/>
  <c r="AF144" i="2"/>
  <c r="AF128" i="2"/>
  <c r="AF120" i="2"/>
  <c r="AF104" i="2"/>
  <c r="AF92" i="2"/>
  <c r="AF84" i="2"/>
  <c r="AF68" i="2"/>
  <c r="AF56" i="2"/>
  <c r="AF44" i="2"/>
  <c r="AF40" i="2"/>
  <c r="AF32" i="2"/>
  <c r="AF28" i="2"/>
  <c r="AF20" i="2"/>
  <c r="AF139" i="2"/>
  <c r="AF135" i="2"/>
  <c r="AF127" i="2"/>
  <c r="AF123" i="2"/>
  <c r="AF115" i="2"/>
  <c r="AF111" i="2"/>
  <c r="AF103" i="2"/>
  <c r="AF91" i="2"/>
  <c r="AF87" i="2"/>
  <c r="AF83" i="2"/>
  <c r="AF75" i="2"/>
  <c r="AF71" i="2"/>
  <c r="AF63" i="2"/>
  <c r="AF59" i="2"/>
  <c r="AF55" i="2"/>
  <c r="AF51" i="2"/>
  <c r="AF47" i="2"/>
  <c r="AF43" i="2"/>
  <c r="AF39" i="2"/>
  <c r="AF35" i="2"/>
  <c r="AF27" i="2"/>
  <c r="AF19" i="2"/>
  <c r="AF15" i="2"/>
  <c r="AF142" i="2"/>
  <c r="AF138" i="2"/>
  <c r="AF130" i="2"/>
  <c r="AF126" i="2"/>
  <c r="AF122" i="2"/>
  <c r="AF118" i="2"/>
  <c r="AF114" i="2"/>
  <c r="AF110" i="2"/>
  <c r="AF106" i="2"/>
  <c r="AF102" i="2"/>
  <c r="AF98" i="2"/>
  <c r="AF94" i="2"/>
  <c r="AF86" i="2"/>
  <c r="AF82" i="2"/>
  <c r="AF78" i="2"/>
  <c r="AF74" i="2"/>
  <c r="AF70" i="2"/>
  <c r="AF66" i="2"/>
  <c r="AF62" i="2"/>
  <c r="AF58" i="2"/>
  <c r="AF54" i="2"/>
  <c r="AF50" i="2"/>
  <c r="AF46" i="2"/>
  <c r="AF42" i="2"/>
  <c r="AF38" i="2"/>
  <c r="AF34" i="2"/>
  <c r="AF30" i="2"/>
  <c r="AF26" i="2"/>
  <c r="AF22" i="2"/>
  <c r="AF18" i="2"/>
  <c r="AF129" i="2"/>
  <c r="AF125" i="2"/>
  <c r="AF121" i="2"/>
  <c r="AF117" i="2"/>
  <c r="AF113" i="2"/>
  <c r="AF109" i="2"/>
  <c r="AF105" i="2"/>
  <c r="AF97" i="2"/>
  <c r="AF93" i="2"/>
  <c r="AF89" i="2"/>
  <c r="AF85" i="2"/>
  <c r="AF81" i="2"/>
  <c r="AF77" i="2"/>
  <c r="AF73" i="2"/>
  <c r="AF69" i="2"/>
  <c r="AF65" i="2"/>
  <c r="AF61" i="2"/>
  <c r="AF57" i="2"/>
  <c r="AF53" i="2"/>
  <c r="AF49" i="2"/>
  <c r="AF45" i="2"/>
  <c r="AF41" i="2"/>
  <c r="AF37" i="2"/>
  <c r="AF33" i="2"/>
  <c r="AF29" i="2"/>
  <c r="AF25" i="2"/>
  <c r="AF21" i="2"/>
  <c r="AF17" i="2"/>
  <c r="AF136" i="2"/>
  <c r="AF124" i="2"/>
  <c r="AF112" i="2"/>
  <c r="AF88" i="2"/>
  <c r="AF76" i="2"/>
  <c r="AF64" i="2"/>
  <c r="AF48" i="2"/>
  <c r="AF36" i="2"/>
  <c r="AF16" i="2"/>
  <c r="AF141" i="2"/>
  <c r="AF140" i="2"/>
  <c r="AF132" i="2"/>
  <c r="AF116" i="2"/>
  <c r="AF108" i="2"/>
  <c r="AF96" i="2"/>
  <c r="AF80" i="2"/>
  <c r="AF72" i="2"/>
  <c r="AF60" i="2"/>
  <c r="AF52" i="2"/>
  <c r="AF24" i="2"/>
  <c r="AF143" i="2"/>
  <c r="AF131" i="2"/>
  <c r="AF119" i="2"/>
  <c r="AF107" i="2"/>
  <c r="AF99" i="2"/>
  <c r="AF95" i="2"/>
  <c r="AF79" i="2"/>
  <c r="AF67" i="2"/>
  <c r="AF23" i="2"/>
</calcChain>
</file>

<file path=xl/sharedStrings.xml><?xml version="1.0" encoding="utf-8"?>
<sst xmlns="http://schemas.openxmlformats.org/spreadsheetml/2006/main" count="7397" uniqueCount="678">
  <si>
    <t>Код строки</t>
  </si>
  <si>
    <t>Наименование показателя</t>
  </si>
  <si>
    <t>консолидированный бюджет субъекта Российской Федерации и территориального государственного внебюджетного фонда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</si>
  <si>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</si>
  <si>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</si>
  <si>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</si>
  <si>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</si>
  <si>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</si>
  <si>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</si>
  <si>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</si>
  <si>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</si>
  <si>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</si>
  <si>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</si>
  <si>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</si>
  <si>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</si>
  <si>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</si>
  <si>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</si>
  <si>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</si>
  <si>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</si>
  <si>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</si>
  <si>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</si>
  <si>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</si>
  <si>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</si>
  <si>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</si>
  <si>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</si>
  <si>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</si>
  <si>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</si>
  <si>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</si>
  <si>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</si>
  <si>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</si>
  <si>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</si>
  <si>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</si>
  <si>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</si>
  <si>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</si>
  <si>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</si>
  <si>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</si>
  <si>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</si>
  <si>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</si>
  <si>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</si>
  <si>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</si>
  <si>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</si>
  <si>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</si>
  <si>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</si>
  <si>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Доходы бюджета - ИТОГО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</si>
  <si>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</si>
  <si>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</si>
  <si>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</si>
  <si>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</si>
  <si>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</si>
  <si>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</si>
  <si>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</si>
  <si>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</si>
  <si>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</si>
  <si>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</si>
  <si>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</si>
  <si>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</si>
  <si>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</si>
  <si>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</si>
  <si>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</si>
  <si>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</si>
  <si>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</si>
  <si>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</si>
  <si>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</si>
  <si>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</si>
  <si>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</si>
  <si>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</si>
  <si>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</si>
  <si>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</si>
  <si>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</si>
  <si>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</si>
  <si>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</si>
  <si>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</si>
  <si>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</si>
  <si>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</si>
  <si>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</si>
  <si>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</si>
  <si>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</si>
  <si>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</si>
  <si>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</si>
  <si>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</si>
  <si>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</si>
  <si>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</si>
  <si>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</si>
  <si>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</si>
  <si>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</si>
  <si>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</si>
  <si>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</si>
  <si>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</si>
  <si>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</si>
  <si>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</si>
  <si>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</si>
  <si>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</si>
  <si>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</si>
  <si>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</si>
  <si>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</si>
  <si>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</si>
  <si>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</si>
  <si>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</si>
  <si>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</si>
  <si>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</si>
  <si>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</si>
  <si>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</si>
  <si>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</si>
  <si>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 5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</si>
  <si>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</si>
  <si>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</si>
  <si>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</si>
  <si>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</si>
  <si>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</si>
  <si>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</si>
  <si>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</si>
  <si>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</si>
  <si>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</si>
  <si>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выдачу разрешения на установку рекламной конструкции</t>
  </si>
  <si>
    <t xml:space="preserve"> 000 1080715001 0000 110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</si>
  <si>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</si>
  <si>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</si>
  <si>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</si>
  <si>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</si>
  <si>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</si>
  <si>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</si>
  <si>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</si>
  <si>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</si>
  <si>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</si>
  <si>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</si>
  <si>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</si>
  <si>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</si>
  <si>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</si>
  <si>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</si>
  <si>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</si>
  <si>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</si>
  <si>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</si>
  <si>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</si>
  <si>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</si>
  <si>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</si>
  <si>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</si>
  <si>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</si>
  <si>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</si>
  <si>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</si>
  <si>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 7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</si>
  <si>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</si>
  <si>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</si>
  <si>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</si>
  <si>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</si>
  <si>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</si>
  <si>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</si>
  <si>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</si>
  <si>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</si>
  <si>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</si>
  <si>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</si>
  <si>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</si>
  <si>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</si>
  <si>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</si>
  <si>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</si>
  <si>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</si>
  <si>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</si>
  <si>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</si>
  <si>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</si>
  <si>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</si>
  <si>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</si>
  <si>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</si>
  <si>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</si>
  <si>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</si>
  <si>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</si>
  <si>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</si>
  <si>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</si>
  <si>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</si>
  <si>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</si>
  <si>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</si>
  <si>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</si>
  <si>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000 1140602505 0000 430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</si>
  <si>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</si>
  <si>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</si>
  <si>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</si>
  <si>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</si>
  <si>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</si>
  <si>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</si>
  <si>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</si>
  <si>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</si>
  <si>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</si>
  <si>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</si>
  <si>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</si>
  <si>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</si>
  <si>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</si>
  <si>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</si>
  <si>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</si>
  <si>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</si>
  <si>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</si>
  <si>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</si>
  <si>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</si>
  <si>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</si>
  <si>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</si>
  <si>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 xml:space="preserve"> 000 1160111001 0000 140</t>
  </si>
  <si>
    <t xml:space="preserve">  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</si>
  <si>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 xml:space="preserve"> 000 1160111301 0000 140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</si>
  <si>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</si>
  <si>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</si>
  <si>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</si>
  <si>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</si>
  <si>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</si>
  <si>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</si>
  <si>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</si>
  <si>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</si>
  <si>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</si>
  <si>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</si>
  <si>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</si>
  <si>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</si>
  <si>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</si>
  <si>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</si>
  <si>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</si>
  <si>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</si>
  <si>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</si>
  <si>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</si>
  <si>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</si>
  <si>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</si>
  <si>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Административные штрафы, установленные Кодексом Российской Федерации об административных правонарушениях, за административные правонарушения  в области производства и оборота этилового спирта, алкогольной и спиртосодержащей продукции, а также за административные правонарушения  порядка ценообразования в части регулирования цен на этиловый спирт, алкогольную и спиртосодержащую продукцию</t>
  </si>
  <si>
    <t xml:space="preserve"> 000 1160133000 0000 140</t>
  </si>
  <si>
    <t xml:space="preserve">  Административные штрафы, установленные Кодексом Российской Федерации об административных правонарушениях, за административные правонарушения  в области производства и оборота этилового спирта, алкогольной и спиртосодержащей продукции, а также за административные правонарушения 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</si>
  <si>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 xml:space="preserve"> 000 1160133301 0000 140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</si>
  <si>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</si>
  <si>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 xml:space="preserve"> 000 1160200002 0000 140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</si>
  <si>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</si>
  <si>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000 1160202002 0000 140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</si>
  <si>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</si>
  <si>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</si>
  <si>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</si>
  <si>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</si>
  <si>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</si>
  <si>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</si>
  <si>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</si>
  <si>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</si>
  <si>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</si>
  <si>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</si>
  <si>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</si>
  <si>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</si>
  <si>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</si>
  <si>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</si>
  <si>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</si>
  <si>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</si>
  <si>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</si>
  <si>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</si>
  <si>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</si>
  <si>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</si>
  <si>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</si>
  <si>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</si>
  <si>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</si>
  <si>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</si>
  <si>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</si>
  <si>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 xml:space="preserve"> 000 2022004100 0000 150</t>
  </si>
  <si>
    <t xml:space="preserve">  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</si>
  <si>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 xml:space="preserve"> 000 2022004105 0000 150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</si>
  <si>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</si>
  <si>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</si>
  <si>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</si>
  <si>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</si>
  <si>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 xml:space="preserve">  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</si>
  <si>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 xml:space="preserve"> 000 2022549100 0000 150</t>
  </si>
  <si>
    <t xml:space="preserve">  Субсидии бюджетам муниципальных районов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</si>
  <si>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 xml:space="preserve"> 000 2022549105 0000 150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</si>
  <si>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</si>
  <si>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</si>
  <si>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</si>
  <si>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</si>
  <si>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Субсидии бюджетам на поддержку отрасли культуры</t>
  </si>
  <si>
    <t xml:space="preserve"> 000 2022551900 0000 150</t>
  </si>
  <si>
    <t xml:space="preserve">  Субсидии бюджетам муниципальных районов на поддержку отрасли культуры</t>
  </si>
  <si>
    <t xml:space="preserve"> 000 2022551905 0000 150</t>
  </si>
  <si>
    <t xml:space="preserve">  Субсидии бюджетам на софинансирование капитальных вложений в объекты государственной (муниципальной) собственности в рамках развития транспортной инфраструктуры на сельских территориях</t>
  </si>
  <si>
    <t xml:space="preserve"> 000 2022737200 0000 150</t>
  </si>
  <si>
    <t xml:space="preserve">  Субсидии бюджетам муниципальных районов на софинансирование капитальных вложений в объекты государственной (муниципальной) собственности в рамках развития транспортной инфраструктуры на сельских территориях</t>
  </si>
  <si>
    <t xml:space="preserve"> 000 2022737205 0000 150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</si>
  <si>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</si>
  <si>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</si>
  <si>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</si>
  <si>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</si>
  <si>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</si>
  <si>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</si>
  <si>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</si>
  <si>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</si>
  <si>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</si>
  <si>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</si>
  <si>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</si>
  <si>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</si>
  <si>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</si>
  <si>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</si>
  <si>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Субвенции бюджетам на государственную регистрацию актов гражданского состояния</t>
  </si>
  <si>
    <t xml:space="preserve"> 000 2023593000 0000 150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</si>
  <si>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</si>
  <si>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000 2023593005 0000 150</t>
  </si>
  <si>
    <t xml:space="preserve">  Иные межбюджетные трансферты</t>
  </si>
  <si>
    <t xml:space="preserve"> 000 2024000000 0000 150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</si>
  <si>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</si>
  <si>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</si>
  <si>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</si>
  <si>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000 2024001405 0000 150</t>
  </si>
  <si>
    <t xml:space="preserve">  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</si>
  <si>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000 2024530300 0000 150</t>
  </si>
  <si>
    <t xml:space="preserve">  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</si>
  <si>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000 2024530305 0000 150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</si>
  <si>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</si>
  <si>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</si>
  <si>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</si>
  <si>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000 2070500005 0000 150</t>
  </si>
  <si>
    <t xml:space="preserve"> 000 2070503005 0000 150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</si>
  <si>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</si>
  <si>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</si>
  <si>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</si>
  <si>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</si>
  <si>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</si>
  <si>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000 2180000005 0000 150</t>
  </si>
  <si>
    <t xml:space="preserve">  Доходы бюджетов муниципальных районов от возврата организациями остатков субсидий прошлых лет</t>
  </si>
  <si>
    <t xml:space="preserve"> 000 2180500005 0000 150</t>
  </si>
  <si>
    <t xml:space="preserve">  Доходы бюджетов муниципальных районов от возврата бюджетными учреждениями остатков субсидий прошлых лет</t>
  </si>
  <si>
    <t xml:space="preserve"> 000 2180501005 0000 150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</si>
  <si>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</si>
  <si>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</si>
  <si>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</si>
  <si>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</si>
  <si>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</si>
  <si>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</si>
  <si>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 xml:space="preserve">     Форма 0503317  с.2</t>
  </si>
  <si>
    <t>Код строи</t>
  </si>
  <si>
    <t>Код расхода по бюджетной классификации</t>
  </si>
  <si>
    <t>Расходы бюджета - ИТОГО</t>
  </si>
  <si>
    <t>200</t>
  </si>
  <si>
    <t xml:space="preserve">  ОБЩЕГОСУДАРСТВЕННЫЕ ВОПРОСЫ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</si>
  <si>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</si>
  <si>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</si>
  <si>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</si>
  <si>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</si>
  <si>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</si>
  <si>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</si>
  <si>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</si>
  <si>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</si>
  <si>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</si>
  <si>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</si>
  <si>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000 0102 0000000000 122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</si>
  <si>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</si>
  <si>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</si>
  <si>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</si>
  <si>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</si>
  <si>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</si>
  <si>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</si>
  <si>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</si>
  <si>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000 0103 0000000000 122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</si>
  <si>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</si>
  <si>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000 0103 0000000000 123</t>
  </si>
  <si>
    <t xml:space="preserve"> 000 0103 0000000000 129</t>
  </si>
  <si>
    <t xml:space="preserve">  Закупка товаров, работ и услуг для обеспечения государственных (муниципальных) нужд</t>
  </si>
  <si>
    <t xml:space="preserve"> 000 0103 0000000000 200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</si>
  <si>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</si>
  <si>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000 0103 0000000000 240</t>
  </si>
  <si>
    <t xml:space="preserve">  Прочая закупка товаров, работ и услуг</t>
  </si>
  <si>
    <t xml:space="preserve"> 000 0103 0000000000 244</t>
  </si>
  <si>
    <t xml:space="preserve">  Иные бюджетные ассигнования</t>
  </si>
  <si>
    <t xml:space="preserve"> 000 0103 0000000000 800</t>
  </si>
  <si>
    <t xml:space="preserve">  Уплата налогов, сборов и иных платежей</t>
  </si>
  <si>
    <t xml:space="preserve"> 000 0103 0000000000 850</t>
  </si>
  <si>
    <t xml:space="preserve">  Уплата прочих налогов, сборов</t>
  </si>
  <si>
    <t xml:space="preserve"> 000 0103 0000000000 852</t>
  </si>
  <si>
    <t xml:space="preserve">  Уплата иных платежей</t>
  </si>
  <si>
    <t xml:space="preserve"> 000 0103 0000000000 853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</si>
  <si>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</si>
  <si>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</si>
  <si>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</si>
  <si>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</si>
  <si>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</si>
  <si>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</si>
  <si>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</si>
  <si>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</si>
  <si>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</si>
  <si>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</si>
  <si>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 Социальное обеспечение и иные выплаты населению</t>
  </si>
  <si>
    <t xml:space="preserve"> 000 0104 0000000000 300</t>
  </si>
  <si>
    <t xml:space="preserve">  Социальные выплаты гражданам, кроме публичных нормативных социальных выплат</t>
  </si>
  <si>
    <t xml:space="preserve"> 000 0104 0000000000 320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</si>
  <si>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</si>
  <si>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000 0104 0000000000 321</t>
  </si>
  <si>
    <t xml:space="preserve">  Межбюджетные трансферты</t>
  </si>
  <si>
    <t xml:space="preserve"> 000 0104 0000000000 500</t>
  </si>
  <si>
    <t xml:space="preserve"> 000 0104 0000000000 540</t>
  </si>
  <si>
    <t xml:space="preserve"> 000 0104 0000000000 800</t>
  </si>
  <si>
    <t xml:space="preserve"> 000 0104 0000000000 850</t>
  </si>
  <si>
    <t xml:space="preserve"> 000 0104 0000000000 853</t>
  </si>
  <si>
    <t xml:space="preserve">  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</si>
  <si>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</si>
  <si>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</si>
  <si>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</si>
  <si>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</si>
  <si>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</si>
  <si>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</si>
  <si>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</si>
  <si>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</si>
  <si>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</si>
  <si>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</si>
  <si>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</si>
  <si>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</si>
  <si>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</si>
  <si>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</si>
  <si>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</si>
  <si>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</si>
  <si>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 Уплата налога на имущество организаций и земельного налога</t>
  </si>
  <si>
    <t xml:space="preserve"> 000 0106 0000000000 851</t>
  </si>
  <si>
    <t xml:space="preserve"> 000 0106 0000000000 853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</si>
  <si>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</si>
  <si>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</si>
  <si>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</si>
  <si>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</si>
  <si>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</si>
  <si>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</si>
  <si>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</si>
  <si>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</si>
  <si>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 Расходы на выплаты персоналу казенных учреждений</t>
  </si>
  <si>
    <t xml:space="preserve"> 000 0113 0000000000 110</t>
  </si>
  <si>
    <t xml:space="preserve">  Фонд оплаты труда учреждений</t>
  </si>
  <si>
    <t xml:space="preserve"> 000 0113 0000000000 111</t>
  </si>
  <si>
    <t xml:space="preserve">  Иные выплаты персоналу учреждений, за исключением фонда оплаты труда</t>
  </si>
  <si>
    <t xml:space="preserve"> 000 0113 0000000000 112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</si>
  <si>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</si>
  <si>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</si>
  <si>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</si>
  <si>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</si>
  <si>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</si>
  <si>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000 0113 0000000000 129</t>
  </si>
  <si>
    <t xml:space="preserve"> 000 0113 0000000000 200</t>
  </si>
  <si>
    <t xml:space="preserve"> 000 0113 0000000000 240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</si>
  <si>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</si>
  <si>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000 0113 0000000000 243</t>
  </si>
  <si>
    <t xml:space="preserve"> 000 0113 0000000000 244</t>
  </si>
  <si>
    <t xml:space="preserve"> 000 0113 0000000000 800</t>
  </si>
  <si>
    <t xml:space="preserve">  Исполнение судебных актов</t>
  </si>
  <si>
    <t xml:space="preserve"> 000 0113 0000000000 830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</si>
  <si>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</si>
  <si>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000 0113 0000000000 831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</si>
  <si>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</si>
  <si>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</si>
  <si>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</si>
  <si>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</si>
  <si>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</si>
  <si>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</si>
  <si>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</si>
  <si>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</si>
  <si>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000 0309 0000000000 200</t>
  </si>
  <si>
    <t xml:space="preserve"> 000 0309 0000000000 240</t>
  </si>
  <si>
    <t xml:space="preserve"> 000 0309 0000000000 244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</si>
  <si>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</si>
  <si>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</si>
  <si>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</si>
  <si>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</si>
  <si>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</si>
  <si>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</si>
  <si>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</si>
  <si>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</si>
  <si>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</si>
  <si>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</si>
  <si>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</si>
  <si>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</si>
  <si>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</si>
  <si>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</si>
  <si>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</si>
  <si>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</si>
  <si>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</si>
  <si>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Капитальные вложения в объекты государственной (муниципальной) собственности</t>
  </si>
  <si>
    <t xml:space="preserve"> 000 0409 0000000000 400</t>
  </si>
  <si>
    <t xml:space="preserve">  Бюджетные инвестиции</t>
  </si>
  <si>
    <t xml:space="preserve"> 000 0409 0000000000 410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</si>
  <si>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</si>
  <si>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000 0409 0000000000 414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</si>
  <si>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</si>
  <si>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</si>
  <si>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</si>
  <si>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</si>
  <si>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</si>
  <si>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</si>
  <si>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</si>
  <si>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</si>
  <si>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</si>
  <si>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 Предоставление субсидий бюджетным, автономным учреждениям и иным некоммерческим организациям</t>
  </si>
  <si>
    <t xml:space="preserve"> 000 0701 0000000000 600</t>
  </si>
  <si>
    <t xml:space="preserve">  Субсидии бюджетным учреждениям</t>
  </si>
  <si>
    <t xml:space="preserve"> 000 0701 0000000000 610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</si>
  <si>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</si>
  <si>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000 0701 0000000000 611</t>
  </si>
  <si>
    <t xml:space="preserve">  Субсидии бюджетным учреждениям на иные цели</t>
  </si>
  <si>
    <t xml:space="preserve"> 000 0701 0000000000 612</t>
  </si>
  <si>
    <t xml:space="preserve">  Общее образование</t>
  </si>
  <si>
    <t xml:space="preserve"> 000 0702 0000000000 000</t>
  </si>
  <si>
    <t xml:space="preserve"> 000 0702 0000000000 200</t>
  </si>
  <si>
    <t xml:space="preserve"> 000 0702 0000000000 240</t>
  </si>
  <si>
    <t xml:space="preserve"> 000 0702 0000000000 244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</si>
  <si>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</si>
  <si>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</si>
  <si>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</si>
  <si>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</si>
  <si>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 Дополнительное образование детей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</si>
  <si>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</si>
  <si>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</si>
  <si>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</si>
  <si>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</si>
  <si>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</si>
  <si>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 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</si>
  <si>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</si>
  <si>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</si>
  <si>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</si>
  <si>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</si>
  <si>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</si>
  <si>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</si>
  <si>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</si>
  <si>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</si>
  <si>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</si>
  <si>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</si>
  <si>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</si>
  <si>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000 0709 0000000000 200</t>
  </si>
  <si>
    <t xml:space="preserve"> 000 0709 0000000000 240</t>
  </si>
  <si>
    <t xml:space="preserve"> 000 0709 0000000000 244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</si>
  <si>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</si>
  <si>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</si>
  <si>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</si>
  <si>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</si>
  <si>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</si>
  <si>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</si>
  <si>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</si>
  <si>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000 0801 0000000000 112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</si>
  <si>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</si>
  <si>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</si>
  <si>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</si>
  <si>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</si>
  <si>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</si>
  <si>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</si>
  <si>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</si>
  <si>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</si>
  <si>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СОЦИАЛЬНАЯ ПОЛИТИКА</t>
  </si>
  <si>
    <t xml:space="preserve"> 000 1000 0000000000 000</t>
  </si>
  <si>
    <t xml:space="preserve">  Социальное обеспечение населения</t>
  </si>
  <si>
    <t xml:space="preserve"> 000 1003 0000000000 000</t>
  </si>
  <si>
    <t xml:space="preserve"> 000 1003 0000000000 300</t>
  </si>
  <si>
    <t xml:space="preserve"> 000 1003 0000000000 320</t>
  </si>
  <si>
    <t xml:space="preserve"> 000 1003 0000000000 321</t>
  </si>
  <si>
    <t xml:space="preserve">  Субсидии гражданам на приобретение жилья</t>
  </si>
  <si>
    <t xml:space="preserve"> 000 1003 0000000000 322</t>
  </si>
  <si>
    <t xml:space="preserve"> 000 1003 0000000000 600</t>
  </si>
  <si>
    <t xml:space="preserve"> 000 1003 0000000000 610</t>
  </si>
  <si>
    <t xml:space="preserve"> 000 1003 0000000000 611</t>
  </si>
  <si>
    <t xml:space="preserve"> 000 1003 0000000000 612</t>
  </si>
  <si>
    <t xml:space="preserve"> 000 1003 0000000000 800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</si>
  <si>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</si>
  <si>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000 1003 0000000000 810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</si>
  <si>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</si>
  <si>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000 1003 0000000000 811</t>
  </si>
  <si>
    <t xml:space="preserve">  Охрана семьи и детства</t>
  </si>
  <si>
    <t xml:space="preserve"> 000 1004 0000000000 000</t>
  </si>
  <si>
    <t xml:space="preserve"> 000 1004 0000000000 300</t>
  </si>
  <si>
    <t xml:space="preserve">  Публичные нормативные социальные выплаты гражданам</t>
  </si>
  <si>
    <t xml:space="preserve"> 000 1004 0000000000 310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</si>
  <si>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</si>
  <si>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000 1004 0000000000 313</t>
  </si>
  <si>
    <t xml:space="preserve"> 000 1004 0000000000 600</t>
  </si>
  <si>
    <t xml:space="preserve"> 000 1004 0000000000 610</t>
  </si>
  <si>
    <t xml:space="preserve"> 000 1004 0000000000 611</t>
  </si>
  <si>
    <t xml:space="preserve"> 000 1004 0000000000 612</t>
  </si>
  <si>
    <t xml:space="preserve">  Другие вопросы в области социальной политики</t>
  </si>
  <si>
    <t xml:space="preserve"> 000 1006 0000000000 000</t>
  </si>
  <si>
    <t xml:space="preserve"> 000 1006 0000000000 600</t>
  </si>
  <si>
    <t xml:space="preserve">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</si>
  <si>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000 1006 0000000000 630</t>
  </si>
  <si>
    <t xml:space="preserve">  Субсидии (гранты в форме субсидий), не подлежащие казначейскому сопровождению</t>
  </si>
  <si>
    <t xml:space="preserve"> 000 1006 0000000000 633</t>
  </si>
  <si>
    <t xml:space="preserve">  ФИЗИЧЕСКАЯ КУЛЬТУРА И СПОРТ</t>
  </si>
  <si>
    <t xml:space="preserve"> 000 1100 0000000000 000</t>
  </si>
  <si>
    <t xml:space="preserve">  Массовый спорт</t>
  </si>
  <si>
    <t xml:space="preserve"> 000 1102 0000000000 000</t>
  </si>
  <si>
    <t xml:space="preserve"> 000 1102 0000000000 100</t>
  </si>
  <si>
    <t xml:space="preserve"> 000 1102 0000000000 120</t>
  </si>
  <si>
    <t xml:space="preserve"> 000 1102 0000000000 123</t>
  </si>
  <si>
    <t xml:space="preserve"> 000 1102 0000000000 200</t>
  </si>
  <si>
    <t xml:space="preserve"> 000 1102 0000000000 240</t>
  </si>
  <si>
    <t xml:space="preserve"> 000 1102 0000000000 244</t>
  </si>
  <si>
    <t xml:space="preserve"> 000 1102 0000000000 300</t>
  </si>
  <si>
    <t xml:space="preserve">  Премии и гранты</t>
  </si>
  <si>
    <t xml:space="preserve"> 000 1102 0000000000 350</t>
  </si>
  <si>
    <t xml:space="preserve">  СРЕДСТВА МАССОВОЙ ИНФОРМАЦИИ</t>
  </si>
  <si>
    <t xml:space="preserve"> 000 1200 0000000000 000</t>
  </si>
  <si>
    <t xml:space="preserve">  Телевидение и радиовещание</t>
  </si>
  <si>
    <t xml:space="preserve"> 000 1201 0000000000 000</t>
  </si>
  <si>
    <t xml:space="preserve"> 000 1201 0000000000 200</t>
  </si>
  <si>
    <t xml:space="preserve"> 000 1201 0000000000 240</t>
  </si>
  <si>
    <t xml:space="preserve"> 000 1201 0000000000 244</t>
  </si>
  <si>
    <t xml:space="preserve">  МЕЖБЮДЖЕТНЫЕ ТРАНСФЕРТЫ ОБЩЕГО ХАРАКТЕРА БЮДЖЕТАМ БЮДЖЕТНОЙ СИСТЕМЫ РОССИЙСКОЙ ФЕДЕРАЦИИ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</si>
  <si>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</si>
  <si>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</si>
  <si>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</si>
  <si>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</si>
  <si>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</si>
  <si>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</si>
  <si>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</si>
  <si>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 xml:space="preserve">  Прочие межбюджетные трансферты общего характера</t>
  </si>
  <si>
    <t xml:space="preserve"> 000 1403 0000000000 000</t>
  </si>
  <si>
    <t xml:space="preserve"> 000 1403 0000000000 500</t>
  </si>
  <si>
    <t xml:space="preserve"> 000 1403 0000000000 540</t>
  </si>
  <si>
    <t>Результат исполнения бюджета (дефицит / профицит)</t>
  </si>
  <si>
    <t>Форма 0503317  с.3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</si>
  <si>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</si>
  <si>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</si>
  <si>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</si>
  <si>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</si>
  <si>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</si>
  <si>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</si>
  <si>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</si>
  <si>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Иные источники внутреннего финансирования дефицитов бюджетов</t>
  </si>
  <si>
    <t xml:space="preserve"> 000 0106000000 0000 000</t>
  </si>
  <si>
    <t xml:space="preserve">  Бюджетные кредиты, предоставленные внутри страны в валюте Российской Федерации</t>
  </si>
  <si>
    <t xml:space="preserve"> 000 0106050000 0000 000</t>
  </si>
  <si>
    <t xml:space="preserve">  Возврат бюджетных кредитов, предоставленных внутри страны в валюте Российской Федерации</t>
  </si>
  <si>
    <t xml:space="preserve"> 000 0106050000 0000 600</t>
  </si>
  <si>
    <t xml:space="preserve">  Возврат бюджетных кредитов, предоставленных другим бюджетам бюджетной системы Российской Федерации в валюте Российской Федерации</t>
  </si>
  <si>
    <t xml:space="preserve"> 000 0106050200 0000 600</t>
  </si>
  <si>
    <t xml:space="preserve">  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</si>
  <si>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 xml:space="preserve"> 000 0106050205 0000 640</t>
  </si>
  <si>
    <t xml:space="preserve">  Предоставление бюджетных кредитов внутри страны в валюте Российской Федерации</t>
  </si>
  <si>
    <t xml:space="preserve"> 000 0106050000 0000 500</t>
  </si>
  <si>
    <t xml:space="preserve">  Предоставление бюджетных кредитов другим бюджетам бюджетной системы Российской Федерации в валюте Российской Федерации</t>
  </si>
  <si>
    <t xml:space="preserve"> 000 0106050200 0000 500</t>
  </si>
  <si>
    <t xml:space="preserve">  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</si>
  <si>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 xml:space="preserve"> 000 0106050205 0000 540</t>
  </si>
  <si>
    <t xml:space="preserve">  Операции по управлению остатками средств на единых счетах бюджетов</t>
  </si>
  <si>
    <t xml:space="preserve"> 000 0106100000 0000 000</t>
  </si>
  <si>
    <t xml:space="preserve">  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</si>
  <si>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 xml:space="preserve"> 000 0106100200 0000 500</t>
  </si>
  <si>
    <t xml:space="preserve">  Увеличение финансовых активов в собственности муниципальных районов за счет средств организаций, учредителями которых являются муниципальные районы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</si>
  <si>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 xml:space="preserve"> 000 0106100205 0000 550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</si>
  <si>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</si>
  <si>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</si>
  <si>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</si>
  <si>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</si>
  <si>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</si>
  <si>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</si>
  <si>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</si>
  <si>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</si>
  <si>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 xml:space="preserve">  Увеличение остатков средств бюджетов</t>
  </si>
  <si>
    <t xml:space="preserve"> 000 0105000000 0000 500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</si>
  <si>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</si>
  <si>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</si>
  <si>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</si>
  <si>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</si>
  <si>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бюджетов муниципальных районов</t>
  </si>
  <si>
    <t xml:space="preserve"> 000 0105020105 0000 510</t>
  </si>
  <si>
    <t>уменьшение остатков средств, всего</t>
  </si>
  <si>
    <t>720</t>
  </si>
  <si>
    <t xml:space="preserve">  Уменьшение остатков средств бюджетов</t>
  </si>
  <si>
    <t xml:space="preserve"> 000 0105000000 0000 600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</si>
  <si>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</si>
  <si>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</si>
  <si>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</si>
  <si>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</si>
  <si>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</si>
  <si>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</si>
  <si>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>Утверждено 2020 год</t>
  </si>
  <si>
    <t>Исполнено 1 полугодие 2020 года</t>
  </si>
  <si>
    <t xml:space="preserve">% исполнения </t>
  </si>
  <si>
    <t>УТВЕРЖДЕНО</t>
  </si>
  <si>
    <t xml:space="preserve">постановлением администрации </t>
  </si>
  <si>
    <t>Приложение №1</t>
  </si>
  <si>
    <t>района от  16.10.2019  № 913</t>
  </si>
  <si>
    <t>тыс.рублей</t>
  </si>
  <si>
    <t>Исполнение доходов бюджета Первомайского района за 9 месяцев 2020  года</t>
  </si>
  <si>
    <t>Исполнено 9 месяцев 2020 года</t>
  </si>
  <si>
    <t>% исполнения</t>
  </si>
  <si>
    <t>Приложение №2</t>
  </si>
  <si>
    <t>постановлением администрации</t>
  </si>
  <si>
    <t>Исполнение расходов бюджета Первомайского района за 9 месяцев 2020 года</t>
  </si>
  <si>
    <t>наименование показателя</t>
  </si>
  <si>
    <t>код строки</t>
  </si>
  <si>
    <t>Приложение №3</t>
  </si>
  <si>
    <t>Источники финансирования дефицита бюджета Первомайского района                                                         за 9 месяцев 2020 года</t>
  </si>
  <si>
    <t>УТВЕРЖДЕНЫ</t>
  </si>
  <si>
    <t>района от  14.10.2020   № 744</t>
  </si>
  <si>
    <r>
      <t xml:space="preserve">района от </t>
    </r>
    <r>
      <rPr>
        <sz val="14"/>
        <rFont val="Times New Roman"/>
        <family val="1"/>
        <charset val="204"/>
      </rPr>
      <t>14.10.</t>
    </r>
    <r>
      <rPr>
        <sz val="14"/>
        <color rgb="FF000000"/>
        <rFont val="Times New Roman"/>
        <family val="1"/>
        <charset val="204"/>
      </rPr>
      <t>2020 № 744</t>
    </r>
  </si>
  <si>
    <t>района от 14.10.2020  № 744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</si>
</sst>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8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5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73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 shrinkToFit="1"/>
    </xf>
    <xf numFmtId="4" fontId="6" fillId="0" borderId="20">
      <alignment horizontal="right" shrinkToFit="1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8">
      <alignment horizontal="left" wrapText="1"/>
    </xf>
    <xf numFmtId="49" fontId="6" fillId="0" borderId="19">
      <alignment horizontal="center" wrapText="1"/>
    </xf>
    <xf numFmtId="4" fontId="6" fillId="0" borderId="29">
      <alignment horizontal="right" shrinkToFit="1"/>
    </xf>
    <xf numFmtId="4" fontId="6" fillId="0" borderId="30">
      <alignment horizontal="right" shrinkToFit="1"/>
    </xf>
    <xf numFmtId="0" fontId="6" fillId="0" borderId="31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0">
      <alignment horizontal="left" wrapText="1" indent="2"/>
    </xf>
    <xf numFmtId="0" fontId="6" fillId="0" borderId="11">
      <alignment horizontal="left" wrapText="1" indent="2"/>
    </xf>
    <xf numFmtId="0" fontId="6" fillId="0" borderId="12"/>
    <xf numFmtId="0" fontId="6" fillId="0" borderId="32"/>
    <xf numFmtId="0" fontId="1" fillId="0" borderId="33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 shrinkToFit="1"/>
    </xf>
    <xf numFmtId="4" fontId="6" fillId="0" borderId="36">
      <alignment horizontal="right" shrinkToFit="1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8">
      <alignment horizontal="left" wrapText="1" indent="1"/>
    </xf>
    <xf numFmtId="49" fontId="6" fillId="0" borderId="37">
      <alignment horizontal="center" wrapText="1"/>
    </xf>
    <xf numFmtId="49" fontId="6" fillId="0" borderId="29">
      <alignment horizontal="center"/>
    </xf>
    <xf numFmtId="0" fontId="6" fillId="0" borderId="31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8">
      <alignment horizontal="left" wrapText="1" indent="2"/>
    </xf>
    <xf numFmtId="49" fontId="6" fillId="0" borderId="37">
      <alignment horizontal="center" shrinkToFit="1"/>
    </xf>
    <xf numFmtId="49" fontId="6" fillId="0" borderId="29">
      <alignment horizontal="center" shrinkToFit="1"/>
    </xf>
    <xf numFmtId="0" fontId="6" fillId="0" borderId="31">
      <alignment horizontal="left" wrapText="1" indent="2"/>
    </xf>
    <xf numFmtId="0" fontId="4" fillId="0" borderId="13"/>
    <xf numFmtId="0" fontId="10" fillId="0" borderId="39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40"/>
    <xf numFmtId="49" fontId="1" fillId="0" borderId="18">
      <alignment horizontal="center"/>
    </xf>
    <xf numFmtId="0" fontId="9" fillId="0" borderId="8"/>
    <xf numFmtId="49" fontId="11" fillId="0" borderId="41">
      <alignment horizontal="left" vertical="center" wrapText="1"/>
    </xf>
    <xf numFmtId="49" fontId="1" fillId="0" borderId="27">
      <alignment horizontal="center" vertical="center" wrapText="1"/>
    </xf>
    <xf numFmtId="49" fontId="6" fillId="0" borderId="42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>
      <alignment shrinkToFit="1"/>
    </xf>
    <xf numFmtId="4" fontId="6" fillId="0" borderId="24">
      <alignment horizontal="right" shrinkToFit="1"/>
    </xf>
    <xf numFmtId="4" fontId="6" fillId="0" borderId="25">
      <alignment horizontal="right" shrinkToFit="1"/>
    </xf>
    <xf numFmtId="49" fontId="6" fillId="0" borderId="38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1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40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 shrinkToFit="1"/>
    </xf>
    <xf numFmtId="4" fontId="6" fillId="0" borderId="45">
      <alignment horizontal="right" shrinkToFit="1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>
      <alignment shrinkToFit="1"/>
    </xf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9">
      <alignment horizontal="center" vertical="center" textRotation="90"/>
    </xf>
    <xf numFmtId="49" fontId="11" fillId="0" borderId="40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1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1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143">
    <xf numFmtId="0" fontId="0" fillId="0" borderId="0" xfId="0"/>
    <xf numFmtId="0" fontId="0" fillId="0" borderId="0" xfId="0" applyProtection="1">
      <protection locked="0"/>
    </xf>
    <xf numFmtId="0" fontId="3" fillId="0" borderId="2" xfId="3" applyNumberFormat="1" applyProtection="1"/>
    <xf numFmtId="0" fontId="3" fillId="0" borderId="1" xfId="4" applyNumberFormat="1" applyProtection="1"/>
    <xf numFmtId="0" fontId="4" fillId="0" borderId="1" xfId="5" applyNumberFormat="1" applyProtection="1"/>
    <xf numFmtId="0" fontId="2" fillId="0" borderId="1" xfId="6" applyNumberFormat="1" applyProtection="1">
      <alignment horizontal="left" wrapText="1"/>
    </xf>
    <xf numFmtId="0" fontId="4" fillId="0" borderId="5" xfId="10" applyNumberFormat="1" applyProtection="1"/>
    <xf numFmtId="0" fontId="6" fillId="0" borderId="1" xfId="11" applyNumberFormat="1" applyProtection="1">
      <alignment horizontal="left"/>
    </xf>
    <xf numFmtId="0" fontId="6" fillId="0" borderId="1" xfId="18" applyNumberFormat="1" applyProtection="1"/>
    <xf numFmtId="49" fontId="6" fillId="0" borderId="1" xfId="22" applyNumberFormat="1" applyProtection="1"/>
    <xf numFmtId="0" fontId="6" fillId="2" borderId="1" xfId="54" applyNumberFormat="1" applyProtection="1"/>
    <xf numFmtId="0" fontId="6" fillId="0" borderId="1" xfId="55" applyNumberFormat="1" applyProtection="1">
      <alignment horizontal="left" wrapText="1"/>
    </xf>
    <xf numFmtId="49" fontId="6" fillId="0" borderId="1" xfId="56" applyNumberFormat="1" applyProtection="1">
      <alignment horizontal="center" wrapText="1"/>
    </xf>
    <xf numFmtId="49" fontId="6" fillId="0" borderId="1" xfId="57" applyNumberFormat="1" applyProtection="1">
      <alignment horizontal="center"/>
    </xf>
    <xf numFmtId="0" fontId="6" fillId="0" borderId="1" xfId="80" applyNumberFormat="1" applyProtection="1">
      <alignment horizontal="center" wrapText="1"/>
    </xf>
    <xf numFmtId="0" fontId="2" fillId="0" borderId="1" xfId="2" applyNumberFormat="1" applyProtection="1">
      <alignment horizontal="center" wrapText="1"/>
    </xf>
    <xf numFmtId="0" fontId="4" fillId="0" borderId="1" xfId="10" applyNumberFormat="1" applyBorder="1" applyProtection="1"/>
    <xf numFmtId="0" fontId="4" fillId="0" borderId="1" xfId="15" applyNumberFormat="1" applyBorder="1" applyProtection="1"/>
    <xf numFmtId="0" fontId="6" fillId="0" borderId="1" xfId="52" applyNumberFormat="1" applyBorder="1" applyProtection="1"/>
    <xf numFmtId="0" fontId="6" fillId="2" borderId="1" xfId="53" applyNumberFormat="1" applyBorder="1" applyProtection="1"/>
    <xf numFmtId="0" fontId="2" fillId="0" borderId="1" xfId="2" applyAlignment="1">
      <alignment wrapText="1"/>
    </xf>
    <xf numFmtId="0" fontId="17" fillId="0" borderId="1" xfId="11" applyNumberFormat="1" applyFont="1" applyBorder="1" applyProtection="1">
      <alignment horizontal="left"/>
    </xf>
    <xf numFmtId="0" fontId="17" fillId="0" borderId="1" xfId="12" applyNumberFormat="1" applyFont="1" applyBorder="1" applyProtection="1">
      <alignment horizontal="center" vertical="top"/>
    </xf>
    <xf numFmtId="0" fontId="17" fillId="0" borderId="1" xfId="12" applyNumberFormat="1" applyFont="1" applyBorder="1" applyAlignment="1" applyProtection="1">
      <alignment vertical="top"/>
    </xf>
    <xf numFmtId="0" fontId="18" fillId="0" borderId="1" xfId="19" applyNumberFormat="1" applyFont="1" applyBorder="1" applyAlignment="1" applyProtection="1">
      <alignment wrapText="1"/>
    </xf>
    <xf numFmtId="0" fontId="17" fillId="0" borderId="1" xfId="18" applyNumberFormat="1" applyFont="1" applyBorder="1" applyProtection="1"/>
    <xf numFmtId="0" fontId="17" fillId="0" borderId="1" xfId="25" applyNumberFormat="1" applyFont="1" applyBorder="1" applyAlignment="1" applyProtection="1">
      <alignment horizontal="center"/>
    </xf>
    <xf numFmtId="0" fontId="17" fillId="0" borderId="1" xfId="25" applyNumberFormat="1" applyFont="1" applyBorder="1" applyAlignment="1" applyProtection="1"/>
    <xf numFmtId="49" fontId="17" fillId="0" borderId="1" xfId="22" applyFont="1" applyBorder="1" applyAlignment="1" applyProtection="1"/>
    <xf numFmtId="0" fontId="17" fillId="0" borderId="1" xfId="27" applyNumberFormat="1" applyFont="1" applyBorder="1" applyProtection="1">
      <alignment wrapText="1"/>
    </xf>
    <xf numFmtId="0" fontId="17" fillId="0" borderId="1" xfId="27" applyNumberFormat="1" applyFont="1" applyBorder="1" applyAlignment="1" applyProtection="1">
      <alignment wrapText="1"/>
    </xf>
    <xf numFmtId="0" fontId="17" fillId="0" borderId="1" xfId="8" applyNumberFormat="1" applyFont="1" applyBorder="1" applyAlignment="1" applyProtection="1">
      <alignment wrapText="1"/>
    </xf>
    <xf numFmtId="0" fontId="17" fillId="0" borderId="1" xfId="29" applyNumberFormat="1" applyFont="1" applyBorder="1" applyProtection="1">
      <alignment horizontal="left"/>
    </xf>
    <xf numFmtId="49" fontId="17" fillId="0" borderId="1" xfId="30" applyFont="1" applyBorder="1" applyProtection="1"/>
    <xf numFmtId="0" fontId="19" fillId="0" borderId="1" xfId="11" applyNumberFormat="1" applyFont="1" applyBorder="1" applyAlignment="1" applyProtection="1"/>
    <xf numFmtId="0" fontId="17" fillId="0" borderId="1" xfId="11" applyNumberFormat="1" applyFont="1" applyBorder="1" applyAlignment="1" applyProtection="1"/>
    <xf numFmtId="49" fontId="6" fillId="0" borderId="1" xfId="22" applyNumberFormat="1" applyBorder="1" applyProtection="1"/>
    <xf numFmtId="0" fontId="20" fillId="0" borderId="1" xfId="5" applyNumberFormat="1" applyFont="1" applyBorder="1" applyProtection="1"/>
    <xf numFmtId="49" fontId="6" fillId="0" borderId="1" xfId="35" applyBorder="1">
      <alignment horizontal="center" vertical="center" wrapText="1"/>
    </xf>
    <xf numFmtId="49" fontId="6" fillId="0" borderId="1" xfId="35" applyBorder="1" applyAlignment="1">
      <alignment vertical="center" wrapText="1"/>
    </xf>
    <xf numFmtId="49" fontId="6" fillId="0" borderId="1" xfId="35" applyNumberFormat="1" applyBorder="1" applyProtection="1">
      <alignment horizontal="center" vertical="center" wrapText="1"/>
    </xf>
    <xf numFmtId="49" fontId="21" fillId="0" borderId="1" xfId="35" applyNumberFormat="1" applyFont="1" applyBorder="1" applyProtection="1">
      <alignment horizontal="center" vertical="center" wrapText="1"/>
    </xf>
    <xf numFmtId="0" fontId="17" fillId="0" borderId="1" xfId="18" applyNumberFormat="1" applyFont="1" applyAlignment="1" applyProtection="1"/>
    <xf numFmtId="0" fontId="22" fillId="0" borderId="1" xfId="11" applyNumberFormat="1" applyFont="1" applyProtection="1">
      <alignment horizontal="left"/>
    </xf>
    <xf numFmtId="0" fontId="23" fillId="0" borderId="1" xfId="5" applyNumberFormat="1" applyFont="1" applyProtection="1"/>
    <xf numFmtId="49" fontId="23" fillId="0" borderId="47" xfId="35" applyNumberFormat="1" applyFont="1" applyBorder="1" applyAlignment="1" applyProtection="1">
      <alignment vertical="center" wrapText="1"/>
    </xf>
    <xf numFmtId="49" fontId="23" fillId="0" borderId="12" xfId="35" applyNumberFormat="1" applyFont="1" applyBorder="1" applyProtection="1">
      <alignment horizontal="center" vertical="center" wrapText="1"/>
    </xf>
    <xf numFmtId="0" fontId="23" fillId="0" borderId="46" xfId="37" applyNumberFormat="1" applyFont="1" applyBorder="1" applyProtection="1">
      <alignment horizontal="left" wrapText="1"/>
    </xf>
    <xf numFmtId="49" fontId="23" fillId="0" borderId="46" xfId="38" applyNumberFormat="1" applyFont="1" applyBorder="1" applyProtection="1">
      <alignment horizontal="center" wrapText="1"/>
    </xf>
    <xf numFmtId="49" fontId="23" fillId="0" borderId="46" xfId="39" applyNumberFormat="1" applyFont="1" applyBorder="1" applyProtection="1">
      <alignment horizontal="center"/>
    </xf>
    <xf numFmtId="4" fontId="23" fillId="0" borderId="46" xfId="40" applyNumberFormat="1" applyFont="1" applyBorder="1" applyProtection="1">
      <alignment horizontal="right" shrinkToFit="1"/>
    </xf>
    <xf numFmtId="4" fontId="23" fillId="0" borderId="46" xfId="41" applyNumberFormat="1" applyFont="1" applyBorder="1" applyProtection="1">
      <alignment horizontal="right" shrinkToFit="1"/>
    </xf>
    <xf numFmtId="0" fontId="23" fillId="0" borderId="46" xfId="42" applyNumberFormat="1" applyFont="1" applyBorder="1" applyProtection="1">
      <alignment horizontal="left" wrapText="1"/>
    </xf>
    <xf numFmtId="0" fontId="23" fillId="0" borderId="46" xfId="43" applyNumberFormat="1" applyFont="1" applyBorder="1" applyProtection="1">
      <alignment horizontal="left" wrapText="1" indent="1"/>
    </xf>
    <xf numFmtId="49" fontId="23" fillId="0" borderId="46" xfId="44" applyNumberFormat="1" applyFont="1" applyBorder="1" applyProtection="1">
      <alignment horizontal="center" wrapText="1"/>
    </xf>
    <xf numFmtId="49" fontId="23" fillId="0" borderId="46" xfId="45" applyNumberFormat="1" applyFont="1" applyBorder="1" applyProtection="1">
      <alignment horizontal="center"/>
    </xf>
    <xf numFmtId="49" fontId="23" fillId="0" borderId="46" xfId="46" applyNumberFormat="1" applyFont="1" applyBorder="1" applyProtection="1">
      <alignment horizontal="center"/>
    </xf>
    <xf numFmtId="0" fontId="23" fillId="0" borderId="46" xfId="47" applyNumberFormat="1" applyFont="1" applyBorder="1" applyProtection="1">
      <alignment horizontal="left" wrapText="1" indent="1"/>
    </xf>
    <xf numFmtId="0" fontId="23" fillId="0" borderId="46" xfId="48" applyNumberFormat="1" applyFont="1" applyBorder="1" applyProtection="1">
      <alignment horizontal="left" wrapText="1" indent="2"/>
    </xf>
    <xf numFmtId="49" fontId="23" fillId="0" borderId="46" xfId="49" applyNumberFormat="1" applyFont="1" applyBorder="1" applyProtection="1">
      <alignment horizontal="center"/>
    </xf>
    <xf numFmtId="49" fontId="23" fillId="0" borderId="46" xfId="50" applyNumberFormat="1" applyFont="1" applyBorder="1" applyProtection="1">
      <alignment horizontal="center"/>
    </xf>
    <xf numFmtId="0" fontId="23" fillId="0" borderId="46" xfId="51" applyNumberFormat="1" applyFont="1" applyBorder="1" applyProtection="1">
      <alignment horizontal="left" wrapText="1" indent="2"/>
    </xf>
    <xf numFmtId="0" fontId="4" fillId="0" borderId="1" xfId="79" applyNumberFormat="1" applyBorder="1" applyProtection="1"/>
    <xf numFmtId="0" fontId="17" fillId="0" borderId="1" xfId="58" applyNumberFormat="1" applyFont="1" applyBorder="1" applyAlignment="1" applyProtection="1">
      <alignment horizontal="left" wrapText="1"/>
    </xf>
    <xf numFmtId="49" fontId="17" fillId="0" borderId="1" xfId="67" applyFont="1" applyBorder="1" applyProtection="1">
      <alignment horizontal="center" wrapText="1"/>
    </xf>
    <xf numFmtId="49" fontId="17" fillId="0" borderId="1" xfId="75" applyFont="1" applyBorder="1" applyAlignment="1" applyProtection="1">
      <alignment horizontal="center"/>
    </xf>
    <xf numFmtId="49" fontId="6" fillId="0" borderId="1" xfId="57" applyNumberFormat="1" applyBorder="1" applyProtection="1">
      <alignment horizontal="center"/>
    </xf>
    <xf numFmtId="0" fontId="4" fillId="0" borderId="1" xfId="5" applyNumberFormat="1" applyBorder="1" applyProtection="1"/>
    <xf numFmtId="0" fontId="18" fillId="0" borderId="1" xfId="1" applyNumberFormat="1" applyFont="1" applyBorder="1" applyProtection="1"/>
    <xf numFmtId="0" fontId="6" fillId="0" borderId="1" xfId="55" applyNumberFormat="1" applyBorder="1" applyProtection="1">
      <alignment horizontal="left" wrapText="1"/>
    </xf>
    <xf numFmtId="49" fontId="6" fillId="0" borderId="1" xfId="56" applyNumberFormat="1" applyBorder="1" applyProtection="1">
      <alignment horizontal="center" wrapText="1"/>
    </xf>
    <xf numFmtId="0" fontId="1" fillId="0" borderId="1" xfId="1" applyNumberFormat="1" applyBorder="1" applyProtection="1"/>
    <xf numFmtId="0" fontId="6" fillId="0" borderId="1" xfId="18" applyNumberFormat="1" applyBorder="1" applyProtection="1"/>
    <xf numFmtId="49" fontId="17" fillId="0" borderId="1" xfId="75" applyFont="1" applyBorder="1" applyAlignment="1" applyProtection="1"/>
    <xf numFmtId="49" fontId="17" fillId="0" borderId="1" xfId="22" applyFont="1" applyBorder="1" applyAlignment="1" applyProtection="1">
      <alignment horizontal="center"/>
    </xf>
    <xf numFmtId="0" fontId="23" fillId="0" borderId="1" xfId="61" applyNumberFormat="1" applyFont="1" applyBorder="1" applyProtection="1"/>
    <xf numFmtId="0" fontId="23" fillId="0" borderId="1" xfId="58" applyNumberFormat="1" applyFont="1" applyBorder="1" applyProtection="1">
      <alignment horizontal="left"/>
    </xf>
    <xf numFmtId="49" fontId="23" fillId="0" borderId="1" xfId="59" applyNumberFormat="1" applyFont="1" applyBorder="1" applyProtection="1"/>
    <xf numFmtId="0" fontId="23" fillId="0" borderId="1" xfId="60" applyNumberFormat="1" applyFont="1" applyBorder="1" applyProtection="1"/>
    <xf numFmtId="49" fontId="23" fillId="0" borderId="46" xfId="35" applyFont="1" applyBorder="1">
      <alignment horizontal="center" vertical="center" wrapText="1"/>
    </xf>
    <xf numFmtId="49" fontId="23" fillId="0" borderId="46" xfId="35" applyNumberFormat="1" applyFont="1" applyBorder="1" applyProtection="1">
      <alignment horizontal="center" vertical="center" wrapText="1"/>
    </xf>
    <xf numFmtId="49" fontId="23" fillId="0" borderId="46" xfId="36" applyNumberFormat="1" applyFont="1" applyBorder="1" applyProtection="1">
      <alignment horizontal="center" vertical="center" wrapText="1"/>
    </xf>
    <xf numFmtId="0" fontId="23" fillId="0" borderId="46" xfId="62" applyNumberFormat="1" applyFont="1" applyBorder="1" applyProtection="1">
      <alignment horizontal="left" wrapText="1"/>
    </xf>
    <xf numFmtId="49" fontId="23" fillId="0" borderId="46" xfId="63" applyNumberFormat="1" applyFont="1" applyBorder="1" applyProtection="1">
      <alignment horizontal="center" wrapText="1"/>
    </xf>
    <xf numFmtId="4" fontId="23" fillId="0" borderId="46" xfId="64" applyNumberFormat="1" applyFont="1" applyBorder="1" applyProtection="1">
      <alignment horizontal="right" shrinkToFit="1"/>
    </xf>
    <xf numFmtId="4" fontId="23" fillId="0" borderId="46" xfId="65" applyNumberFormat="1" applyFont="1" applyBorder="1" applyProtection="1">
      <alignment horizontal="right" shrinkToFit="1"/>
    </xf>
    <xf numFmtId="0" fontId="23" fillId="0" borderId="46" xfId="66" applyNumberFormat="1" applyFont="1" applyBorder="1" applyProtection="1">
      <alignment horizontal="left" wrapText="1"/>
    </xf>
    <xf numFmtId="49" fontId="23" fillId="0" borderId="46" xfId="67" applyNumberFormat="1" applyFont="1" applyBorder="1" applyProtection="1">
      <alignment horizontal="center" wrapText="1"/>
    </xf>
    <xf numFmtId="49" fontId="23" fillId="0" borderId="46" xfId="68" applyNumberFormat="1" applyFont="1" applyBorder="1" applyProtection="1">
      <alignment horizontal="center"/>
    </xf>
    <xf numFmtId="0" fontId="23" fillId="0" borderId="46" xfId="69" applyNumberFormat="1" applyFont="1" applyBorder="1" applyProtection="1">
      <alignment horizontal="left" wrapText="1" indent="2"/>
    </xf>
    <xf numFmtId="0" fontId="23" fillId="0" borderId="46" xfId="70" applyNumberFormat="1" applyFont="1" applyBorder="1" applyProtection="1">
      <alignment horizontal="left" wrapText="1" indent="2"/>
    </xf>
    <xf numFmtId="0" fontId="23" fillId="0" borderId="46" xfId="71" applyNumberFormat="1" applyFont="1" applyBorder="1" applyProtection="1"/>
    <xf numFmtId="0" fontId="23" fillId="0" borderId="46" xfId="72" applyNumberFormat="1" applyFont="1" applyBorder="1" applyProtection="1"/>
    <xf numFmtId="0" fontId="24" fillId="0" borderId="46" xfId="73" applyNumberFormat="1" applyFont="1" applyBorder="1" applyProtection="1">
      <alignment horizontal="left" wrapText="1"/>
    </xf>
    <xf numFmtId="0" fontId="23" fillId="0" borderId="46" xfId="74" applyNumberFormat="1" applyFont="1" applyBorder="1" applyProtection="1">
      <alignment horizontal="center" wrapText="1"/>
    </xf>
    <xf numFmtId="49" fontId="23" fillId="0" borderId="46" xfId="75" applyNumberFormat="1" applyFont="1" applyBorder="1" applyProtection="1">
      <alignment horizontal="center" wrapText="1"/>
    </xf>
    <xf numFmtId="4" fontId="23" fillId="0" borderId="46" xfId="76" applyNumberFormat="1" applyFont="1" applyBorder="1" applyProtection="1">
      <alignment horizontal="right" shrinkToFit="1"/>
    </xf>
    <xf numFmtId="4" fontId="23" fillId="0" borderId="46" xfId="77" applyNumberFormat="1" applyFont="1" applyBorder="1" applyProtection="1">
      <alignment horizontal="right" shrinkToFit="1"/>
    </xf>
    <xf numFmtId="0" fontId="24" fillId="0" borderId="46" xfId="78" applyNumberFormat="1" applyFont="1" applyBorder="1" applyProtection="1">
      <alignment horizontal="left" wrapText="1"/>
    </xf>
    <xf numFmtId="0" fontId="23" fillId="0" borderId="46" xfId="86" applyNumberFormat="1" applyFont="1" applyBorder="1" applyProtection="1"/>
    <xf numFmtId="0" fontId="23" fillId="0" borderId="46" xfId="98" applyNumberFormat="1" applyFont="1" applyBorder="1" applyProtection="1"/>
    <xf numFmtId="0" fontId="23" fillId="0" borderId="46" xfId="79" applyNumberFormat="1" applyFont="1" applyBorder="1" applyProtection="1"/>
    <xf numFmtId="0" fontId="23" fillId="0" borderId="46" xfId="84" applyNumberFormat="1" applyFont="1" applyBorder="1" applyProtection="1">
      <alignment horizontal="left" wrapText="1"/>
    </xf>
    <xf numFmtId="0" fontId="23" fillId="0" borderId="46" xfId="85" applyNumberFormat="1" applyFont="1" applyBorder="1" applyProtection="1">
      <alignment horizontal="left" wrapText="1"/>
    </xf>
    <xf numFmtId="0" fontId="23" fillId="0" borderId="46" xfId="88" applyNumberFormat="1" applyFont="1" applyBorder="1" applyProtection="1">
      <alignment horizontal="left" wrapText="1" indent="1"/>
    </xf>
    <xf numFmtId="49" fontId="23" fillId="0" borderId="46" xfId="89" applyNumberFormat="1" applyFont="1" applyBorder="1" applyProtection="1">
      <alignment horizontal="center" wrapText="1"/>
    </xf>
    <xf numFmtId="49" fontId="23" fillId="0" borderId="46" xfId="90" applyNumberFormat="1" applyFont="1" applyBorder="1" applyProtection="1">
      <alignment horizontal="center"/>
    </xf>
    <xf numFmtId="0" fontId="23" fillId="0" borderId="46" xfId="91" applyNumberFormat="1" applyFont="1" applyBorder="1" applyProtection="1">
      <alignment horizontal="left" wrapText="1" indent="1"/>
    </xf>
    <xf numFmtId="0" fontId="23" fillId="0" borderId="46" xfId="92" applyNumberFormat="1" applyFont="1" applyBorder="1" applyProtection="1">
      <alignment horizontal="left" wrapText="1" indent="2"/>
    </xf>
    <xf numFmtId="0" fontId="23" fillId="0" borderId="46" xfId="93" applyNumberFormat="1" applyFont="1" applyBorder="1" applyProtection="1">
      <alignment horizontal="left" wrapText="1" indent="2"/>
    </xf>
    <xf numFmtId="0" fontId="23" fillId="0" borderId="46" xfId="94" applyNumberFormat="1" applyFont="1" applyBorder="1" applyProtection="1">
      <alignment horizontal="left" wrapText="1" indent="2"/>
    </xf>
    <xf numFmtId="49" fontId="23" fillId="0" borderId="46" xfId="95" applyNumberFormat="1" applyFont="1" applyBorder="1" applyProtection="1">
      <alignment horizontal="center" shrinkToFit="1"/>
    </xf>
    <xf numFmtId="49" fontId="23" fillId="0" borderId="46" xfId="96" applyNumberFormat="1" applyFont="1" applyBorder="1" applyProtection="1">
      <alignment horizontal="center" shrinkToFit="1"/>
    </xf>
    <xf numFmtId="0" fontId="23" fillId="0" borderId="46" xfId="97" applyNumberFormat="1" applyFont="1" applyBorder="1" applyProtection="1">
      <alignment horizontal="left" wrapText="1" indent="2"/>
    </xf>
    <xf numFmtId="0" fontId="23" fillId="2" borderId="46" xfId="53" applyNumberFormat="1" applyFont="1" applyBorder="1" applyProtection="1"/>
    <xf numFmtId="0" fontId="23" fillId="0" borderId="46" xfId="34" applyNumberFormat="1" applyFont="1" applyBorder="1" applyProtection="1"/>
    <xf numFmtId="0" fontId="25" fillId="0" borderId="1" xfId="5" applyNumberFormat="1" applyFont="1" applyProtection="1"/>
    <xf numFmtId="49" fontId="6" fillId="0" borderId="1" xfId="57" applyNumberFormat="1" applyAlignment="1" applyProtection="1">
      <alignment horizontal="center"/>
    </xf>
    <xf numFmtId="49" fontId="21" fillId="0" borderId="1" xfId="57" applyNumberFormat="1" applyFont="1" applyAlignment="1" applyProtection="1">
      <alignment horizontal="center"/>
    </xf>
    <xf numFmtId="49" fontId="23" fillId="0" borderId="48" xfId="35" applyFont="1" applyBorder="1" applyAlignment="1">
      <alignment horizontal="center" vertical="center" wrapText="1"/>
    </xf>
    <xf numFmtId="49" fontId="23" fillId="0" borderId="49" xfId="35" applyFont="1" applyBorder="1" applyAlignment="1">
      <alignment horizontal="center" vertical="center" wrapText="1"/>
    </xf>
    <xf numFmtId="49" fontId="23" fillId="0" borderId="16" xfId="35" applyNumberFormat="1" applyFont="1" applyProtection="1">
      <alignment horizontal="center" vertical="center" wrapText="1"/>
    </xf>
    <xf numFmtId="49" fontId="23" fillId="0" borderId="1" xfId="35" applyNumberFormat="1" applyFont="1" applyBorder="1" applyAlignment="1" applyProtection="1">
      <alignment vertical="center" wrapText="1"/>
    </xf>
    <xf numFmtId="49" fontId="23" fillId="0" borderId="1" xfId="35" applyNumberFormat="1" applyFont="1" applyBorder="1" applyProtection="1">
      <alignment horizontal="center" vertical="center" wrapText="1"/>
    </xf>
    <xf numFmtId="0" fontId="19" fillId="0" borderId="1" xfId="11" applyNumberFormat="1" applyFont="1" applyBorder="1" applyAlignment="1" applyProtection="1">
      <alignment horizontal="center" vertical="center"/>
    </xf>
    <xf numFmtId="0" fontId="17" fillId="0" borderId="1" xfId="19" applyNumberFormat="1" applyFont="1" applyBorder="1" applyAlignment="1" applyProtection="1">
      <alignment horizontal="center" wrapText="1"/>
    </xf>
    <xf numFmtId="0" fontId="17" fillId="0" borderId="1" xfId="18" applyNumberFormat="1" applyFont="1" applyAlignment="1" applyProtection="1">
      <alignment horizontal="center"/>
    </xf>
    <xf numFmtId="0" fontId="19" fillId="0" borderId="1" xfId="1" applyNumberFormat="1" applyFont="1" applyBorder="1" applyAlignment="1" applyProtection="1">
      <alignment horizontal="center"/>
    </xf>
    <xf numFmtId="49" fontId="6" fillId="0" borderId="1" xfId="17" applyNumberFormat="1" applyBorder="1" applyProtection="1">
      <alignment horizontal="right"/>
    </xf>
    <xf numFmtId="49" fontId="6" fillId="0" borderId="1" xfId="17" applyBorder="1">
      <alignment horizontal="right"/>
    </xf>
    <xf numFmtId="0" fontId="6" fillId="0" borderId="1" xfId="19" applyNumberFormat="1" applyBorder="1" applyProtection="1">
      <alignment horizontal="center"/>
    </xf>
    <xf numFmtId="0" fontId="6" fillId="0" borderId="1" xfId="19" applyBorder="1">
      <alignment horizontal="center"/>
    </xf>
    <xf numFmtId="49" fontId="17" fillId="0" borderId="1" xfId="75" applyFont="1" applyBorder="1" applyAlignment="1" applyProtection="1">
      <alignment horizontal="center"/>
    </xf>
    <xf numFmtId="49" fontId="17" fillId="0" borderId="1" xfId="22" applyFont="1" applyBorder="1" applyAlignment="1" applyProtection="1">
      <alignment horizontal="center"/>
    </xf>
    <xf numFmtId="0" fontId="1" fillId="0" borderId="1" xfId="81" applyNumberFormat="1" applyProtection="1">
      <alignment horizontal="center"/>
    </xf>
    <xf numFmtId="0" fontId="1" fillId="0" borderId="1" xfId="81">
      <alignment horizontal="center"/>
    </xf>
    <xf numFmtId="0" fontId="6" fillId="0" borderId="1" xfId="19" applyNumberFormat="1" applyProtection="1">
      <alignment horizontal="center"/>
    </xf>
    <xf numFmtId="0" fontId="6" fillId="0" borderId="1" xfId="19">
      <alignment horizontal="center"/>
    </xf>
    <xf numFmtId="0" fontId="19" fillId="0" borderId="1" xfId="55" applyNumberFormat="1" applyFont="1" applyAlignment="1" applyProtection="1">
      <alignment horizontal="center" wrapText="1"/>
    </xf>
    <xf numFmtId="0" fontId="6" fillId="0" borderId="1" xfId="55" applyNumberFormat="1" applyAlignment="1" applyProtection="1">
      <alignment horizontal="center" wrapText="1"/>
    </xf>
    <xf numFmtId="0" fontId="0" fillId="0" borderId="0" xfId="0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49" fontId="19" fillId="0" borderId="1" xfId="57" applyNumberFormat="1" applyFont="1" applyAlignment="1" applyProtection="1">
      <alignment horizontal="center"/>
    </xf>
  </cellXfs>
  <cellStyles count="173">
    <cellStyle name="br" xfId="168"/>
    <cellStyle name="col" xfId="167"/>
    <cellStyle name="style0" xfId="169"/>
    <cellStyle name="td" xfId="170"/>
    <cellStyle name="tr" xfId="166"/>
    <cellStyle name="xl100" xfId="60"/>
    <cellStyle name="xl101" xfId="61"/>
    <cellStyle name="xl102" xfId="82"/>
    <cellStyle name="xl103" xfId="88"/>
    <cellStyle name="xl104" xfId="84"/>
    <cellStyle name="xl105" xfId="92"/>
    <cellStyle name="xl106" xfId="94"/>
    <cellStyle name="xl107" xfId="98"/>
    <cellStyle name="xl108" xfId="80"/>
    <cellStyle name="xl109" xfId="83"/>
    <cellStyle name="xl110" xfId="89"/>
    <cellStyle name="xl111" xfId="95"/>
    <cellStyle name="xl112" xfId="81"/>
    <cellStyle name="xl113" xfId="90"/>
    <cellStyle name="xl114" xfId="96"/>
    <cellStyle name="xl115" xfId="91"/>
    <cellStyle name="xl116" xfId="85"/>
    <cellStyle name="xl117" xfId="93"/>
    <cellStyle name="xl118" xfId="97"/>
    <cellStyle name="xl119" xfId="86"/>
    <cellStyle name="xl120" xfId="87"/>
    <cellStyle name="xl121" xfId="99"/>
    <cellStyle name="xl122" xfId="122"/>
    <cellStyle name="xl123" xfId="126"/>
    <cellStyle name="xl124" xfId="130"/>
    <cellStyle name="xl125" xfId="136"/>
    <cellStyle name="xl126" xfId="137"/>
    <cellStyle name="xl127" xfId="138"/>
    <cellStyle name="xl128" xfId="140"/>
    <cellStyle name="xl129" xfId="161"/>
    <cellStyle name="xl130" xfId="164"/>
    <cellStyle name="xl131" xfId="100"/>
    <cellStyle name="xl132" xfId="103"/>
    <cellStyle name="xl133" xfId="106"/>
    <cellStyle name="xl134" xfId="108"/>
    <cellStyle name="xl135" xfId="113"/>
    <cellStyle name="xl136" xfId="115"/>
    <cellStyle name="xl137" xfId="117"/>
    <cellStyle name="xl138" xfId="118"/>
    <cellStyle name="xl139" xfId="123"/>
    <cellStyle name="xl140" xfId="127"/>
    <cellStyle name="xl141" xfId="131"/>
    <cellStyle name="xl142" xfId="139"/>
    <cellStyle name="xl143" xfId="142"/>
    <cellStyle name="xl144" xfId="146"/>
    <cellStyle name="xl145" xfId="150"/>
    <cellStyle name="xl146" xfId="154"/>
    <cellStyle name="xl147" xfId="104"/>
    <cellStyle name="xl148" xfId="107"/>
    <cellStyle name="xl149" xfId="109"/>
    <cellStyle name="xl150" xfId="114"/>
    <cellStyle name="xl151" xfId="116"/>
    <cellStyle name="xl152" xfId="119"/>
    <cellStyle name="xl153" xfId="124"/>
    <cellStyle name="xl154" xfId="128"/>
    <cellStyle name="xl155" xfId="132"/>
    <cellStyle name="xl156" xfId="134"/>
    <cellStyle name="xl157" xfId="141"/>
    <cellStyle name="xl158" xfId="143"/>
    <cellStyle name="xl159" xfId="144"/>
    <cellStyle name="xl160" xfId="145"/>
    <cellStyle name="xl161" xfId="147"/>
    <cellStyle name="xl162" xfId="148"/>
    <cellStyle name="xl163" xfId="149"/>
    <cellStyle name="xl164" xfId="151"/>
    <cellStyle name="xl165" xfId="152"/>
    <cellStyle name="xl166" xfId="153"/>
    <cellStyle name="xl167" xfId="155"/>
    <cellStyle name="xl168" xfId="102"/>
    <cellStyle name="xl169" xfId="110"/>
    <cellStyle name="xl170" xfId="120"/>
    <cellStyle name="xl171" xfId="125"/>
    <cellStyle name="xl172" xfId="129"/>
    <cellStyle name="xl173" xfId="133"/>
    <cellStyle name="xl174" xfId="156"/>
    <cellStyle name="xl175" xfId="159"/>
    <cellStyle name="xl176" xfId="162"/>
    <cellStyle name="xl177" xfId="165"/>
    <cellStyle name="xl178" xfId="157"/>
    <cellStyle name="xl179" xfId="160"/>
    <cellStyle name="xl180" xfId="158"/>
    <cellStyle name="xl181" xfId="111"/>
    <cellStyle name="xl182" xfId="101"/>
    <cellStyle name="xl183" xfId="112"/>
    <cellStyle name="xl184" xfId="121"/>
    <cellStyle name="xl185" xfId="135"/>
    <cellStyle name="xl186" xfId="163"/>
    <cellStyle name="xl187" xfId="105"/>
    <cellStyle name="xl21" xfId="171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72"/>
    <cellStyle name="xl33" xfId="12"/>
    <cellStyle name="xl34" xfId="29"/>
    <cellStyle name="xl35" xfId="38"/>
    <cellStyle name="xl36" xfId="44"/>
    <cellStyle name="xl37" xfId="49"/>
    <cellStyle name="xl38" xfId="52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4"/>
    <cellStyle name="xl47" xfId="2"/>
    <cellStyle name="xl48" xfId="19"/>
    <cellStyle name="xl49" xfId="25"/>
    <cellStyle name="xl50" xfId="27"/>
    <cellStyle name="xl51" xfId="8"/>
    <cellStyle name="xl52" xfId="13"/>
    <cellStyle name="xl53" xfId="20"/>
    <cellStyle name="xl54" xfId="3"/>
    <cellStyle name="xl55" xfId="34"/>
    <cellStyle name="xl56" xfId="9"/>
    <cellStyle name="xl57" xfId="14"/>
    <cellStyle name="xl58" xfId="21"/>
    <cellStyle name="xl59" xfId="24"/>
    <cellStyle name="xl60" xfId="26"/>
    <cellStyle name="xl61" xfId="28"/>
    <cellStyle name="xl62" xfId="31"/>
    <cellStyle name="xl63" xfId="32"/>
    <cellStyle name="xl64" xfId="4"/>
    <cellStyle name="xl65" xfId="10"/>
    <cellStyle name="xl66" xfId="15"/>
    <cellStyle name="xl67" xfId="41"/>
    <cellStyle name="xl68" xfId="46"/>
    <cellStyle name="xl69" xfId="42"/>
    <cellStyle name="xl70" xfId="47"/>
    <cellStyle name="xl71" xfId="51"/>
    <cellStyle name="xl72" xfId="53"/>
    <cellStyle name="xl73" xfId="6"/>
    <cellStyle name="xl74" xfId="16"/>
    <cellStyle name="xl75" xfId="23"/>
    <cellStyle name="xl76" xfId="17"/>
    <cellStyle name="xl77" xfId="55"/>
    <cellStyle name="xl78" xfId="58"/>
    <cellStyle name="xl79" xfId="62"/>
    <cellStyle name="xl80" xfId="71"/>
    <cellStyle name="xl81" xfId="73"/>
    <cellStyle name="xl82" xfId="69"/>
    <cellStyle name="xl83" xfId="56"/>
    <cellStyle name="xl84" xfId="67"/>
    <cellStyle name="xl85" xfId="72"/>
    <cellStyle name="xl86" xfId="74"/>
    <cellStyle name="xl87" xfId="79"/>
    <cellStyle name="xl88" xfId="57"/>
    <cellStyle name="xl89" xfId="63"/>
    <cellStyle name="xl90" xfId="75"/>
    <cellStyle name="xl91" xfId="59"/>
    <cellStyle name="xl92" xfId="64"/>
    <cellStyle name="xl93" xfId="76"/>
    <cellStyle name="xl94" xfId="65"/>
    <cellStyle name="xl95" xfId="68"/>
    <cellStyle name="xl96" xfId="77"/>
    <cellStyle name="xl97" xfId="66"/>
    <cellStyle name="xl98" xfId="78"/>
    <cellStyle name="xl99" xfId="7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54"/>
  <sheetViews>
    <sheetView view="pageBreakPreview" zoomScaleNormal="100" zoomScaleSheetLayoutView="100" workbookViewId="0">
      <selection activeCell="AF9" sqref="AF9"/>
    </sheetView>
  </sheetViews>
  <sheetFormatPr defaultRowHeight="15" x14ac:dyDescent="0.25"/>
  <cols>
    <col min="1" max="1" width="50.85546875" style="1" customWidth="1"/>
    <col min="2" max="2" width="6.140625" style="1" customWidth="1"/>
    <col min="3" max="3" width="20.85546875" style="1" customWidth="1"/>
    <col min="4" max="4" width="15.140625" style="1" hidden="1" customWidth="1"/>
    <col min="5" max="5" width="16.140625" style="1" customWidth="1"/>
    <col min="6" max="7" width="13.7109375" style="1" hidden="1" customWidth="1"/>
    <col min="8" max="8" width="10.85546875" style="1" hidden="1" customWidth="1"/>
    <col min="9" max="9" width="15" style="1" hidden="1" customWidth="1"/>
    <col min="10" max="10" width="12.42578125" style="1" hidden="1" customWidth="1"/>
    <col min="11" max="11" width="14.7109375" style="1" hidden="1" customWidth="1"/>
    <col min="12" max="12" width="11.28515625" style="1" hidden="1" customWidth="1"/>
    <col min="13" max="13" width="12.5703125" style="1" hidden="1" customWidth="1"/>
    <col min="14" max="15" width="15.42578125" style="1" hidden="1" customWidth="1"/>
    <col min="16" max="16" width="12.7109375" style="1" hidden="1" customWidth="1"/>
    <col min="17" max="17" width="52.7109375" style="1" hidden="1" customWidth="1"/>
    <col min="18" max="18" width="8.7109375" style="1" hidden="1" customWidth="1"/>
    <col min="19" max="19" width="24.42578125" style="1" hidden="1" customWidth="1"/>
    <col min="20" max="20" width="16" style="1" hidden="1" customWidth="1"/>
    <col min="21" max="21" width="17.7109375" style="1" customWidth="1"/>
    <col min="22" max="22" width="15.85546875" style="1" hidden="1" customWidth="1"/>
    <col min="23" max="23" width="15.42578125" style="1" hidden="1" customWidth="1"/>
    <col min="24" max="24" width="15.28515625" style="1" hidden="1" customWidth="1"/>
    <col min="25" max="25" width="15.85546875" style="1" hidden="1" customWidth="1"/>
    <col min="26" max="26" width="14.42578125" style="1" hidden="1" customWidth="1"/>
    <col min="27" max="27" width="14" style="1" hidden="1" customWidth="1"/>
    <col min="28" max="28" width="14.5703125" style="1" hidden="1" customWidth="1"/>
    <col min="29" max="29" width="13.28515625" style="1" hidden="1" customWidth="1"/>
    <col min="30" max="30" width="13.42578125" style="1" hidden="1" customWidth="1"/>
    <col min="31" max="31" width="14" style="1" hidden="1" customWidth="1"/>
    <col min="32" max="33" width="14.85546875" style="1" customWidth="1"/>
    <col min="34" max="16384" width="9.140625" style="1"/>
  </cols>
  <sheetData>
    <row r="1" spans="1:33" ht="16.5" customHeight="1" x14ac:dyDescent="0.3">
      <c r="A1" s="21"/>
      <c r="B1" s="22"/>
      <c r="C1" s="22"/>
      <c r="D1" s="23" t="s">
        <v>659</v>
      </c>
      <c r="E1" s="24"/>
      <c r="F1" s="24"/>
      <c r="G1" s="24"/>
      <c r="H1" s="24"/>
      <c r="I1" s="20"/>
      <c r="J1" s="20"/>
      <c r="K1" s="20"/>
      <c r="L1" s="20"/>
      <c r="M1" s="15"/>
      <c r="N1" s="2"/>
      <c r="O1" s="2"/>
      <c r="P1" s="3"/>
      <c r="Q1" s="4"/>
      <c r="R1" s="5"/>
      <c r="S1" s="5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3" ht="20.25" customHeight="1" x14ac:dyDescent="0.3">
      <c r="A2" s="25"/>
      <c r="B2" s="25"/>
      <c r="C2" s="26"/>
      <c r="D2" s="27" t="s">
        <v>660</v>
      </c>
      <c r="E2" s="125" t="s">
        <v>661</v>
      </c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4"/>
    </row>
    <row r="3" spans="1:33" ht="20.25" customHeight="1" x14ac:dyDescent="0.3">
      <c r="A3" s="21"/>
      <c r="B3" s="21"/>
      <c r="C3" s="21"/>
      <c r="D3" s="28" t="s">
        <v>662</v>
      </c>
      <c r="E3" s="125" t="s">
        <v>659</v>
      </c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4"/>
    </row>
    <row r="4" spans="1:33" ht="20.25" customHeight="1" x14ac:dyDescent="0.3">
      <c r="A4" s="21"/>
      <c r="B4" s="29"/>
      <c r="C4" s="29"/>
      <c r="D4" s="30"/>
      <c r="E4" s="125" t="s">
        <v>660</v>
      </c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4"/>
    </row>
    <row r="5" spans="1:33" ht="20.25" customHeight="1" x14ac:dyDescent="0.3">
      <c r="A5" s="21"/>
      <c r="B5" s="31"/>
      <c r="C5" s="31"/>
      <c r="D5" s="31"/>
      <c r="E5" s="126" t="s">
        <v>676</v>
      </c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4"/>
    </row>
    <row r="6" spans="1:33" ht="15.2" customHeight="1" x14ac:dyDescent="0.3">
      <c r="A6" s="21"/>
      <c r="B6" s="32"/>
      <c r="C6" s="33"/>
      <c r="D6" s="33"/>
      <c r="E6" s="42"/>
      <c r="F6" s="42"/>
      <c r="G6" s="42"/>
      <c r="H6" s="42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19.5" customHeight="1" x14ac:dyDescent="0.25">
      <c r="A7" s="124" t="s">
        <v>664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4"/>
    </row>
    <row r="8" spans="1:33" ht="14.1" customHeight="1" x14ac:dyDescent="0.3">
      <c r="A8" s="34"/>
      <c r="B8" s="35"/>
      <c r="C8" s="35"/>
      <c r="D8" s="35"/>
      <c r="E8" s="35"/>
      <c r="F8" s="35"/>
      <c r="G8" s="36"/>
      <c r="H8" s="3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ht="14.1" customHeight="1" x14ac:dyDescent="0.25">
      <c r="A9" s="38"/>
      <c r="B9" s="39"/>
      <c r="C9" s="39"/>
      <c r="D9" s="40"/>
      <c r="E9" s="41"/>
      <c r="F9" s="40"/>
      <c r="G9" s="41"/>
      <c r="H9" s="37" t="s">
        <v>663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ht="15" customHeight="1" x14ac:dyDescent="0.2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 t="s">
        <v>663</v>
      </c>
      <c r="AG10" s="4"/>
    </row>
    <row r="11" spans="1:33" ht="108" customHeight="1" x14ac:dyDescent="0.25">
      <c r="A11" s="121" t="s">
        <v>1</v>
      </c>
      <c r="B11" s="121" t="s">
        <v>0</v>
      </c>
      <c r="C11" s="121" t="s">
        <v>322</v>
      </c>
      <c r="D11" s="45"/>
      <c r="E11" s="119" t="s">
        <v>656</v>
      </c>
      <c r="F11" s="46"/>
      <c r="G11" s="120" t="s">
        <v>657</v>
      </c>
      <c r="H11" s="119" t="s">
        <v>658</v>
      </c>
      <c r="I11" s="121" t="s">
        <v>1</v>
      </c>
      <c r="J11" s="121" t="s">
        <v>321</v>
      </c>
      <c r="K11" s="121" t="s">
        <v>322</v>
      </c>
      <c r="L11" s="45"/>
      <c r="M11" s="119" t="s">
        <v>656</v>
      </c>
      <c r="N11" s="46"/>
      <c r="O11" s="120" t="s">
        <v>657</v>
      </c>
      <c r="P11" s="119" t="s">
        <v>658</v>
      </c>
      <c r="Q11" s="121" t="s">
        <v>1</v>
      </c>
      <c r="R11" s="121" t="s">
        <v>321</v>
      </c>
      <c r="S11" s="121" t="s">
        <v>322</v>
      </c>
      <c r="T11" s="45"/>
      <c r="U11" s="119" t="s">
        <v>665</v>
      </c>
      <c r="V11" s="46"/>
      <c r="W11" s="120" t="s">
        <v>657</v>
      </c>
      <c r="X11" s="119" t="s">
        <v>658</v>
      </c>
      <c r="Y11" s="121" t="s">
        <v>1</v>
      </c>
      <c r="Z11" s="121" t="s">
        <v>321</v>
      </c>
      <c r="AA11" s="121" t="s">
        <v>322</v>
      </c>
      <c r="AB11" s="45"/>
      <c r="AC11" s="119" t="s">
        <v>656</v>
      </c>
      <c r="AD11" s="46"/>
      <c r="AE11" s="120" t="s">
        <v>657</v>
      </c>
      <c r="AF11" s="119" t="s">
        <v>658</v>
      </c>
      <c r="AG11" s="6"/>
    </row>
    <row r="12" spans="1:33" ht="14.25" customHeight="1" x14ac:dyDescent="0.25">
      <c r="A12" s="121" t="s">
        <v>14</v>
      </c>
      <c r="B12" s="121" t="s">
        <v>15</v>
      </c>
      <c r="C12" s="121" t="s">
        <v>16</v>
      </c>
      <c r="D12" s="122"/>
      <c r="E12" s="119" t="s">
        <v>17</v>
      </c>
      <c r="F12" s="123"/>
      <c r="G12" s="120"/>
      <c r="H12" s="119"/>
      <c r="I12" s="121"/>
      <c r="J12" s="121"/>
      <c r="K12" s="121"/>
      <c r="L12" s="122"/>
      <c r="M12" s="119"/>
      <c r="N12" s="123"/>
      <c r="O12" s="120"/>
      <c r="P12" s="119"/>
      <c r="Q12" s="121"/>
      <c r="R12" s="121"/>
      <c r="S12" s="121"/>
      <c r="T12" s="122"/>
      <c r="U12" s="119" t="s">
        <v>18</v>
      </c>
      <c r="V12" s="123"/>
      <c r="W12" s="120"/>
      <c r="X12" s="119"/>
      <c r="Y12" s="121"/>
      <c r="Z12" s="121"/>
      <c r="AA12" s="121"/>
      <c r="AB12" s="122"/>
      <c r="AC12" s="119"/>
      <c r="AD12" s="123"/>
      <c r="AE12" s="120"/>
      <c r="AF12" s="119" t="s">
        <v>19</v>
      </c>
      <c r="AG12" s="6"/>
    </row>
    <row r="13" spans="1:33" ht="21.75" customHeight="1" x14ac:dyDescent="0.25">
      <c r="A13" s="47" t="s">
        <v>43</v>
      </c>
      <c r="B13" s="48" t="s">
        <v>44</v>
      </c>
      <c r="C13" s="49" t="s">
        <v>45</v>
      </c>
      <c r="D13" s="50">
        <v>922304244.12</v>
      </c>
      <c r="E13" s="50">
        <f>D13/1000</f>
        <v>922304.24412000005</v>
      </c>
      <c r="F13" s="50">
        <v>922304244.12</v>
      </c>
      <c r="G13" s="50" t="s">
        <v>46</v>
      </c>
      <c r="H13" s="50" t="s">
        <v>46</v>
      </c>
      <c r="I13" s="50" t="s">
        <v>46</v>
      </c>
      <c r="J13" s="50" t="s">
        <v>46</v>
      </c>
      <c r="K13" s="50" t="s">
        <v>46</v>
      </c>
      <c r="L13" s="50" t="s">
        <v>46</v>
      </c>
      <c r="M13" s="50">
        <v>922304244.12</v>
      </c>
      <c r="N13" s="50" t="s">
        <v>46</v>
      </c>
      <c r="O13" s="50" t="s">
        <v>46</v>
      </c>
      <c r="P13" s="51" t="s">
        <v>46</v>
      </c>
      <c r="Q13" s="52" t="s">
        <v>43</v>
      </c>
      <c r="R13" s="48" t="s">
        <v>44</v>
      </c>
      <c r="S13" s="49" t="s">
        <v>45</v>
      </c>
      <c r="T13" s="50">
        <v>528430339.36000001</v>
      </c>
      <c r="U13" s="50">
        <f>T13/1000</f>
        <v>528430.33935999998</v>
      </c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>
        <f>U13/E13*100</f>
        <v>57.294579606341536</v>
      </c>
      <c r="AG13" s="17"/>
    </row>
    <row r="14" spans="1:33" ht="15" customHeight="1" x14ac:dyDescent="0.25">
      <c r="A14" s="53" t="s">
        <v>47</v>
      </c>
      <c r="B14" s="54"/>
      <c r="C14" s="55"/>
      <c r="D14" s="55"/>
      <c r="E14" s="50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6"/>
      <c r="Q14" s="57"/>
      <c r="R14" s="54"/>
      <c r="S14" s="55"/>
      <c r="T14" s="55"/>
      <c r="U14" s="50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1"/>
      <c r="AG14" s="17"/>
    </row>
    <row r="15" spans="1:33" x14ac:dyDescent="0.25">
      <c r="A15" s="58" t="s">
        <v>48</v>
      </c>
      <c r="B15" s="59" t="s">
        <v>44</v>
      </c>
      <c r="C15" s="60" t="s">
        <v>49</v>
      </c>
      <c r="D15" s="50">
        <v>158912800</v>
      </c>
      <c r="E15" s="50">
        <f t="shared" ref="E15:E77" si="0">D15/1000</f>
        <v>158912.79999999999</v>
      </c>
      <c r="F15" s="50">
        <v>158912800</v>
      </c>
      <c r="G15" s="50" t="s">
        <v>46</v>
      </c>
      <c r="H15" s="50" t="s">
        <v>46</v>
      </c>
      <c r="I15" s="50" t="s">
        <v>46</v>
      </c>
      <c r="J15" s="50" t="s">
        <v>46</v>
      </c>
      <c r="K15" s="50" t="s">
        <v>46</v>
      </c>
      <c r="L15" s="50" t="s">
        <v>46</v>
      </c>
      <c r="M15" s="50">
        <v>158912800</v>
      </c>
      <c r="N15" s="50" t="s">
        <v>46</v>
      </c>
      <c r="O15" s="50" t="s">
        <v>46</v>
      </c>
      <c r="P15" s="51" t="s">
        <v>46</v>
      </c>
      <c r="Q15" s="61" t="s">
        <v>48</v>
      </c>
      <c r="R15" s="59" t="s">
        <v>44</v>
      </c>
      <c r="S15" s="60" t="s">
        <v>49</v>
      </c>
      <c r="T15" s="50">
        <v>108940029.47</v>
      </c>
      <c r="U15" s="50">
        <f t="shared" ref="U15:U77" si="1">T15/1000</f>
        <v>108940.02946999999</v>
      </c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1">
        <f t="shared" ref="AF15:AF77" si="2">U15/E15*100</f>
        <v>68.553338352857679</v>
      </c>
      <c r="AG15" s="17"/>
    </row>
    <row r="16" spans="1:33" x14ac:dyDescent="0.25">
      <c r="A16" s="58" t="s">
        <v>50</v>
      </c>
      <c r="B16" s="59" t="s">
        <v>44</v>
      </c>
      <c r="C16" s="60" t="s">
        <v>51</v>
      </c>
      <c r="D16" s="50">
        <v>140579100</v>
      </c>
      <c r="E16" s="50">
        <f t="shared" si="0"/>
        <v>140579.1</v>
      </c>
      <c r="F16" s="50">
        <v>140579100</v>
      </c>
      <c r="G16" s="50" t="s">
        <v>46</v>
      </c>
      <c r="H16" s="50" t="s">
        <v>46</v>
      </c>
      <c r="I16" s="50" t="s">
        <v>46</v>
      </c>
      <c r="J16" s="50" t="s">
        <v>46</v>
      </c>
      <c r="K16" s="50" t="s">
        <v>46</v>
      </c>
      <c r="L16" s="50" t="s">
        <v>46</v>
      </c>
      <c r="M16" s="50">
        <v>140579100</v>
      </c>
      <c r="N16" s="50" t="s">
        <v>46</v>
      </c>
      <c r="O16" s="50" t="s">
        <v>46</v>
      </c>
      <c r="P16" s="51" t="s">
        <v>46</v>
      </c>
      <c r="Q16" s="61" t="s">
        <v>50</v>
      </c>
      <c r="R16" s="59" t="s">
        <v>44</v>
      </c>
      <c r="S16" s="60" t="s">
        <v>51</v>
      </c>
      <c r="T16" s="50">
        <v>95345052.709999993</v>
      </c>
      <c r="U16" s="50">
        <f t="shared" si="1"/>
        <v>95345.052709999989</v>
      </c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1">
        <f t="shared" si="2"/>
        <v>67.823063819586267</v>
      </c>
      <c r="AG16" s="17"/>
    </row>
    <row r="17" spans="1:33" x14ac:dyDescent="0.25">
      <c r="A17" s="58" t="s">
        <v>52</v>
      </c>
      <c r="B17" s="59" t="s">
        <v>44</v>
      </c>
      <c r="C17" s="60" t="s">
        <v>53</v>
      </c>
      <c r="D17" s="50">
        <v>140579100</v>
      </c>
      <c r="E17" s="50">
        <f t="shared" si="0"/>
        <v>140579.1</v>
      </c>
      <c r="F17" s="50">
        <v>140579100</v>
      </c>
      <c r="G17" s="50" t="s">
        <v>46</v>
      </c>
      <c r="H17" s="50" t="s">
        <v>46</v>
      </c>
      <c r="I17" s="50" t="s">
        <v>46</v>
      </c>
      <c r="J17" s="50" t="s">
        <v>46</v>
      </c>
      <c r="K17" s="50" t="s">
        <v>46</v>
      </c>
      <c r="L17" s="50" t="s">
        <v>46</v>
      </c>
      <c r="M17" s="50">
        <v>140579100</v>
      </c>
      <c r="N17" s="50" t="s">
        <v>46</v>
      </c>
      <c r="O17" s="50" t="s">
        <v>46</v>
      </c>
      <c r="P17" s="51" t="s">
        <v>46</v>
      </c>
      <c r="Q17" s="61" t="s">
        <v>52</v>
      </c>
      <c r="R17" s="59" t="s">
        <v>44</v>
      </c>
      <c r="S17" s="60" t="s">
        <v>53</v>
      </c>
      <c r="T17" s="50">
        <v>95345052.709999993</v>
      </c>
      <c r="U17" s="50">
        <f t="shared" si="1"/>
        <v>95345.052709999989</v>
      </c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1">
        <f t="shared" si="2"/>
        <v>67.823063819586267</v>
      </c>
      <c r="AG17" s="17"/>
    </row>
    <row r="18" spans="1:33" ht="64.5" x14ac:dyDescent="0.25">
      <c r="A18" s="58" t="s">
        <v>54</v>
      </c>
      <c r="B18" s="59" t="s">
        <v>44</v>
      </c>
      <c r="C18" s="60" t="s">
        <v>55</v>
      </c>
      <c r="D18" s="50">
        <v>138934100</v>
      </c>
      <c r="E18" s="50">
        <f t="shared" si="0"/>
        <v>138934.1</v>
      </c>
      <c r="F18" s="50">
        <v>138934100</v>
      </c>
      <c r="G18" s="50" t="s">
        <v>46</v>
      </c>
      <c r="H18" s="50" t="s">
        <v>46</v>
      </c>
      <c r="I18" s="50" t="s">
        <v>46</v>
      </c>
      <c r="J18" s="50" t="s">
        <v>46</v>
      </c>
      <c r="K18" s="50" t="s">
        <v>46</v>
      </c>
      <c r="L18" s="50" t="s">
        <v>46</v>
      </c>
      <c r="M18" s="50">
        <v>138934100</v>
      </c>
      <c r="N18" s="50" t="s">
        <v>46</v>
      </c>
      <c r="O18" s="50" t="s">
        <v>46</v>
      </c>
      <c r="P18" s="51" t="s">
        <v>46</v>
      </c>
      <c r="Q18" s="61" t="s">
        <v>54</v>
      </c>
      <c r="R18" s="59" t="s">
        <v>44</v>
      </c>
      <c r="S18" s="60" t="s">
        <v>55</v>
      </c>
      <c r="T18" s="50">
        <v>93703203.269999996</v>
      </c>
      <c r="U18" s="50">
        <f t="shared" si="1"/>
        <v>93703.203269999998</v>
      </c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1">
        <f t="shared" si="2"/>
        <v>67.444351868979595</v>
      </c>
      <c r="AG18" s="17"/>
    </row>
    <row r="19" spans="1:33" ht="102.75" x14ac:dyDescent="0.25">
      <c r="A19" s="58" t="s">
        <v>56</v>
      </c>
      <c r="B19" s="59" t="s">
        <v>44</v>
      </c>
      <c r="C19" s="60" t="s">
        <v>57</v>
      </c>
      <c r="D19" s="50">
        <v>680000</v>
      </c>
      <c r="E19" s="50">
        <f t="shared" si="0"/>
        <v>680</v>
      </c>
      <c r="F19" s="50">
        <v>680000</v>
      </c>
      <c r="G19" s="50" t="s">
        <v>46</v>
      </c>
      <c r="H19" s="50" t="s">
        <v>46</v>
      </c>
      <c r="I19" s="50" t="s">
        <v>46</v>
      </c>
      <c r="J19" s="50" t="s">
        <v>46</v>
      </c>
      <c r="K19" s="50" t="s">
        <v>46</v>
      </c>
      <c r="L19" s="50" t="s">
        <v>46</v>
      </c>
      <c r="M19" s="50">
        <v>680000</v>
      </c>
      <c r="N19" s="50" t="s">
        <v>46</v>
      </c>
      <c r="O19" s="50" t="s">
        <v>46</v>
      </c>
      <c r="P19" s="51" t="s">
        <v>46</v>
      </c>
      <c r="Q19" s="61" t="s">
        <v>56</v>
      </c>
      <c r="R19" s="59" t="s">
        <v>44</v>
      </c>
      <c r="S19" s="60" t="s">
        <v>57</v>
      </c>
      <c r="T19" s="50">
        <v>798736.69</v>
      </c>
      <c r="U19" s="50">
        <f t="shared" si="1"/>
        <v>798.73668999999995</v>
      </c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1">
        <f t="shared" si="2"/>
        <v>117.46127794117646</v>
      </c>
      <c r="AG19" s="17"/>
    </row>
    <row r="20" spans="1:33" ht="39" x14ac:dyDescent="0.25">
      <c r="A20" s="58" t="s">
        <v>58</v>
      </c>
      <c r="B20" s="59" t="s">
        <v>44</v>
      </c>
      <c r="C20" s="60" t="s">
        <v>59</v>
      </c>
      <c r="D20" s="50">
        <v>315000</v>
      </c>
      <c r="E20" s="50">
        <f t="shared" si="0"/>
        <v>315</v>
      </c>
      <c r="F20" s="50">
        <v>315000</v>
      </c>
      <c r="G20" s="50" t="s">
        <v>46</v>
      </c>
      <c r="H20" s="50" t="s">
        <v>46</v>
      </c>
      <c r="I20" s="50" t="s">
        <v>46</v>
      </c>
      <c r="J20" s="50" t="s">
        <v>46</v>
      </c>
      <c r="K20" s="50" t="s">
        <v>46</v>
      </c>
      <c r="L20" s="50" t="s">
        <v>46</v>
      </c>
      <c r="M20" s="50">
        <v>315000</v>
      </c>
      <c r="N20" s="50" t="s">
        <v>46</v>
      </c>
      <c r="O20" s="50" t="s">
        <v>46</v>
      </c>
      <c r="P20" s="51" t="s">
        <v>46</v>
      </c>
      <c r="Q20" s="61" t="s">
        <v>58</v>
      </c>
      <c r="R20" s="59" t="s">
        <v>44</v>
      </c>
      <c r="S20" s="60" t="s">
        <v>59</v>
      </c>
      <c r="T20" s="50">
        <v>583992.75</v>
      </c>
      <c r="U20" s="50">
        <f t="shared" si="1"/>
        <v>583.99275</v>
      </c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1">
        <f t="shared" si="2"/>
        <v>185.3945238095238</v>
      </c>
      <c r="AG20" s="17"/>
    </row>
    <row r="21" spans="1:33" ht="77.25" x14ac:dyDescent="0.25">
      <c r="A21" s="58" t="s">
        <v>60</v>
      </c>
      <c r="B21" s="59" t="s">
        <v>44</v>
      </c>
      <c r="C21" s="60" t="s">
        <v>61</v>
      </c>
      <c r="D21" s="50">
        <v>650000</v>
      </c>
      <c r="E21" s="50">
        <f t="shared" si="0"/>
        <v>650</v>
      </c>
      <c r="F21" s="50">
        <v>650000</v>
      </c>
      <c r="G21" s="50" t="s">
        <v>46</v>
      </c>
      <c r="H21" s="50" t="s">
        <v>46</v>
      </c>
      <c r="I21" s="50" t="s">
        <v>46</v>
      </c>
      <c r="J21" s="50" t="s">
        <v>46</v>
      </c>
      <c r="K21" s="50" t="s">
        <v>46</v>
      </c>
      <c r="L21" s="50" t="s">
        <v>46</v>
      </c>
      <c r="M21" s="50">
        <v>650000</v>
      </c>
      <c r="N21" s="50" t="s">
        <v>46</v>
      </c>
      <c r="O21" s="50" t="s">
        <v>46</v>
      </c>
      <c r="P21" s="51" t="s">
        <v>46</v>
      </c>
      <c r="Q21" s="61" t="s">
        <v>60</v>
      </c>
      <c r="R21" s="59" t="s">
        <v>44</v>
      </c>
      <c r="S21" s="60" t="s">
        <v>61</v>
      </c>
      <c r="T21" s="50">
        <v>259120</v>
      </c>
      <c r="U21" s="50">
        <f t="shared" si="1"/>
        <v>259.12</v>
      </c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1">
        <f t="shared" si="2"/>
        <v>39.864615384615391</v>
      </c>
      <c r="AG21" s="17"/>
    </row>
    <row r="22" spans="1:33" ht="39" x14ac:dyDescent="0.25">
      <c r="A22" s="58" t="s">
        <v>62</v>
      </c>
      <c r="B22" s="59" t="s">
        <v>44</v>
      </c>
      <c r="C22" s="60" t="s">
        <v>63</v>
      </c>
      <c r="D22" s="50">
        <v>4302900</v>
      </c>
      <c r="E22" s="50">
        <f t="shared" si="0"/>
        <v>4302.8999999999996</v>
      </c>
      <c r="F22" s="50">
        <v>4302900</v>
      </c>
      <c r="G22" s="50" t="s">
        <v>46</v>
      </c>
      <c r="H22" s="50" t="s">
        <v>46</v>
      </c>
      <c r="I22" s="50" t="s">
        <v>46</v>
      </c>
      <c r="J22" s="50" t="s">
        <v>46</v>
      </c>
      <c r="K22" s="50" t="s">
        <v>46</v>
      </c>
      <c r="L22" s="50" t="s">
        <v>46</v>
      </c>
      <c r="M22" s="50">
        <v>4302900</v>
      </c>
      <c r="N22" s="50" t="s">
        <v>46</v>
      </c>
      <c r="O22" s="50" t="s">
        <v>46</v>
      </c>
      <c r="P22" s="51" t="s">
        <v>46</v>
      </c>
      <c r="Q22" s="61" t="s">
        <v>62</v>
      </c>
      <c r="R22" s="59" t="s">
        <v>44</v>
      </c>
      <c r="S22" s="60" t="s">
        <v>63</v>
      </c>
      <c r="T22" s="50">
        <v>2839175.22</v>
      </c>
      <c r="U22" s="50">
        <f t="shared" si="1"/>
        <v>2839.1752200000001</v>
      </c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1">
        <f t="shared" si="2"/>
        <v>65.982830649097124</v>
      </c>
      <c r="AG22" s="17"/>
    </row>
    <row r="23" spans="1:33" ht="26.25" x14ac:dyDescent="0.25">
      <c r="A23" s="58" t="s">
        <v>64</v>
      </c>
      <c r="B23" s="59" t="s">
        <v>44</v>
      </c>
      <c r="C23" s="60" t="s">
        <v>65</v>
      </c>
      <c r="D23" s="50">
        <v>4302900</v>
      </c>
      <c r="E23" s="50">
        <f t="shared" si="0"/>
        <v>4302.8999999999996</v>
      </c>
      <c r="F23" s="50">
        <v>4302900</v>
      </c>
      <c r="G23" s="50" t="s">
        <v>46</v>
      </c>
      <c r="H23" s="50" t="s">
        <v>46</v>
      </c>
      <c r="I23" s="50" t="s">
        <v>46</v>
      </c>
      <c r="J23" s="50" t="s">
        <v>46</v>
      </c>
      <c r="K23" s="50" t="s">
        <v>46</v>
      </c>
      <c r="L23" s="50" t="s">
        <v>46</v>
      </c>
      <c r="M23" s="50">
        <v>4302900</v>
      </c>
      <c r="N23" s="50" t="s">
        <v>46</v>
      </c>
      <c r="O23" s="50" t="s">
        <v>46</v>
      </c>
      <c r="P23" s="51" t="s">
        <v>46</v>
      </c>
      <c r="Q23" s="61" t="s">
        <v>64</v>
      </c>
      <c r="R23" s="59" t="s">
        <v>44</v>
      </c>
      <c r="S23" s="60" t="s">
        <v>65</v>
      </c>
      <c r="T23" s="50">
        <v>2839175.22</v>
      </c>
      <c r="U23" s="50">
        <f t="shared" si="1"/>
        <v>2839.1752200000001</v>
      </c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1">
        <f t="shared" si="2"/>
        <v>65.982830649097124</v>
      </c>
      <c r="AG23" s="17"/>
    </row>
    <row r="24" spans="1:33" ht="62.25" customHeight="1" x14ac:dyDescent="0.25">
      <c r="A24" s="58" t="s">
        <v>66</v>
      </c>
      <c r="B24" s="59" t="s">
        <v>44</v>
      </c>
      <c r="C24" s="60" t="s">
        <v>67</v>
      </c>
      <c r="D24" s="50">
        <v>1395100</v>
      </c>
      <c r="E24" s="50">
        <f t="shared" si="0"/>
        <v>1395.1</v>
      </c>
      <c r="F24" s="50">
        <v>1395100</v>
      </c>
      <c r="G24" s="50" t="s">
        <v>46</v>
      </c>
      <c r="H24" s="50" t="s">
        <v>46</v>
      </c>
      <c r="I24" s="50" t="s">
        <v>46</v>
      </c>
      <c r="J24" s="50" t="s">
        <v>46</v>
      </c>
      <c r="K24" s="50" t="s">
        <v>46</v>
      </c>
      <c r="L24" s="50" t="s">
        <v>46</v>
      </c>
      <c r="M24" s="50">
        <v>1395100</v>
      </c>
      <c r="N24" s="50" t="s">
        <v>46</v>
      </c>
      <c r="O24" s="50" t="s">
        <v>46</v>
      </c>
      <c r="P24" s="51" t="s">
        <v>46</v>
      </c>
      <c r="Q24" s="61" t="s">
        <v>66</v>
      </c>
      <c r="R24" s="59" t="s">
        <v>44</v>
      </c>
      <c r="S24" s="60" t="s">
        <v>67</v>
      </c>
      <c r="T24" s="50">
        <v>1323645.58</v>
      </c>
      <c r="U24" s="50">
        <f t="shared" si="1"/>
        <v>1323.6455800000001</v>
      </c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1">
        <f t="shared" si="2"/>
        <v>94.878186509927616</v>
      </c>
      <c r="AG24" s="17"/>
    </row>
    <row r="25" spans="1:33" ht="105.75" customHeight="1" x14ac:dyDescent="0.25">
      <c r="A25" s="58" t="s">
        <v>68</v>
      </c>
      <c r="B25" s="59" t="s">
        <v>44</v>
      </c>
      <c r="C25" s="60" t="s">
        <v>69</v>
      </c>
      <c r="D25" s="50">
        <v>1395100</v>
      </c>
      <c r="E25" s="50">
        <f t="shared" si="0"/>
        <v>1395.1</v>
      </c>
      <c r="F25" s="50">
        <v>1395100</v>
      </c>
      <c r="G25" s="50" t="s">
        <v>46</v>
      </c>
      <c r="H25" s="50" t="s">
        <v>46</v>
      </c>
      <c r="I25" s="50" t="s">
        <v>46</v>
      </c>
      <c r="J25" s="50" t="s">
        <v>46</v>
      </c>
      <c r="K25" s="50" t="s">
        <v>46</v>
      </c>
      <c r="L25" s="50" t="s">
        <v>46</v>
      </c>
      <c r="M25" s="50">
        <v>1395100</v>
      </c>
      <c r="N25" s="50" t="s">
        <v>46</v>
      </c>
      <c r="O25" s="50" t="s">
        <v>46</v>
      </c>
      <c r="P25" s="51" t="s">
        <v>46</v>
      </c>
      <c r="Q25" s="61" t="s">
        <v>68</v>
      </c>
      <c r="R25" s="59" t="s">
        <v>44</v>
      </c>
      <c r="S25" s="60" t="s">
        <v>69</v>
      </c>
      <c r="T25" s="50">
        <v>1323645.58</v>
      </c>
      <c r="U25" s="50">
        <f t="shared" si="1"/>
        <v>1323.6455800000001</v>
      </c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1">
        <f t="shared" si="2"/>
        <v>94.878186509927616</v>
      </c>
      <c r="AG25" s="17"/>
    </row>
    <row r="26" spans="1:33" ht="78" customHeight="1" x14ac:dyDescent="0.25">
      <c r="A26" s="58" t="s">
        <v>70</v>
      </c>
      <c r="B26" s="59" t="s">
        <v>44</v>
      </c>
      <c r="C26" s="60" t="s">
        <v>71</v>
      </c>
      <c r="D26" s="50">
        <v>19800</v>
      </c>
      <c r="E26" s="50">
        <f t="shared" si="0"/>
        <v>19.8</v>
      </c>
      <c r="F26" s="50">
        <v>19800</v>
      </c>
      <c r="G26" s="50" t="s">
        <v>46</v>
      </c>
      <c r="H26" s="50" t="s">
        <v>46</v>
      </c>
      <c r="I26" s="50" t="s">
        <v>46</v>
      </c>
      <c r="J26" s="50" t="s">
        <v>46</v>
      </c>
      <c r="K26" s="50" t="s">
        <v>46</v>
      </c>
      <c r="L26" s="50" t="s">
        <v>46</v>
      </c>
      <c r="M26" s="50">
        <v>19800</v>
      </c>
      <c r="N26" s="50" t="s">
        <v>46</v>
      </c>
      <c r="O26" s="50" t="s">
        <v>46</v>
      </c>
      <c r="P26" s="51" t="s">
        <v>46</v>
      </c>
      <c r="Q26" s="61" t="s">
        <v>70</v>
      </c>
      <c r="R26" s="59" t="s">
        <v>44</v>
      </c>
      <c r="S26" s="60" t="s">
        <v>71</v>
      </c>
      <c r="T26" s="50">
        <v>9137.89</v>
      </c>
      <c r="U26" s="50">
        <f t="shared" si="1"/>
        <v>9.1378899999999987</v>
      </c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1">
        <f t="shared" si="2"/>
        <v>46.150959595959591</v>
      </c>
      <c r="AG26" s="17"/>
    </row>
    <row r="27" spans="1:33" ht="114.75" customHeight="1" x14ac:dyDescent="0.25">
      <c r="A27" s="58" t="s">
        <v>72</v>
      </c>
      <c r="B27" s="59" t="s">
        <v>44</v>
      </c>
      <c r="C27" s="60" t="s">
        <v>73</v>
      </c>
      <c r="D27" s="50">
        <v>19800</v>
      </c>
      <c r="E27" s="50">
        <f t="shared" si="0"/>
        <v>19.8</v>
      </c>
      <c r="F27" s="50">
        <v>19800</v>
      </c>
      <c r="G27" s="50" t="s">
        <v>46</v>
      </c>
      <c r="H27" s="50" t="s">
        <v>46</v>
      </c>
      <c r="I27" s="50" t="s">
        <v>46</v>
      </c>
      <c r="J27" s="50" t="s">
        <v>46</v>
      </c>
      <c r="K27" s="50" t="s">
        <v>46</v>
      </c>
      <c r="L27" s="50" t="s">
        <v>46</v>
      </c>
      <c r="M27" s="50">
        <v>19800</v>
      </c>
      <c r="N27" s="50" t="s">
        <v>46</v>
      </c>
      <c r="O27" s="50" t="s">
        <v>46</v>
      </c>
      <c r="P27" s="51" t="s">
        <v>46</v>
      </c>
      <c r="Q27" s="61" t="s">
        <v>72</v>
      </c>
      <c r="R27" s="59" t="s">
        <v>44</v>
      </c>
      <c r="S27" s="60" t="s">
        <v>73</v>
      </c>
      <c r="T27" s="50">
        <v>9137.89</v>
      </c>
      <c r="U27" s="50">
        <f t="shared" si="1"/>
        <v>9.1378899999999987</v>
      </c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1">
        <f t="shared" si="2"/>
        <v>46.150959595959591</v>
      </c>
      <c r="AG27" s="17"/>
    </row>
    <row r="28" spans="1:33" ht="65.25" customHeight="1" x14ac:dyDescent="0.25">
      <c r="A28" s="58" t="s">
        <v>74</v>
      </c>
      <c r="B28" s="59" t="s">
        <v>44</v>
      </c>
      <c r="C28" s="60" t="s">
        <v>75</v>
      </c>
      <c r="D28" s="50">
        <v>2888000</v>
      </c>
      <c r="E28" s="50">
        <f t="shared" si="0"/>
        <v>2888</v>
      </c>
      <c r="F28" s="50">
        <v>2888000</v>
      </c>
      <c r="G28" s="50" t="s">
        <v>46</v>
      </c>
      <c r="H28" s="50" t="s">
        <v>46</v>
      </c>
      <c r="I28" s="50" t="s">
        <v>46</v>
      </c>
      <c r="J28" s="50" t="s">
        <v>46</v>
      </c>
      <c r="K28" s="50" t="s">
        <v>46</v>
      </c>
      <c r="L28" s="50" t="s">
        <v>46</v>
      </c>
      <c r="M28" s="50">
        <v>2888000</v>
      </c>
      <c r="N28" s="50" t="s">
        <v>46</v>
      </c>
      <c r="O28" s="50" t="s">
        <v>46</v>
      </c>
      <c r="P28" s="51" t="s">
        <v>46</v>
      </c>
      <c r="Q28" s="61" t="s">
        <v>74</v>
      </c>
      <c r="R28" s="59" t="s">
        <v>44</v>
      </c>
      <c r="S28" s="60" t="s">
        <v>75</v>
      </c>
      <c r="T28" s="50">
        <v>1764936.32</v>
      </c>
      <c r="U28" s="50">
        <f t="shared" si="1"/>
        <v>1764.93632</v>
      </c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1">
        <f t="shared" si="2"/>
        <v>61.112753462603877</v>
      </c>
      <c r="AG28" s="17"/>
    </row>
    <row r="29" spans="1:33" ht="99" customHeight="1" x14ac:dyDescent="0.25">
      <c r="A29" s="58" t="s">
        <v>76</v>
      </c>
      <c r="B29" s="59" t="s">
        <v>44</v>
      </c>
      <c r="C29" s="60" t="s">
        <v>77</v>
      </c>
      <c r="D29" s="50">
        <v>2888000</v>
      </c>
      <c r="E29" s="50">
        <f t="shared" si="0"/>
        <v>2888</v>
      </c>
      <c r="F29" s="50">
        <v>2888000</v>
      </c>
      <c r="G29" s="50" t="s">
        <v>46</v>
      </c>
      <c r="H29" s="50" t="s">
        <v>46</v>
      </c>
      <c r="I29" s="50" t="s">
        <v>46</v>
      </c>
      <c r="J29" s="50" t="s">
        <v>46</v>
      </c>
      <c r="K29" s="50" t="s">
        <v>46</v>
      </c>
      <c r="L29" s="50" t="s">
        <v>46</v>
      </c>
      <c r="M29" s="50">
        <v>2888000</v>
      </c>
      <c r="N29" s="50" t="s">
        <v>46</v>
      </c>
      <c r="O29" s="50" t="s">
        <v>46</v>
      </c>
      <c r="P29" s="51" t="s">
        <v>46</v>
      </c>
      <c r="Q29" s="61" t="s">
        <v>76</v>
      </c>
      <c r="R29" s="59" t="s">
        <v>44</v>
      </c>
      <c r="S29" s="60" t="s">
        <v>77</v>
      </c>
      <c r="T29" s="50">
        <v>1764936.32</v>
      </c>
      <c r="U29" s="50">
        <f t="shared" si="1"/>
        <v>1764.93632</v>
      </c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1">
        <f t="shared" si="2"/>
        <v>61.112753462603877</v>
      </c>
      <c r="AG29" s="17"/>
    </row>
    <row r="30" spans="1:33" ht="62.25" customHeight="1" x14ac:dyDescent="0.25">
      <c r="A30" s="58" t="s">
        <v>78</v>
      </c>
      <c r="B30" s="59" t="s">
        <v>44</v>
      </c>
      <c r="C30" s="60" t="s">
        <v>79</v>
      </c>
      <c r="D30" s="50" t="s">
        <v>46</v>
      </c>
      <c r="E30" s="50" t="e">
        <f t="shared" si="0"/>
        <v>#VALUE!</v>
      </c>
      <c r="F30" s="50" t="s">
        <v>46</v>
      </c>
      <c r="G30" s="50" t="s">
        <v>46</v>
      </c>
      <c r="H30" s="50" t="s">
        <v>46</v>
      </c>
      <c r="I30" s="50" t="s">
        <v>46</v>
      </c>
      <c r="J30" s="50" t="s">
        <v>46</v>
      </c>
      <c r="K30" s="50" t="s">
        <v>46</v>
      </c>
      <c r="L30" s="50" t="s">
        <v>46</v>
      </c>
      <c r="M30" s="50" t="s">
        <v>46</v>
      </c>
      <c r="N30" s="50" t="s">
        <v>46</v>
      </c>
      <c r="O30" s="50" t="s">
        <v>46</v>
      </c>
      <c r="P30" s="51" t="s">
        <v>46</v>
      </c>
      <c r="Q30" s="61" t="s">
        <v>78</v>
      </c>
      <c r="R30" s="59" t="s">
        <v>44</v>
      </c>
      <c r="S30" s="60" t="s">
        <v>79</v>
      </c>
      <c r="T30" s="50">
        <v>-258544.57</v>
      </c>
      <c r="U30" s="50">
        <f t="shared" si="1"/>
        <v>-258.54457000000002</v>
      </c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1" t="e">
        <f t="shared" si="2"/>
        <v>#VALUE!</v>
      </c>
      <c r="AG30" s="17"/>
    </row>
    <row r="31" spans="1:33" ht="115.5" x14ac:dyDescent="0.25">
      <c r="A31" s="58" t="s">
        <v>80</v>
      </c>
      <c r="B31" s="59" t="s">
        <v>44</v>
      </c>
      <c r="C31" s="60" t="s">
        <v>81</v>
      </c>
      <c r="D31" s="50" t="s">
        <v>46</v>
      </c>
      <c r="E31" s="50"/>
      <c r="F31" s="50" t="s">
        <v>46</v>
      </c>
      <c r="G31" s="50" t="s">
        <v>46</v>
      </c>
      <c r="H31" s="50" t="s">
        <v>46</v>
      </c>
      <c r="I31" s="50" t="s">
        <v>46</v>
      </c>
      <c r="J31" s="50" t="s">
        <v>46</v>
      </c>
      <c r="K31" s="50" t="s">
        <v>46</v>
      </c>
      <c r="L31" s="50" t="s">
        <v>46</v>
      </c>
      <c r="M31" s="50" t="s">
        <v>46</v>
      </c>
      <c r="N31" s="50" t="s">
        <v>46</v>
      </c>
      <c r="O31" s="50" t="s">
        <v>46</v>
      </c>
      <c r="P31" s="51" t="s">
        <v>46</v>
      </c>
      <c r="Q31" s="61" t="s">
        <v>80</v>
      </c>
      <c r="R31" s="59" t="s">
        <v>44</v>
      </c>
      <c r="S31" s="60" t="s">
        <v>81</v>
      </c>
      <c r="T31" s="50">
        <v>-258544.57</v>
      </c>
      <c r="U31" s="50">
        <f t="shared" si="1"/>
        <v>-258.54457000000002</v>
      </c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1"/>
      <c r="AG31" s="17"/>
    </row>
    <row r="32" spans="1:33" x14ac:dyDescent="0.25">
      <c r="A32" s="58" t="s">
        <v>82</v>
      </c>
      <c r="B32" s="59" t="s">
        <v>44</v>
      </c>
      <c r="C32" s="60" t="s">
        <v>83</v>
      </c>
      <c r="D32" s="50">
        <v>5469000</v>
      </c>
      <c r="E32" s="50">
        <f t="shared" si="0"/>
        <v>5469</v>
      </c>
      <c r="F32" s="50">
        <v>5469000</v>
      </c>
      <c r="G32" s="50" t="s">
        <v>46</v>
      </c>
      <c r="H32" s="50" t="s">
        <v>46</v>
      </c>
      <c r="I32" s="50" t="s">
        <v>46</v>
      </c>
      <c r="J32" s="50" t="s">
        <v>46</v>
      </c>
      <c r="K32" s="50" t="s">
        <v>46</v>
      </c>
      <c r="L32" s="50" t="s">
        <v>46</v>
      </c>
      <c r="M32" s="50">
        <v>5469000</v>
      </c>
      <c r="N32" s="50" t="s">
        <v>46</v>
      </c>
      <c r="O32" s="50" t="s">
        <v>46</v>
      </c>
      <c r="P32" s="51" t="s">
        <v>46</v>
      </c>
      <c r="Q32" s="61" t="s">
        <v>82</v>
      </c>
      <c r="R32" s="59" t="s">
        <v>44</v>
      </c>
      <c r="S32" s="60" t="s">
        <v>83</v>
      </c>
      <c r="T32" s="50">
        <v>4638278.3</v>
      </c>
      <c r="U32" s="50">
        <f t="shared" si="1"/>
        <v>4638.2782999999999</v>
      </c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1">
        <f t="shared" si="2"/>
        <v>84.810354726641066</v>
      </c>
      <c r="AG32" s="17"/>
    </row>
    <row r="33" spans="1:33" ht="26.25" x14ac:dyDescent="0.25">
      <c r="A33" s="58" t="s">
        <v>84</v>
      </c>
      <c r="B33" s="59" t="s">
        <v>44</v>
      </c>
      <c r="C33" s="60" t="s">
        <v>85</v>
      </c>
      <c r="D33" s="50">
        <v>92400</v>
      </c>
      <c r="E33" s="50">
        <f t="shared" si="0"/>
        <v>92.4</v>
      </c>
      <c r="F33" s="50">
        <v>92400</v>
      </c>
      <c r="G33" s="50" t="s">
        <v>46</v>
      </c>
      <c r="H33" s="50" t="s">
        <v>46</v>
      </c>
      <c r="I33" s="50" t="s">
        <v>46</v>
      </c>
      <c r="J33" s="50" t="s">
        <v>46</v>
      </c>
      <c r="K33" s="50" t="s">
        <v>46</v>
      </c>
      <c r="L33" s="50" t="s">
        <v>46</v>
      </c>
      <c r="M33" s="50">
        <v>92400</v>
      </c>
      <c r="N33" s="50" t="s">
        <v>46</v>
      </c>
      <c r="O33" s="50" t="s">
        <v>46</v>
      </c>
      <c r="P33" s="51" t="s">
        <v>46</v>
      </c>
      <c r="Q33" s="61" t="s">
        <v>84</v>
      </c>
      <c r="R33" s="59" t="s">
        <v>44</v>
      </c>
      <c r="S33" s="60" t="s">
        <v>85</v>
      </c>
      <c r="T33" s="50">
        <v>103729.51</v>
      </c>
      <c r="U33" s="50">
        <f t="shared" si="1"/>
        <v>103.72950999999999</v>
      </c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1">
        <f t="shared" si="2"/>
        <v>112.26137445887446</v>
      </c>
      <c r="AG33" s="17"/>
    </row>
    <row r="34" spans="1:33" ht="26.25" x14ac:dyDescent="0.25">
      <c r="A34" s="58" t="s">
        <v>86</v>
      </c>
      <c r="B34" s="59" t="s">
        <v>44</v>
      </c>
      <c r="C34" s="60" t="s">
        <v>87</v>
      </c>
      <c r="D34" s="50">
        <v>90000</v>
      </c>
      <c r="E34" s="50">
        <f t="shared" si="0"/>
        <v>90</v>
      </c>
      <c r="F34" s="50">
        <v>90000</v>
      </c>
      <c r="G34" s="50" t="s">
        <v>46</v>
      </c>
      <c r="H34" s="50" t="s">
        <v>46</v>
      </c>
      <c r="I34" s="50" t="s">
        <v>46</v>
      </c>
      <c r="J34" s="50" t="s">
        <v>46</v>
      </c>
      <c r="K34" s="50" t="s">
        <v>46</v>
      </c>
      <c r="L34" s="50" t="s">
        <v>46</v>
      </c>
      <c r="M34" s="50">
        <v>90000</v>
      </c>
      <c r="N34" s="50" t="s">
        <v>46</v>
      </c>
      <c r="O34" s="50" t="s">
        <v>46</v>
      </c>
      <c r="P34" s="51" t="s">
        <v>46</v>
      </c>
      <c r="Q34" s="61" t="s">
        <v>86</v>
      </c>
      <c r="R34" s="59" t="s">
        <v>44</v>
      </c>
      <c r="S34" s="60" t="s">
        <v>87</v>
      </c>
      <c r="T34" s="50">
        <v>92533.24</v>
      </c>
      <c r="U34" s="50">
        <f t="shared" si="1"/>
        <v>92.533240000000006</v>
      </c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1">
        <f t="shared" si="2"/>
        <v>102.81471111111111</v>
      </c>
      <c r="AG34" s="17"/>
    </row>
    <row r="35" spans="1:33" ht="26.25" x14ac:dyDescent="0.25">
      <c r="A35" s="58" t="s">
        <v>86</v>
      </c>
      <c r="B35" s="59" t="s">
        <v>44</v>
      </c>
      <c r="C35" s="60" t="s">
        <v>88</v>
      </c>
      <c r="D35" s="50">
        <v>90000</v>
      </c>
      <c r="E35" s="50">
        <f t="shared" si="0"/>
        <v>90</v>
      </c>
      <c r="F35" s="50">
        <v>90000</v>
      </c>
      <c r="G35" s="50" t="s">
        <v>46</v>
      </c>
      <c r="H35" s="50" t="s">
        <v>46</v>
      </c>
      <c r="I35" s="50" t="s">
        <v>46</v>
      </c>
      <c r="J35" s="50" t="s">
        <v>46</v>
      </c>
      <c r="K35" s="50" t="s">
        <v>46</v>
      </c>
      <c r="L35" s="50" t="s">
        <v>46</v>
      </c>
      <c r="M35" s="50">
        <v>90000</v>
      </c>
      <c r="N35" s="50" t="s">
        <v>46</v>
      </c>
      <c r="O35" s="50" t="s">
        <v>46</v>
      </c>
      <c r="P35" s="51" t="s">
        <v>46</v>
      </c>
      <c r="Q35" s="61" t="s">
        <v>86</v>
      </c>
      <c r="R35" s="59" t="s">
        <v>44</v>
      </c>
      <c r="S35" s="60" t="s">
        <v>88</v>
      </c>
      <c r="T35" s="50">
        <v>92533.24</v>
      </c>
      <c r="U35" s="50">
        <f t="shared" si="1"/>
        <v>92.533240000000006</v>
      </c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1">
        <f t="shared" si="2"/>
        <v>102.81471111111111</v>
      </c>
      <c r="AG35" s="17"/>
    </row>
    <row r="36" spans="1:33" ht="39" x14ac:dyDescent="0.25">
      <c r="A36" s="58" t="s">
        <v>89</v>
      </c>
      <c r="B36" s="59" t="s">
        <v>44</v>
      </c>
      <c r="C36" s="60" t="s">
        <v>90</v>
      </c>
      <c r="D36" s="50">
        <v>2400</v>
      </c>
      <c r="E36" s="50">
        <f t="shared" si="0"/>
        <v>2.4</v>
      </c>
      <c r="F36" s="50">
        <v>2400</v>
      </c>
      <c r="G36" s="50" t="s">
        <v>46</v>
      </c>
      <c r="H36" s="50" t="s">
        <v>46</v>
      </c>
      <c r="I36" s="50" t="s">
        <v>46</v>
      </c>
      <c r="J36" s="50" t="s">
        <v>46</v>
      </c>
      <c r="K36" s="50" t="s">
        <v>46</v>
      </c>
      <c r="L36" s="50" t="s">
        <v>46</v>
      </c>
      <c r="M36" s="50">
        <v>2400</v>
      </c>
      <c r="N36" s="50" t="s">
        <v>46</v>
      </c>
      <c r="O36" s="50" t="s">
        <v>46</v>
      </c>
      <c r="P36" s="51" t="s">
        <v>46</v>
      </c>
      <c r="Q36" s="61" t="s">
        <v>89</v>
      </c>
      <c r="R36" s="59" t="s">
        <v>44</v>
      </c>
      <c r="S36" s="60" t="s">
        <v>90</v>
      </c>
      <c r="T36" s="50">
        <v>11196.27</v>
      </c>
      <c r="U36" s="50">
        <f t="shared" si="1"/>
        <v>11.19627</v>
      </c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1">
        <f t="shared" si="2"/>
        <v>466.51125000000002</v>
      </c>
      <c r="AG36" s="17"/>
    </row>
    <row r="37" spans="1:33" ht="64.5" x14ac:dyDescent="0.25">
      <c r="A37" s="58" t="s">
        <v>91</v>
      </c>
      <c r="B37" s="59" t="s">
        <v>44</v>
      </c>
      <c r="C37" s="60" t="s">
        <v>92</v>
      </c>
      <c r="D37" s="50">
        <v>2400</v>
      </c>
      <c r="E37" s="50">
        <f t="shared" si="0"/>
        <v>2.4</v>
      </c>
      <c r="F37" s="50">
        <v>2400</v>
      </c>
      <c r="G37" s="50" t="s">
        <v>46</v>
      </c>
      <c r="H37" s="50" t="s">
        <v>46</v>
      </c>
      <c r="I37" s="50" t="s">
        <v>46</v>
      </c>
      <c r="J37" s="50" t="s">
        <v>46</v>
      </c>
      <c r="K37" s="50" t="s">
        <v>46</v>
      </c>
      <c r="L37" s="50" t="s">
        <v>46</v>
      </c>
      <c r="M37" s="50">
        <v>2400</v>
      </c>
      <c r="N37" s="50" t="s">
        <v>46</v>
      </c>
      <c r="O37" s="50" t="s">
        <v>46</v>
      </c>
      <c r="P37" s="51" t="s">
        <v>46</v>
      </c>
      <c r="Q37" s="61" t="s">
        <v>91</v>
      </c>
      <c r="R37" s="59" t="s">
        <v>44</v>
      </c>
      <c r="S37" s="60" t="s">
        <v>92</v>
      </c>
      <c r="T37" s="50">
        <v>11196.27</v>
      </c>
      <c r="U37" s="50">
        <f t="shared" si="1"/>
        <v>11.19627</v>
      </c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1">
        <f t="shared" si="2"/>
        <v>466.51125000000002</v>
      </c>
      <c r="AG37" s="17"/>
    </row>
    <row r="38" spans="1:33" ht="26.25" x14ac:dyDescent="0.25">
      <c r="A38" s="58" t="s">
        <v>93</v>
      </c>
      <c r="B38" s="59" t="s">
        <v>44</v>
      </c>
      <c r="C38" s="60" t="s">
        <v>94</v>
      </c>
      <c r="D38" s="50">
        <v>5125000</v>
      </c>
      <c r="E38" s="50">
        <f t="shared" si="0"/>
        <v>5125</v>
      </c>
      <c r="F38" s="50">
        <v>5125000</v>
      </c>
      <c r="G38" s="50" t="s">
        <v>46</v>
      </c>
      <c r="H38" s="50" t="s">
        <v>46</v>
      </c>
      <c r="I38" s="50" t="s">
        <v>46</v>
      </c>
      <c r="J38" s="50" t="s">
        <v>46</v>
      </c>
      <c r="K38" s="50" t="s">
        <v>46</v>
      </c>
      <c r="L38" s="50" t="s">
        <v>46</v>
      </c>
      <c r="M38" s="50">
        <v>5125000</v>
      </c>
      <c r="N38" s="50" t="s">
        <v>46</v>
      </c>
      <c r="O38" s="50" t="s">
        <v>46</v>
      </c>
      <c r="P38" s="51" t="s">
        <v>46</v>
      </c>
      <c r="Q38" s="61" t="s">
        <v>93</v>
      </c>
      <c r="R38" s="59" t="s">
        <v>44</v>
      </c>
      <c r="S38" s="60" t="s">
        <v>94</v>
      </c>
      <c r="T38" s="50">
        <v>3981622.17</v>
      </c>
      <c r="U38" s="50">
        <f t="shared" si="1"/>
        <v>3981.6221700000001</v>
      </c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1">
        <f t="shared" si="2"/>
        <v>77.690188682926831</v>
      </c>
      <c r="AG38" s="17"/>
    </row>
    <row r="39" spans="1:33" ht="26.25" x14ac:dyDescent="0.25">
      <c r="A39" s="58" t="s">
        <v>93</v>
      </c>
      <c r="B39" s="59" t="s">
        <v>44</v>
      </c>
      <c r="C39" s="60" t="s">
        <v>95</v>
      </c>
      <c r="D39" s="50">
        <v>5122900</v>
      </c>
      <c r="E39" s="50">
        <f t="shared" si="0"/>
        <v>5122.8999999999996</v>
      </c>
      <c r="F39" s="50">
        <v>5122900</v>
      </c>
      <c r="G39" s="50" t="s">
        <v>46</v>
      </c>
      <c r="H39" s="50" t="s">
        <v>46</v>
      </c>
      <c r="I39" s="50" t="s">
        <v>46</v>
      </c>
      <c r="J39" s="50" t="s">
        <v>46</v>
      </c>
      <c r="K39" s="50" t="s">
        <v>46</v>
      </c>
      <c r="L39" s="50" t="s">
        <v>46</v>
      </c>
      <c r="M39" s="50">
        <v>5122900</v>
      </c>
      <c r="N39" s="50" t="s">
        <v>46</v>
      </c>
      <c r="O39" s="50" t="s">
        <v>46</v>
      </c>
      <c r="P39" s="51" t="s">
        <v>46</v>
      </c>
      <c r="Q39" s="61" t="s">
        <v>93</v>
      </c>
      <c r="R39" s="59" t="s">
        <v>44</v>
      </c>
      <c r="S39" s="60" t="s">
        <v>95</v>
      </c>
      <c r="T39" s="50">
        <v>3981549.77</v>
      </c>
      <c r="U39" s="50">
        <f t="shared" si="1"/>
        <v>3981.5497700000001</v>
      </c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1">
        <f t="shared" si="2"/>
        <v>77.720622498975203</v>
      </c>
      <c r="AG39" s="17"/>
    </row>
    <row r="40" spans="1:33" ht="39" x14ac:dyDescent="0.25">
      <c r="A40" s="58" t="s">
        <v>96</v>
      </c>
      <c r="B40" s="59" t="s">
        <v>44</v>
      </c>
      <c r="C40" s="60" t="s">
        <v>97</v>
      </c>
      <c r="D40" s="50">
        <v>2100</v>
      </c>
      <c r="E40" s="50">
        <f t="shared" si="0"/>
        <v>2.1</v>
      </c>
      <c r="F40" s="50">
        <v>2100</v>
      </c>
      <c r="G40" s="50" t="s">
        <v>46</v>
      </c>
      <c r="H40" s="50" t="s">
        <v>46</v>
      </c>
      <c r="I40" s="50" t="s">
        <v>46</v>
      </c>
      <c r="J40" s="50" t="s">
        <v>46</v>
      </c>
      <c r="K40" s="50" t="s">
        <v>46</v>
      </c>
      <c r="L40" s="50" t="s">
        <v>46</v>
      </c>
      <c r="M40" s="50">
        <v>2100</v>
      </c>
      <c r="N40" s="50" t="s">
        <v>46</v>
      </c>
      <c r="O40" s="50" t="s">
        <v>46</v>
      </c>
      <c r="P40" s="51" t="s">
        <v>46</v>
      </c>
      <c r="Q40" s="61" t="s">
        <v>96</v>
      </c>
      <c r="R40" s="59" t="s">
        <v>44</v>
      </c>
      <c r="S40" s="60" t="s">
        <v>97</v>
      </c>
      <c r="T40" s="50">
        <v>72.400000000000006</v>
      </c>
      <c r="U40" s="50">
        <f t="shared" si="1"/>
        <v>7.2400000000000006E-2</v>
      </c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1">
        <f t="shared" si="2"/>
        <v>3.4476190476190478</v>
      </c>
      <c r="AG40" s="17"/>
    </row>
    <row r="41" spans="1:33" x14ac:dyDescent="0.25">
      <c r="A41" s="58" t="s">
        <v>98</v>
      </c>
      <c r="B41" s="59" t="s">
        <v>44</v>
      </c>
      <c r="C41" s="60" t="s">
        <v>99</v>
      </c>
      <c r="D41" s="50">
        <v>244100</v>
      </c>
      <c r="E41" s="50">
        <f t="shared" si="0"/>
        <v>244.1</v>
      </c>
      <c r="F41" s="50">
        <v>244100</v>
      </c>
      <c r="G41" s="50" t="s">
        <v>46</v>
      </c>
      <c r="H41" s="50" t="s">
        <v>46</v>
      </c>
      <c r="I41" s="50" t="s">
        <v>46</v>
      </c>
      <c r="J41" s="50" t="s">
        <v>46</v>
      </c>
      <c r="K41" s="50" t="s">
        <v>46</v>
      </c>
      <c r="L41" s="50" t="s">
        <v>46</v>
      </c>
      <c r="M41" s="50">
        <v>244100</v>
      </c>
      <c r="N41" s="50" t="s">
        <v>46</v>
      </c>
      <c r="O41" s="50" t="s">
        <v>46</v>
      </c>
      <c r="P41" s="51" t="s">
        <v>46</v>
      </c>
      <c r="Q41" s="61" t="s">
        <v>98</v>
      </c>
      <c r="R41" s="59" t="s">
        <v>44</v>
      </c>
      <c r="S41" s="60" t="s">
        <v>99</v>
      </c>
      <c r="T41" s="50">
        <v>547047.42000000004</v>
      </c>
      <c r="U41" s="50">
        <f t="shared" si="1"/>
        <v>547.04741999999999</v>
      </c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1">
        <f t="shared" si="2"/>
        <v>224.1079147890209</v>
      </c>
      <c r="AG41" s="17"/>
    </row>
    <row r="42" spans="1:33" x14ac:dyDescent="0.25">
      <c r="A42" s="58" t="s">
        <v>98</v>
      </c>
      <c r="B42" s="59" t="s">
        <v>44</v>
      </c>
      <c r="C42" s="60" t="s">
        <v>100</v>
      </c>
      <c r="D42" s="50">
        <v>244100</v>
      </c>
      <c r="E42" s="50">
        <f t="shared" si="0"/>
        <v>244.1</v>
      </c>
      <c r="F42" s="50">
        <v>244100</v>
      </c>
      <c r="G42" s="50" t="s">
        <v>46</v>
      </c>
      <c r="H42" s="50" t="s">
        <v>46</v>
      </c>
      <c r="I42" s="50" t="s">
        <v>46</v>
      </c>
      <c r="J42" s="50" t="s">
        <v>46</v>
      </c>
      <c r="K42" s="50" t="s">
        <v>46</v>
      </c>
      <c r="L42" s="50" t="s">
        <v>46</v>
      </c>
      <c r="M42" s="50">
        <v>244100</v>
      </c>
      <c r="N42" s="50" t="s">
        <v>46</v>
      </c>
      <c r="O42" s="50" t="s">
        <v>46</v>
      </c>
      <c r="P42" s="51" t="s">
        <v>46</v>
      </c>
      <c r="Q42" s="61" t="s">
        <v>98</v>
      </c>
      <c r="R42" s="59" t="s">
        <v>44</v>
      </c>
      <c r="S42" s="60" t="s">
        <v>100</v>
      </c>
      <c r="T42" s="50">
        <v>547047.42000000004</v>
      </c>
      <c r="U42" s="50">
        <f t="shared" si="1"/>
        <v>547.04741999999999</v>
      </c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1">
        <f t="shared" si="2"/>
        <v>224.1079147890209</v>
      </c>
      <c r="AG42" s="17"/>
    </row>
    <row r="43" spans="1:33" ht="26.25" x14ac:dyDescent="0.25">
      <c r="A43" s="58" t="s">
        <v>101</v>
      </c>
      <c r="B43" s="59" t="s">
        <v>44</v>
      </c>
      <c r="C43" s="60" t="s">
        <v>102</v>
      </c>
      <c r="D43" s="50">
        <v>7500</v>
      </c>
      <c r="E43" s="50">
        <f t="shared" si="0"/>
        <v>7.5</v>
      </c>
      <c r="F43" s="50">
        <v>7500</v>
      </c>
      <c r="G43" s="50" t="s">
        <v>46</v>
      </c>
      <c r="H43" s="50" t="s">
        <v>46</v>
      </c>
      <c r="I43" s="50" t="s">
        <v>46</v>
      </c>
      <c r="J43" s="50" t="s">
        <v>46</v>
      </c>
      <c r="K43" s="50" t="s">
        <v>46</v>
      </c>
      <c r="L43" s="50" t="s">
        <v>46</v>
      </c>
      <c r="M43" s="50">
        <v>7500</v>
      </c>
      <c r="N43" s="50" t="s">
        <v>46</v>
      </c>
      <c r="O43" s="50" t="s">
        <v>46</v>
      </c>
      <c r="P43" s="51" t="s">
        <v>46</v>
      </c>
      <c r="Q43" s="61" t="s">
        <v>101</v>
      </c>
      <c r="R43" s="59" t="s">
        <v>44</v>
      </c>
      <c r="S43" s="60" t="s">
        <v>102</v>
      </c>
      <c r="T43" s="50">
        <v>5879.2</v>
      </c>
      <c r="U43" s="50">
        <f t="shared" si="1"/>
        <v>5.8792</v>
      </c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1">
        <f t="shared" si="2"/>
        <v>78.389333333333326</v>
      </c>
      <c r="AG43" s="17"/>
    </row>
    <row r="44" spans="1:33" ht="39" x14ac:dyDescent="0.25">
      <c r="A44" s="58" t="s">
        <v>103</v>
      </c>
      <c r="B44" s="59" t="s">
        <v>44</v>
      </c>
      <c r="C44" s="60" t="s">
        <v>104</v>
      </c>
      <c r="D44" s="50">
        <v>7500</v>
      </c>
      <c r="E44" s="50">
        <f t="shared" si="0"/>
        <v>7.5</v>
      </c>
      <c r="F44" s="50">
        <v>7500</v>
      </c>
      <c r="G44" s="50" t="s">
        <v>46</v>
      </c>
      <c r="H44" s="50" t="s">
        <v>46</v>
      </c>
      <c r="I44" s="50" t="s">
        <v>46</v>
      </c>
      <c r="J44" s="50" t="s">
        <v>46</v>
      </c>
      <c r="K44" s="50" t="s">
        <v>46</v>
      </c>
      <c r="L44" s="50" t="s">
        <v>46</v>
      </c>
      <c r="M44" s="50">
        <v>7500</v>
      </c>
      <c r="N44" s="50" t="s">
        <v>46</v>
      </c>
      <c r="O44" s="50" t="s">
        <v>46</v>
      </c>
      <c r="P44" s="51" t="s">
        <v>46</v>
      </c>
      <c r="Q44" s="61" t="s">
        <v>103</v>
      </c>
      <c r="R44" s="59" t="s">
        <v>44</v>
      </c>
      <c r="S44" s="60" t="s">
        <v>104</v>
      </c>
      <c r="T44" s="50">
        <v>5879.2</v>
      </c>
      <c r="U44" s="50">
        <f t="shared" si="1"/>
        <v>5.8792</v>
      </c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1">
        <f t="shared" si="2"/>
        <v>78.389333333333326</v>
      </c>
      <c r="AG44" s="17"/>
    </row>
    <row r="45" spans="1:33" x14ac:dyDescent="0.25">
      <c r="A45" s="58" t="s">
        <v>105</v>
      </c>
      <c r="B45" s="59" t="s">
        <v>44</v>
      </c>
      <c r="C45" s="60" t="s">
        <v>106</v>
      </c>
      <c r="D45" s="50">
        <v>2812600</v>
      </c>
      <c r="E45" s="50">
        <f t="shared" si="0"/>
        <v>2812.6</v>
      </c>
      <c r="F45" s="50">
        <v>2812600</v>
      </c>
      <c r="G45" s="50" t="s">
        <v>46</v>
      </c>
      <c r="H45" s="50" t="s">
        <v>46</v>
      </c>
      <c r="I45" s="50" t="s">
        <v>46</v>
      </c>
      <c r="J45" s="50" t="s">
        <v>46</v>
      </c>
      <c r="K45" s="50" t="s">
        <v>46</v>
      </c>
      <c r="L45" s="50" t="s">
        <v>46</v>
      </c>
      <c r="M45" s="50">
        <v>2812600</v>
      </c>
      <c r="N45" s="50" t="s">
        <v>46</v>
      </c>
      <c r="O45" s="50" t="s">
        <v>46</v>
      </c>
      <c r="P45" s="51" t="s">
        <v>46</v>
      </c>
      <c r="Q45" s="61" t="s">
        <v>105</v>
      </c>
      <c r="R45" s="59" t="s">
        <v>44</v>
      </c>
      <c r="S45" s="60" t="s">
        <v>106</v>
      </c>
      <c r="T45" s="50">
        <v>1550190.57</v>
      </c>
      <c r="U45" s="50">
        <f t="shared" si="1"/>
        <v>1550.19057</v>
      </c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1">
        <f t="shared" si="2"/>
        <v>55.115927255919793</v>
      </c>
      <c r="AG45" s="17"/>
    </row>
    <row r="46" spans="1:33" ht="26.25" x14ac:dyDescent="0.25">
      <c r="A46" s="58" t="s">
        <v>107</v>
      </c>
      <c r="B46" s="59" t="s">
        <v>44</v>
      </c>
      <c r="C46" s="60" t="s">
        <v>108</v>
      </c>
      <c r="D46" s="50">
        <v>2802600</v>
      </c>
      <c r="E46" s="50">
        <f t="shared" si="0"/>
        <v>2802.6</v>
      </c>
      <c r="F46" s="50">
        <v>2802600</v>
      </c>
      <c r="G46" s="50" t="s">
        <v>46</v>
      </c>
      <c r="H46" s="50" t="s">
        <v>46</v>
      </c>
      <c r="I46" s="50" t="s">
        <v>46</v>
      </c>
      <c r="J46" s="50" t="s">
        <v>46</v>
      </c>
      <c r="K46" s="50" t="s">
        <v>46</v>
      </c>
      <c r="L46" s="50" t="s">
        <v>46</v>
      </c>
      <c r="M46" s="50">
        <v>2802600</v>
      </c>
      <c r="N46" s="50" t="s">
        <v>46</v>
      </c>
      <c r="O46" s="50" t="s">
        <v>46</v>
      </c>
      <c r="P46" s="51" t="s">
        <v>46</v>
      </c>
      <c r="Q46" s="61" t="s">
        <v>107</v>
      </c>
      <c r="R46" s="59" t="s">
        <v>44</v>
      </c>
      <c r="S46" s="60" t="s">
        <v>108</v>
      </c>
      <c r="T46" s="50">
        <v>1540190.57</v>
      </c>
      <c r="U46" s="50">
        <f t="shared" si="1"/>
        <v>1540.19057</v>
      </c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1">
        <f t="shared" si="2"/>
        <v>54.955775708270892</v>
      </c>
      <c r="AG46" s="17"/>
    </row>
    <row r="47" spans="1:33" ht="39" x14ac:dyDescent="0.25">
      <c r="A47" s="58" t="s">
        <v>109</v>
      </c>
      <c r="B47" s="59" t="s">
        <v>44</v>
      </c>
      <c r="C47" s="60" t="s">
        <v>110</v>
      </c>
      <c r="D47" s="50">
        <v>2802600</v>
      </c>
      <c r="E47" s="50">
        <f t="shared" si="0"/>
        <v>2802.6</v>
      </c>
      <c r="F47" s="50">
        <v>2802600</v>
      </c>
      <c r="G47" s="50" t="s">
        <v>46</v>
      </c>
      <c r="H47" s="50" t="s">
        <v>46</v>
      </c>
      <c r="I47" s="50" t="s">
        <v>46</v>
      </c>
      <c r="J47" s="50" t="s">
        <v>46</v>
      </c>
      <c r="K47" s="50" t="s">
        <v>46</v>
      </c>
      <c r="L47" s="50" t="s">
        <v>46</v>
      </c>
      <c r="M47" s="50">
        <v>2802600</v>
      </c>
      <c r="N47" s="50" t="s">
        <v>46</v>
      </c>
      <c r="O47" s="50" t="s">
        <v>46</v>
      </c>
      <c r="P47" s="51" t="s">
        <v>46</v>
      </c>
      <c r="Q47" s="61" t="s">
        <v>109</v>
      </c>
      <c r="R47" s="59" t="s">
        <v>44</v>
      </c>
      <c r="S47" s="60" t="s">
        <v>110</v>
      </c>
      <c r="T47" s="50">
        <v>1540190.57</v>
      </c>
      <c r="U47" s="50">
        <f t="shared" si="1"/>
        <v>1540.19057</v>
      </c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1">
        <f t="shared" si="2"/>
        <v>54.955775708270892</v>
      </c>
      <c r="AG47" s="17"/>
    </row>
    <row r="48" spans="1:33" ht="39" x14ac:dyDescent="0.25">
      <c r="A48" s="58" t="s">
        <v>111</v>
      </c>
      <c r="B48" s="59" t="s">
        <v>44</v>
      </c>
      <c r="C48" s="60" t="s">
        <v>112</v>
      </c>
      <c r="D48" s="50">
        <v>10000</v>
      </c>
      <c r="E48" s="50">
        <f t="shared" si="0"/>
        <v>10</v>
      </c>
      <c r="F48" s="50">
        <v>10000</v>
      </c>
      <c r="G48" s="50" t="s">
        <v>46</v>
      </c>
      <c r="H48" s="50" t="s">
        <v>46</v>
      </c>
      <c r="I48" s="50" t="s">
        <v>46</v>
      </c>
      <c r="J48" s="50" t="s">
        <v>46</v>
      </c>
      <c r="K48" s="50" t="s">
        <v>46</v>
      </c>
      <c r="L48" s="50" t="s">
        <v>46</v>
      </c>
      <c r="M48" s="50">
        <v>10000</v>
      </c>
      <c r="N48" s="50" t="s">
        <v>46</v>
      </c>
      <c r="O48" s="50" t="s">
        <v>46</v>
      </c>
      <c r="P48" s="51" t="s">
        <v>46</v>
      </c>
      <c r="Q48" s="61" t="s">
        <v>111</v>
      </c>
      <c r="R48" s="59" t="s">
        <v>44</v>
      </c>
      <c r="S48" s="60" t="s">
        <v>112</v>
      </c>
      <c r="T48" s="50">
        <v>10000</v>
      </c>
      <c r="U48" s="50">
        <f t="shared" si="1"/>
        <v>10</v>
      </c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1">
        <f t="shared" si="2"/>
        <v>100</v>
      </c>
      <c r="AG48" s="17"/>
    </row>
    <row r="49" spans="1:33" ht="26.25" x14ac:dyDescent="0.25">
      <c r="A49" s="58" t="s">
        <v>113</v>
      </c>
      <c r="B49" s="59" t="s">
        <v>44</v>
      </c>
      <c r="C49" s="60" t="s">
        <v>114</v>
      </c>
      <c r="D49" s="50">
        <v>10000</v>
      </c>
      <c r="E49" s="50">
        <f t="shared" si="0"/>
        <v>10</v>
      </c>
      <c r="F49" s="50">
        <v>10000</v>
      </c>
      <c r="G49" s="50" t="s">
        <v>46</v>
      </c>
      <c r="H49" s="50" t="s">
        <v>46</v>
      </c>
      <c r="I49" s="50" t="s">
        <v>46</v>
      </c>
      <c r="J49" s="50" t="s">
        <v>46</v>
      </c>
      <c r="K49" s="50" t="s">
        <v>46</v>
      </c>
      <c r="L49" s="50" t="s">
        <v>46</v>
      </c>
      <c r="M49" s="50">
        <v>10000</v>
      </c>
      <c r="N49" s="50" t="s">
        <v>46</v>
      </c>
      <c r="O49" s="50" t="s">
        <v>46</v>
      </c>
      <c r="P49" s="51" t="s">
        <v>46</v>
      </c>
      <c r="Q49" s="61" t="s">
        <v>113</v>
      </c>
      <c r="R49" s="59" t="s">
        <v>44</v>
      </c>
      <c r="S49" s="60" t="s">
        <v>114</v>
      </c>
      <c r="T49" s="50">
        <v>10000</v>
      </c>
      <c r="U49" s="50">
        <f t="shared" si="1"/>
        <v>10</v>
      </c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1">
        <f t="shared" si="2"/>
        <v>100</v>
      </c>
      <c r="AG49" s="17"/>
    </row>
    <row r="50" spans="1:33" ht="39" x14ac:dyDescent="0.25">
      <c r="A50" s="58" t="s">
        <v>115</v>
      </c>
      <c r="B50" s="59" t="s">
        <v>44</v>
      </c>
      <c r="C50" s="60" t="s">
        <v>116</v>
      </c>
      <c r="D50" s="50">
        <v>3604900</v>
      </c>
      <c r="E50" s="50">
        <f t="shared" si="0"/>
        <v>3604.9</v>
      </c>
      <c r="F50" s="50">
        <v>3604900</v>
      </c>
      <c r="G50" s="50" t="s">
        <v>46</v>
      </c>
      <c r="H50" s="50" t="s">
        <v>46</v>
      </c>
      <c r="I50" s="50" t="s">
        <v>46</v>
      </c>
      <c r="J50" s="50" t="s">
        <v>46</v>
      </c>
      <c r="K50" s="50" t="s">
        <v>46</v>
      </c>
      <c r="L50" s="50" t="s">
        <v>46</v>
      </c>
      <c r="M50" s="50">
        <v>3604900</v>
      </c>
      <c r="N50" s="50" t="s">
        <v>46</v>
      </c>
      <c r="O50" s="50" t="s">
        <v>46</v>
      </c>
      <c r="P50" s="51" t="s">
        <v>46</v>
      </c>
      <c r="Q50" s="61" t="s">
        <v>115</v>
      </c>
      <c r="R50" s="59" t="s">
        <v>44</v>
      </c>
      <c r="S50" s="60" t="s">
        <v>116</v>
      </c>
      <c r="T50" s="50">
        <v>2486758.71</v>
      </c>
      <c r="U50" s="50">
        <f t="shared" si="1"/>
        <v>2486.7587100000001</v>
      </c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1">
        <f t="shared" si="2"/>
        <v>68.982737662625865</v>
      </c>
      <c r="AG50" s="17"/>
    </row>
    <row r="51" spans="1:33" ht="77.25" x14ac:dyDescent="0.25">
      <c r="A51" s="58" t="s">
        <v>117</v>
      </c>
      <c r="B51" s="59" t="s">
        <v>44</v>
      </c>
      <c r="C51" s="60" t="s">
        <v>118</v>
      </c>
      <c r="D51" s="50">
        <v>3596000</v>
      </c>
      <c r="E51" s="50">
        <f t="shared" si="0"/>
        <v>3596</v>
      </c>
      <c r="F51" s="50">
        <v>3596000</v>
      </c>
      <c r="G51" s="50" t="s">
        <v>46</v>
      </c>
      <c r="H51" s="50" t="s">
        <v>46</v>
      </c>
      <c r="I51" s="50" t="s">
        <v>46</v>
      </c>
      <c r="J51" s="50" t="s">
        <v>46</v>
      </c>
      <c r="K51" s="50" t="s">
        <v>46</v>
      </c>
      <c r="L51" s="50" t="s">
        <v>46</v>
      </c>
      <c r="M51" s="50">
        <v>3596000</v>
      </c>
      <c r="N51" s="50" t="s">
        <v>46</v>
      </c>
      <c r="O51" s="50" t="s">
        <v>46</v>
      </c>
      <c r="P51" s="51" t="s">
        <v>46</v>
      </c>
      <c r="Q51" s="61" t="s">
        <v>117</v>
      </c>
      <c r="R51" s="59" t="s">
        <v>44</v>
      </c>
      <c r="S51" s="60" t="s">
        <v>118</v>
      </c>
      <c r="T51" s="50">
        <v>2477343.92</v>
      </c>
      <c r="U51" s="50">
        <f t="shared" si="1"/>
        <v>2477.3439199999998</v>
      </c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1">
        <f t="shared" si="2"/>
        <v>68.891655172413792</v>
      </c>
      <c r="AG51" s="17"/>
    </row>
    <row r="52" spans="1:33" ht="64.5" x14ac:dyDescent="0.25">
      <c r="A52" s="58" t="s">
        <v>119</v>
      </c>
      <c r="B52" s="59" t="s">
        <v>44</v>
      </c>
      <c r="C52" s="60" t="s">
        <v>120</v>
      </c>
      <c r="D52" s="50">
        <v>3320000</v>
      </c>
      <c r="E52" s="50">
        <f t="shared" si="0"/>
        <v>3320</v>
      </c>
      <c r="F52" s="50">
        <v>3320000</v>
      </c>
      <c r="G52" s="50" t="s">
        <v>46</v>
      </c>
      <c r="H52" s="50" t="s">
        <v>46</v>
      </c>
      <c r="I52" s="50" t="s">
        <v>46</v>
      </c>
      <c r="J52" s="50" t="s">
        <v>46</v>
      </c>
      <c r="K52" s="50" t="s">
        <v>46</v>
      </c>
      <c r="L52" s="50" t="s">
        <v>46</v>
      </c>
      <c r="M52" s="50">
        <v>3320000</v>
      </c>
      <c r="N52" s="50" t="s">
        <v>46</v>
      </c>
      <c r="O52" s="50" t="s">
        <v>46</v>
      </c>
      <c r="P52" s="51" t="s">
        <v>46</v>
      </c>
      <c r="Q52" s="61" t="s">
        <v>119</v>
      </c>
      <c r="R52" s="59" t="s">
        <v>44</v>
      </c>
      <c r="S52" s="60" t="s">
        <v>120</v>
      </c>
      <c r="T52" s="50">
        <v>2291325.04</v>
      </c>
      <c r="U52" s="50">
        <f t="shared" si="1"/>
        <v>2291.3250400000002</v>
      </c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1">
        <f t="shared" si="2"/>
        <v>69.015814457831326</v>
      </c>
      <c r="AG52" s="17"/>
    </row>
    <row r="53" spans="1:33" ht="77.25" customHeight="1" x14ac:dyDescent="0.25">
      <c r="A53" s="58" t="s">
        <v>121</v>
      </c>
      <c r="B53" s="59" t="s">
        <v>44</v>
      </c>
      <c r="C53" s="60" t="s">
        <v>122</v>
      </c>
      <c r="D53" s="50">
        <v>2120500</v>
      </c>
      <c r="E53" s="50">
        <f t="shared" si="0"/>
        <v>2120.5</v>
      </c>
      <c r="F53" s="50">
        <v>2120500</v>
      </c>
      <c r="G53" s="50" t="s">
        <v>46</v>
      </c>
      <c r="H53" s="50" t="s">
        <v>46</v>
      </c>
      <c r="I53" s="50" t="s">
        <v>46</v>
      </c>
      <c r="J53" s="50" t="s">
        <v>46</v>
      </c>
      <c r="K53" s="50" t="s">
        <v>46</v>
      </c>
      <c r="L53" s="50" t="s">
        <v>46</v>
      </c>
      <c r="M53" s="50">
        <v>2120500</v>
      </c>
      <c r="N53" s="50" t="s">
        <v>46</v>
      </c>
      <c r="O53" s="50" t="s">
        <v>46</v>
      </c>
      <c r="P53" s="51" t="s">
        <v>46</v>
      </c>
      <c r="Q53" s="61" t="s">
        <v>121</v>
      </c>
      <c r="R53" s="59" t="s">
        <v>44</v>
      </c>
      <c r="S53" s="60" t="s">
        <v>122</v>
      </c>
      <c r="T53" s="50">
        <v>1454754.49</v>
      </c>
      <c r="U53" s="50">
        <f t="shared" si="1"/>
        <v>1454.75449</v>
      </c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1">
        <f t="shared" si="2"/>
        <v>68.604314548455562</v>
      </c>
      <c r="AG53" s="17"/>
    </row>
    <row r="54" spans="1:33" ht="77.25" x14ac:dyDescent="0.25">
      <c r="A54" s="58" t="s">
        <v>123</v>
      </c>
      <c r="B54" s="59" t="s">
        <v>44</v>
      </c>
      <c r="C54" s="60" t="s">
        <v>124</v>
      </c>
      <c r="D54" s="50">
        <v>1199500</v>
      </c>
      <c r="E54" s="50">
        <f t="shared" si="0"/>
        <v>1199.5</v>
      </c>
      <c r="F54" s="50">
        <v>1199500</v>
      </c>
      <c r="G54" s="50" t="s">
        <v>46</v>
      </c>
      <c r="H54" s="50" t="s">
        <v>46</v>
      </c>
      <c r="I54" s="50" t="s">
        <v>46</v>
      </c>
      <c r="J54" s="50" t="s">
        <v>46</v>
      </c>
      <c r="K54" s="50" t="s">
        <v>46</v>
      </c>
      <c r="L54" s="50" t="s">
        <v>46</v>
      </c>
      <c r="M54" s="50">
        <v>1199500</v>
      </c>
      <c r="N54" s="50" t="s">
        <v>46</v>
      </c>
      <c r="O54" s="50" t="s">
        <v>46</v>
      </c>
      <c r="P54" s="51" t="s">
        <v>46</v>
      </c>
      <c r="Q54" s="61" t="s">
        <v>123</v>
      </c>
      <c r="R54" s="59" t="s">
        <v>44</v>
      </c>
      <c r="S54" s="60" t="s">
        <v>124</v>
      </c>
      <c r="T54" s="50">
        <v>836570.55</v>
      </c>
      <c r="U54" s="50">
        <f t="shared" si="1"/>
        <v>836.57055000000003</v>
      </c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1">
        <f t="shared" si="2"/>
        <v>69.743272196748649</v>
      </c>
      <c r="AG54" s="17"/>
    </row>
    <row r="55" spans="1:33" ht="77.25" x14ac:dyDescent="0.25">
      <c r="A55" s="58" t="s">
        <v>125</v>
      </c>
      <c r="B55" s="59" t="s">
        <v>44</v>
      </c>
      <c r="C55" s="60" t="s">
        <v>126</v>
      </c>
      <c r="D55" s="50">
        <v>276000</v>
      </c>
      <c r="E55" s="50">
        <f t="shared" si="0"/>
        <v>276</v>
      </c>
      <c r="F55" s="50">
        <v>276000</v>
      </c>
      <c r="G55" s="50" t="s">
        <v>46</v>
      </c>
      <c r="H55" s="50" t="s">
        <v>46</v>
      </c>
      <c r="I55" s="50" t="s">
        <v>46</v>
      </c>
      <c r="J55" s="50" t="s">
        <v>46</v>
      </c>
      <c r="K55" s="50" t="s">
        <v>46</v>
      </c>
      <c r="L55" s="50" t="s">
        <v>46</v>
      </c>
      <c r="M55" s="50">
        <v>276000</v>
      </c>
      <c r="N55" s="50" t="s">
        <v>46</v>
      </c>
      <c r="O55" s="50" t="s">
        <v>46</v>
      </c>
      <c r="P55" s="51" t="s">
        <v>46</v>
      </c>
      <c r="Q55" s="61" t="s">
        <v>125</v>
      </c>
      <c r="R55" s="59" t="s">
        <v>44</v>
      </c>
      <c r="S55" s="60" t="s">
        <v>126</v>
      </c>
      <c r="T55" s="50">
        <v>186018.88</v>
      </c>
      <c r="U55" s="50">
        <f t="shared" si="1"/>
        <v>186.01888</v>
      </c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1">
        <f t="shared" si="2"/>
        <v>67.398144927536237</v>
      </c>
      <c r="AG55" s="17"/>
    </row>
    <row r="56" spans="1:33" ht="64.5" x14ac:dyDescent="0.25">
      <c r="A56" s="58" t="s">
        <v>127</v>
      </c>
      <c r="B56" s="59" t="s">
        <v>44</v>
      </c>
      <c r="C56" s="60" t="s">
        <v>128</v>
      </c>
      <c r="D56" s="50">
        <v>276000</v>
      </c>
      <c r="E56" s="50">
        <f t="shared" si="0"/>
        <v>276</v>
      </c>
      <c r="F56" s="50">
        <v>276000</v>
      </c>
      <c r="G56" s="50" t="s">
        <v>46</v>
      </c>
      <c r="H56" s="50" t="s">
        <v>46</v>
      </c>
      <c r="I56" s="50" t="s">
        <v>46</v>
      </c>
      <c r="J56" s="50" t="s">
        <v>46</v>
      </c>
      <c r="K56" s="50" t="s">
        <v>46</v>
      </c>
      <c r="L56" s="50" t="s">
        <v>46</v>
      </c>
      <c r="M56" s="50">
        <v>276000</v>
      </c>
      <c r="N56" s="50" t="s">
        <v>46</v>
      </c>
      <c r="O56" s="50" t="s">
        <v>46</v>
      </c>
      <c r="P56" s="51" t="s">
        <v>46</v>
      </c>
      <c r="Q56" s="61" t="s">
        <v>127</v>
      </c>
      <c r="R56" s="59" t="s">
        <v>44</v>
      </c>
      <c r="S56" s="60" t="s">
        <v>128</v>
      </c>
      <c r="T56" s="50">
        <v>186018.88</v>
      </c>
      <c r="U56" s="50">
        <f t="shared" si="1"/>
        <v>186.01888</v>
      </c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1">
        <f t="shared" si="2"/>
        <v>67.398144927536237</v>
      </c>
      <c r="AG56" s="17"/>
    </row>
    <row r="57" spans="1:33" ht="26.25" x14ac:dyDescent="0.25">
      <c r="A57" s="58" t="s">
        <v>129</v>
      </c>
      <c r="B57" s="59" t="s">
        <v>44</v>
      </c>
      <c r="C57" s="60" t="s">
        <v>130</v>
      </c>
      <c r="D57" s="50">
        <v>8900</v>
      </c>
      <c r="E57" s="50">
        <f t="shared" si="0"/>
        <v>8.9</v>
      </c>
      <c r="F57" s="50">
        <v>8900</v>
      </c>
      <c r="G57" s="50" t="s">
        <v>46</v>
      </c>
      <c r="H57" s="50" t="s">
        <v>46</v>
      </c>
      <c r="I57" s="50" t="s">
        <v>46</v>
      </c>
      <c r="J57" s="50" t="s">
        <v>46</v>
      </c>
      <c r="K57" s="50" t="s">
        <v>46</v>
      </c>
      <c r="L57" s="50" t="s">
        <v>46</v>
      </c>
      <c r="M57" s="50">
        <v>8900</v>
      </c>
      <c r="N57" s="50" t="s">
        <v>46</v>
      </c>
      <c r="O57" s="50" t="s">
        <v>46</v>
      </c>
      <c r="P57" s="51" t="s">
        <v>46</v>
      </c>
      <c r="Q57" s="61" t="s">
        <v>129</v>
      </c>
      <c r="R57" s="59" t="s">
        <v>44</v>
      </c>
      <c r="S57" s="60" t="s">
        <v>130</v>
      </c>
      <c r="T57" s="50">
        <v>9414.7900000000009</v>
      </c>
      <c r="U57" s="50">
        <f t="shared" si="1"/>
        <v>9.41479</v>
      </c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1">
        <f t="shared" si="2"/>
        <v>105.78415730337079</v>
      </c>
      <c r="AG57" s="17"/>
    </row>
    <row r="58" spans="1:33" ht="44.25" customHeight="1" x14ac:dyDescent="0.25">
      <c r="A58" s="58" t="s">
        <v>131</v>
      </c>
      <c r="B58" s="59" t="s">
        <v>44</v>
      </c>
      <c r="C58" s="60" t="s">
        <v>132</v>
      </c>
      <c r="D58" s="50">
        <v>8900</v>
      </c>
      <c r="E58" s="50">
        <f t="shared" si="0"/>
        <v>8.9</v>
      </c>
      <c r="F58" s="50">
        <v>8900</v>
      </c>
      <c r="G58" s="50" t="s">
        <v>46</v>
      </c>
      <c r="H58" s="50" t="s">
        <v>46</v>
      </c>
      <c r="I58" s="50" t="s">
        <v>46</v>
      </c>
      <c r="J58" s="50" t="s">
        <v>46</v>
      </c>
      <c r="K58" s="50" t="s">
        <v>46</v>
      </c>
      <c r="L58" s="50" t="s">
        <v>46</v>
      </c>
      <c r="M58" s="50">
        <v>8900</v>
      </c>
      <c r="N58" s="50" t="s">
        <v>46</v>
      </c>
      <c r="O58" s="50" t="s">
        <v>46</v>
      </c>
      <c r="P58" s="51" t="s">
        <v>46</v>
      </c>
      <c r="Q58" s="61" t="s">
        <v>131</v>
      </c>
      <c r="R58" s="59" t="s">
        <v>44</v>
      </c>
      <c r="S58" s="60" t="s">
        <v>132</v>
      </c>
      <c r="T58" s="50">
        <v>9414.7900000000009</v>
      </c>
      <c r="U58" s="50">
        <f t="shared" si="1"/>
        <v>9.41479</v>
      </c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1">
        <f t="shared" si="2"/>
        <v>105.78415730337079</v>
      </c>
      <c r="AG58" s="17"/>
    </row>
    <row r="59" spans="1:33" ht="51.75" x14ac:dyDescent="0.25">
      <c r="A59" s="58" t="s">
        <v>133</v>
      </c>
      <c r="B59" s="59" t="s">
        <v>44</v>
      </c>
      <c r="C59" s="60" t="s">
        <v>134</v>
      </c>
      <c r="D59" s="50">
        <v>8900</v>
      </c>
      <c r="E59" s="50">
        <f t="shared" si="0"/>
        <v>8.9</v>
      </c>
      <c r="F59" s="50">
        <v>8900</v>
      </c>
      <c r="G59" s="50" t="s">
        <v>46</v>
      </c>
      <c r="H59" s="50" t="s">
        <v>46</v>
      </c>
      <c r="I59" s="50" t="s">
        <v>46</v>
      </c>
      <c r="J59" s="50" t="s">
        <v>46</v>
      </c>
      <c r="K59" s="50" t="s">
        <v>46</v>
      </c>
      <c r="L59" s="50" t="s">
        <v>46</v>
      </c>
      <c r="M59" s="50">
        <v>8900</v>
      </c>
      <c r="N59" s="50" t="s">
        <v>46</v>
      </c>
      <c r="O59" s="50" t="s">
        <v>46</v>
      </c>
      <c r="P59" s="51" t="s">
        <v>46</v>
      </c>
      <c r="Q59" s="61" t="s">
        <v>133</v>
      </c>
      <c r="R59" s="59" t="s">
        <v>44</v>
      </c>
      <c r="S59" s="60" t="s">
        <v>134</v>
      </c>
      <c r="T59" s="50">
        <v>9414.7900000000009</v>
      </c>
      <c r="U59" s="50">
        <f t="shared" si="1"/>
        <v>9.41479</v>
      </c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1">
        <f t="shared" si="2"/>
        <v>105.78415730337079</v>
      </c>
      <c r="AG59" s="17"/>
    </row>
    <row r="60" spans="1:33" ht="26.25" x14ac:dyDescent="0.25">
      <c r="A60" s="58" t="s">
        <v>135</v>
      </c>
      <c r="B60" s="59" t="s">
        <v>44</v>
      </c>
      <c r="C60" s="60" t="s">
        <v>136</v>
      </c>
      <c r="D60" s="50">
        <v>1619800</v>
      </c>
      <c r="E60" s="50">
        <f t="shared" si="0"/>
        <v>1619.8</v>
      </c>
      <c r="F60" s="50">
        <v>1619800</v>
      </c>
      <c r="G60" s="50" t="s">
        <v>46</v>
      </c>
      <c r="H60" s="50" t="s">
        <v>46</v>
      </c>
      <c r="I60" s="50" t="s">
        <v>46</v>
      </c>
      <c r="J60" s="50" t="s">
        <v>46</v>
      </c>
      <c r="K60" s="50" t="s">
        <v>46</v>
      </c>
      <c r="L60" s="50" t="s">
        <v>46</v>
      </c>
      <c r="M60" s="50">
        <v>1619800</v>
      </c>
      <c r="N60" s="50" t="s">
        <v>46</v>
      </c>
      <c r="O60" s="50" t="s">
        <v>46</v>
      </c>
      <c r="P60" s="51" t="s">
        <v>46</v>
      </c>
      <c r="Q60" s="61" t="s">
        <v>135</v>
      </c>
      <c r="R60" s="59" t="s">
        <v>44</v>
      </c>
      <c r="S60" s="60" t="s">
        <v>136</v>
      </c>
      <c r="T60" s="50">
        <v>670416.09</v>
      </c>
      <c r="U60" s="50">
        <f t="shared" si="1"/>
        <v>670.41608999999994</v>
      </c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1">
        <f t="shared" si="2"/>
        <v>41.388818989998761</v>
      </c>
      <c r="AG60" s="17"/>
    </row>
    <row r="61" spans="1:33" x14ac:dyDescent="0.25">
      <c r="A61" s="58" t="s">
        <v>137</v>
      </c>
      <c r="B61" s="59" t="s">
        <v>44</v>
      </c>
      <c r="C61" s="60" t="s">
        <v>138</v>
      </c>
      <c r="D61" s="50">
        <v>1619800</v>
      </c>
      <c r="E61" s="50">
        <f t="shared" si="0"/>
        <v>1619.8</v>
      </c>
      <c r="F61" s="50">
        <v>1619800</v>
      </c>
      <c r="G61" s="50" t="s">
        <v>46</v>
      </c>
      <c r="H61" s="50" t="s">
        <v>46</v>
      </c>
      <c r="I61" s="50" t="s">
        <v>46</v>
      </c>
      <c r="J61" s="50" t="s">
        <v>46</v>
      </c>
      <c r="K61" s="50" t="s">
        <v>46</v>
      </c>
      <c r="L61" s="50" t="s">
        <v>46</v>
      </c>
      <c r="M61" s="50">
        <v>1619800</v>
      </c>
      <c r="N61" s="50" t="s">
        <v>46</v>
      </c>
      <c r="O61" s="50" t="s">
        <v>46</v>
      </c>
      <c r="P61" s="51" t="s">
        <v>46</v>
      </c>
      <c r="Q61" s="61" t="s">
        <v>137</v>
      </c>
      <c r="R61" s="59" t="s">
        <v>44</v>
      </c>
      <c r="S61" s="60" t="s">
        <v>138</v>
      </c>
      <c r="T61" s="50">
        <v>670416.09</v>
      </c>
      <c r="U61" s="50">
        <f t="shared" si="1"/>
        <v>670.41608999999994</v>
      </c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1">
        <f t="shared" si="2"/>
        <v>41.388818989998761</v>
      </c>
      <c r="AG61" s="17"/>
    </row>
    <row r="62" spans="1:33" ht="26.25" x14ac:dyDescent="0.25">
      <c r="A62" s="58" t="s">
        <v>139</v>
      </c>
      <c r="B62" s="59" t="s">
        <v>44</v>
      </c>
      <c r="C62" s="60" t="s">
        <v>140</v>
      </c>
      <c r="D62" s="50">
        <v>1095200</v>
      </c>
      <c r="E62" s="50">
        <f t="shared" si="0"/>
        <v>1095.2</v>
      </c>
      <c r="F62" s="50">
        <v>1095200</v>
      </c>
      <c r="G62" s="50" t="s">
        <v>46</v>
      </c>
      <c r="H62" s="50" t="s">
        <v>46</v>
      </c>
      <c r="I62" s="50" t="s">
        <v>46</v>
      </c>
      <c r="J62" s="50" t="s">
        <v>46</v>
      </c>
      <c r="K62" s="50" t="s">
        <v>46</v>
      </c>
      <c r="L62" s="50" t="s">
        <v>46</v>
      </c>
      <c r="M62" s="50">
        <v>1095200</v>
      </c>
      <c r="N62" s="50" t="s">
        <v>46</v>
      </c>
      <c r="O62" s="50" t="s">
        <v>46</v>
      </c>
      <c r="P62" s="51" t="s">
        <v>46</v>
      </c>
      <c r="Q62" s="61" t="s">
        <v>139</v>
      </c>
      <c r="R62" s="59" t="s">
        <v>44</v>
      </c>
      <c r="S62" s="60" t="s">
        <v>140</v>
      </c>
      <c r="T62" s="50">
        <v>470896.59</v>
      </c>
      <c r="U62" s="50">
        <f t="shared" si="1"/>
        <v>470.89659</v>
      </c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1">
        <f t="shared" si="2"/>
        <v>42.996401570489404</v>
      </c>
      <c r="AG62" s="17"/>
    </row>
    <row r="63" spans="1:33" ht="18" customHeight="1" x14ac:dyDescent="0.25">
      <c r="A63" s="58" t="s">
        <v>141</v>
      </c>
      <c r="B63" s="59" t="s">
        <v>44</v>
      </c>
      <c r="C63" s="60" t="s">
        <v>142</v>
      </c>
      <c r="D63" s="50">
        <v>135100</v>
      </c>
      <c r="E63" s="50">
        <f t="shared" si="0"/>
        <v>135.1</v>
      </c>
      <c r="F63" s="50">
        <v>135100</v>
      </c>
      <c r="G63" s="50" t="s">
        <v>46</v>
      </c>
      <c r="H63" s="50" t="s">
        <v>46</v>
      </c>
      <c r="I63" s="50" t="s">
        <v>46</v>
      </c>
      <c r="J63" s="50" t="s">
        <v>46</v>
      </c>
      <c r="K63" s="50" t="s">
        <v>46</v>
      </c>
      <c r="L63" s="50" t="s">
        <v>46</v>
      </c>
      <c r="M63" s="50">
        <v>135100</v>
      </c>
      <c r="N63" s="50" t="s">
        <v>46</v>
      </c>
      <c r="O63" s="50" t="s">
        <v>46</v>
      </c>
      <c r="P63" s="51" t="s">
        <v>46</v>
      </c>
      <c r="Q63" s="61" t="s">
        <v>141</v>
      </c>
      <c r="R63" s="59" t="s">
        <v>44</v>
      </c>
      <c r="S63" s="60" t="s">
        <v>142</v>
      </c>
      <c r="T63" s="50">
        <v>18105.63</v>
      </c>
      <c r="U63" s="50">
        <f t="shared" si="1"/>
        <v>18.105630000000001</v>
      </c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1">
        <f t="shared" si="2"/>
        <v>13.401650629163584</v>
      </c>
      <c r="AG63" s="17"/>
    </row>
    <row r="64" spans="1:33" ht="13.5" customHeight="1" x14ac:dyDescent="0.25">
      <c r="A64" s="58" t="s">
        <v>143</v>
      </c>
      <c r="B64" s="59" t="s">
        <v>44</v>
      </c>
      <c r="C64" s="60" t="s">
        <v>144</v>
      </c>
      <c r="D64" s="50">
        <v>389500</v>
      </c>
      <c r="E64" s="50">
        <f t="shared" si="0"/>
        <v>389.5</v>
      </c>
      <c r="F64" s="50">
        <v>389500</v>
      </c>
      <c r="G64" s="50" t="s">
        <v>46</v>
      </c>
      <c r="H64" s="50" t="s">
        <v>46</v>
      </c>
      <c r="I64" s="50" t="s">
        <v>46</v>
      </c>
      <c r="J64" s="50" t="s">
        <v>46</v>
      </c>
      <c r="K64" s="50" t="s">
        <v>46</v>
      </c>
      <c r="L64" s="50" t="s">
        <v>46</v>
      </c>
      <c r="M64" s="50">
        <v>389500</v>
      </c>
      <c r="N64" s="50" t="s">
        <v>46</v>
      </c>
      <c r="O64" s="50" t="s">
        <v>46</v>
      </c>
      <c r="P64" s="51" t="s">
        <v>46</v>
      </c>
      <c r="Q64" s="61" t="s">
        <v>143</v>
      </c>
      <c r="R64" s="59" t="s">
        <v>44</v>
      </c>
      <c r="S64" s="60" t="s">
        <v>144</v>
      </c>
      <c r="T64" s="50">
        <v>181413.87</v>
      </c>
      <c r="U64" s="50">
        <f t="shared" si="1"/>
        <v>181.41387</v>
      </c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1">
        <f t="shared" si="2"/>
        <v>46.576089858793324</v>
      </c>
      <c r="AG64" s="17"/>
    </row>
    <row r="65" spans="1:33" x14ac:dyDescent="0.25">
      <c r="A65" s="58" t="s">
        <v>145</v>
      </c>
      <c r="B65" s="59" t="s">
        <v>44</v>
      </c>
      <c r="C65" s="60" t="s">
        <v>146</v>
      </c>
      <c r="D65" s="50">
        <v>386200</v>
      </c>
      <c r="E65" s="50">
        <f t="shared" si="0"/>
        <v>386.2</v>
      </c>
      <c r="F65" s="50">
        <v>386200</v>
      </c>
      <c r="G65" s="50" t="s">
        <v>46</v>
      </c>
      <c r="H65" s="50" t="s">
        <v>46</v>
      </c>
      <c r="I65" s="50" t="s">
        <v>46</v>
      </c>
      <c r="J65" s="50" t="s">
        <v>46</v>
      </c>
      <c r="K65" s="50" t="s">
        <v>46</v>
      </c>
      <c r="L65" s="50" t="s">
        <v>46</v>
      </c>
      <c r="M65" s="50">
        <v>386200</v>
      </c>
      <c r="N65" s="50" t="s">
        <v>46</v>
      </c>
      <c r="O65" s="50" t="s">
        <v>46</v>
      </c>
      <c r="P65" s="51" t="s">
        <v>46</v>
      </c>
      <c r="Q65" s="61" t="s">
        <v>145</v>
      </c>
      <c r="R65" s="59" t="s">
        <v>44</v>
      </c>
      <c r="S65" s="60" t="s">
        <v>146</v>
      </c>
      <c r="T65" s="50">
        <v>179481.09</v>
      </c>
      <c r="U65" s="50">
        <f t="shared" si="1"/>
        <v>179.48108999999999</v>
      </c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1">
        <f t="shared" si="2"/>
        <v>46.47361211807354</v>
      </c>
      <c r="AG65" s="17"/>
    </row>
    <row r="66" spans="1:33" x14ac:dyDescent="0.25">
      <c r="A66" s="58" t="s">
        <v>147</v>
      </c>
      <c r="B66" s="59" t="s">
        <v>44</v>
      </c>
      <c r="C66" s="60" t="s">
        <v>148</v>
      </c>
      <c r="D66" s="50">
        <v>3300</v>
      </c>
      <c r="E66" s="50">
        <f t="shared" si="0"/>
        <v>3.3</v>
      </c>
      <c r="F66" s="50">
        <v>3300</v>
      </c>
      <c r="G66" s="50" t="s">
        <v>46</v>
      </c>
      <c r="H66" s="50" t="s">
        <v>46</v>
      </c>
      <c r="I66" s="50" t="s">
        <v>46</v>
      </c>
      <c r="J66" s="50" t="s">
        <v>46</v>
      </c>
      <c r="K66" s="50" t="s">
        <v>46</v>
      </c>
      <c r="L66" s="50" t="s">
        <v>46</v>
      </c>
      <c r="M66" s="50">
        <v>3300</v>
      </c>
      <c r="N66" s="50" t="s">
        <v>46</v>
      </c>
      <c r="O66" s="50" t="s">
        <v>46</v>
      </c>
      <c r="P66" s="51" t="s">
        <v>46</v>
      </c>
      <c r="Q66" s="61" t="s">
        <v>147</v>
      </c>
      <c r="R66" s="59" t="s">
        <v>44</v>
      </c>
      <c r="S66" s="60" t="s">
        <v>148</v>
      </c>
      <c r="T66" s="50">
        <v>1932.78</v>
      </c>
      <c r="U66" s="50">
        <f t="shared" si="1"/>
        <v>1.9327799999999999</v>
      </c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1">
        <f t="shared" si="2"/>
        <v>58.569090909090917</v>
      </c>
      <c r="AG66" s="17"/>
    </row>
    <row r="67" spans="1:33" ht="26.25" x14ac:dyDescent="0.25">
      <c r="A67" s="58" t="s">
        <v>149</v>
      </c>
      <c r="B67" s="59" t="s">
        <v>44</v>
      </c>
      <c r="C67" s="60" t="s">
        <v>150</v>
      </c>
      <c r="D67" s="50">
        <v>9000</v>
      </c>
      <c r="E67" s="50">
        <f t="shared" si="0"/>
        <v>9</v>
      </c>
      <c r="F67" s="50">
        <v>9000</v>
      </c>
      <c r="G67" s="50" t="s">
        <v>46</v>
      </c>
      <c r="H67" s="50" t="s">
        <v>46</v>
      </c>
      <c r="I67" s="50" t="s">
        <v>46</v>
      </c>
      <c r="J67" s="50" t="s">
        <v>46</v>
      </c>
      <c r="K67" s="50" t="s">
        <v>46</v>
      </c>
      <c r="L67" s="50" t="s">
        <v>46</v>
      </c>
      <c r="M67" s="50">
        <v>9000</v>
      </c>
      <c r="N67" s="50" t="s">
        <v>46</v>
      </c>
      <c r="O67" s="50" t="s">
        <v>46</v>
      </c>
      <c r="P67" s="51" t="s">
        <v>46</v>
      </c>
      <c r="Q67" s="61" t="s">
        <v>149</v>
      </c>
      <c r="R67" s="59" t="s">
        <v>44</v>
      </c>
      <c r="S67" s="60" t="s">
        <v>150</v>
      </c>
      <c r="T67" s="50">
        <v>707.25</v>
      </c>
      <c r="U67" s="50">
        <f t="shared" si="1"/>
        <v>0.70725000000000005</v>
      </c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1">
        <f t="shared" si="2"/>
        <v>7.8583333333333343</v>
      </c>
      <c r="AG67" s="17"/>
    </row>
    <row r="68" spans="1:33" x14ac:dyDescent="0.25">
      <c r="A68" s="58" t="s">
        <v>151</v>
      </c>
      <c r="B68" s="59" t="s">
        <v>44</v>
      </c>
      <c r="C68" s="60" t="s">
        <v>152</v>
      </c>
      <c r="D68" s="50">
        <v>9000</v>
      </c>
      <c r="E68" s="50">
        <f t="shared" si="0"/>
        <v>9</v>
      </c>
      <c r="F68" s="50">
        <v>9000</v>
      </c>
      <c r="G68" s="50" t="s">
        <v>46</v>
      </c>
      <c r="H68" s="50" t="s">
        <v>46</v>
      </c>
      <c r="I68" s="50" t="s">
        <v>46</v>
      </c>
      <c r="J68" s="50" t="s">
        <v>46</v>
      </c>
      <c r="K68" s="50" t="s">
        <v>46</v>
      </c>
      <c r="L68" s="50" t="s">
        <v>46</v>
      </c>
      <c r="M68" s="50">
        <v>9000</v>
      </c>
      <c r="N68" s="50" t="s">
        <v>46</v>
      </c>
      <c r="O68" s="50" t="s">
        <v>46</v>
      </c>
      <c r="P68" s="51" t="s">
        <v>46</v>
      </c>
      <c r="Q68" s="61" t="s">
        <v>151</v>
      </c>
      <c r="R68" s="59" t="s">
        <v>44</v>
      </c>
      <c r="S68" s="60" t="s">
        <v>152</v>
      </c>
      <c r="T68" s="50">
        <v>707.25</v>
      </c>
      <c r="U68" s="50">
        <f t="shared" si="1"/>
        <v>0.70725000000000005</v>
      </c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1">
        <f t="shared" si="2"/>
        <v>7.8583333333333343</v>
      </c>
      <c r="AG68" s="17"/>
    </row>
    <row r="69" spans="1:33" x14ac:dyDescent="0.25">
      <c r="A69" s="58" t="s">
        <v>153</v>
      </c>
      <c r="B69" s="59" t="s">
        <v>44</v>
      </c>
      <c r="C69" s="60" t="s">
        <v>154</v>
      </c>
      <c r="D69" s="50">
        <v>9000</v>
      </c>
      <c r="E69" s="50">
        <f t="shared" si="0"/>
        <v>9</v>
      </c>
      <c r="F69" s="50">
        <v>9000</v>
      </c>
      <c r="G69" s="50" t="s">
        <v>46</v>
      </c>
      <c r="H69" s="50" t="s">
        <v>46</v>
      </c>
      <c r="I69" s="50" t="s">
        <v>46</v>
      </c>
      <c r="J69" s="50" t="s">
        <v>46</v>
      </c>
      <c r="K69" s="50" t="s">
        <v>46</v>
      </c>
      <c r="L69" s="50" t="s">
        <v>46</v>
      </c>
      <c r="M69" s="50">
        <v>9000</v>
      </c>
      <c r="N69" s="50" t="s">
        <v>46</v>
      </c>
      <c r="O69" s="50" t="s">
        <v>46</v>
      </c>
      <c r="P69" s="51" t="s">
        <v>46</v>
      </c>
      <c r="Q69" s="61" t="s">
        <v>153</v>
      </c>
      <c r="R69" s="59" t="s">
        <v>44</v>
      </c>
      <c r="S69" s="60" t="s">
        <v>154</v>
      </c>
      <c r="T69" s="50">
        <v>707.25</v>
      </c>
      <c r="U69" s="50">
        <f t="shared" si="1"/>
        <v>0.70725000000000005</v>
      </c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1">
        <f t="shared" si="2"/>
        <v>7.8583333333333343</v>
      </c>
      <c r="AG69" s="17"/>
    </row>
    <row r="70" spans="1:33" ht="26.25" x14ac:dyDescent="0.25">
      <c r="A70" s="58" t="s">
        <v>155</v>
      </c>
      <c r="B70" s="59" t="s">
        <v>44</v>
      </c>
      <c r="C70" s="60" t="s">
        <v>156</v>
      </c>
      <c r="D70" s="50">
        <v>9000</v>
      </c>
      <c r="E70" s="50">
        <f t="shared" si="0"/>
        <v>9</v>
      </c>
      <c r="F70" s="50">
        <v>9000</v>
      </c>
      <c r="G70" s="50" t="s">
        <v>46</v>
      </c>
      <c r="H70" s="50" t="s">
        <v>46</v>
      </c>
      <c r="I70" s="50" t="s">
        <v>46</v>
      </c>
      <c r="J70" s="50" t="s">
        <v>46</v>
      </c>
      <c r="K70" s="50" t="s">
        <v>46</v>
      </c>
      <c r="L70" s="50" t="s">
        <v>46</v>
      </c>
      <c r="M70" s="50">
        <v>9000</v>
      </c>
      <c r="N70" s="50" t="s">
        <v>46</v>
      </c>
      <c r="O70" s="50" t="s">
        <v>46</v>
      </c>
      <c r="P70" s="51" t="s">
        <v>46</v>
      </c>
      <c r="Q70" s="61" t="s">
        <v>155</v>
      </c>
      <c r="R70" s="59" t="s">
        <v>44</v>
      </c>
      <c r="S70" s="60" t="s">
        <v>156</v>
      </c>
      <c r="T70" s="50">
        <v>707.25</v>
      </c>
      <c r="U70" s="50">
        <f t="shared" si="1"/>
        <v>0.70725000000000005</v>
      </c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1">
        <f t="shared" si="2"/>
        <v>7.8583333333333343</v>
      </c>
      <c r="AG70" s="17"/>
    </row>
    <row r="71" spans="1:33" ht="26.25" x14ac:dyDescent="0.25">
      <c r="A71" s="58" t="s">
        <v>157</v>
      </c>
      <c r="B71" s="59" t="s">
        <v>44</v>
      </c>
      <c r="C71" s="60" t="s">
        <v>158</v>
      </c>
      <c r="D71" s="50">
        <v>250300</v>
      </c>
      <c r="E71" s="50">
        <f t="shared" si="0"/>
        <v>250.3</v>
      </c>
      <c r="F71" s="50">
        <v>250300</v>
      </c>
      <c r="G71" s="50" t="s">
        <v>46</v>
      </c>
      <c r="H71" s="50" t="s">
        <v>46</v>
      </c>
      <c r="I71" s="50" t="s">
        <v>46</v>
      </c>
      <c r="J71" s="50" t="s">
        <v>46</v>
      </c>
      <c r="K71" s="50" t="s">
        <v>46</v>
      </c>
      <c r="L71" s="50" t="s">
        <v>46</v>
      </c>
      <c r="M71" s="50">
        <v>250300</v>
      </c>
      <c r="N71" s="50" t="s">
        <v>46</v>
      </c>
      <c r="O71" s="50" t="s">
        <v>46</v>
      </c>
      <c r="P71" s="51" t="s">
        <v>46</v>
      </c>
      <c r="Q71" s="61" t="s">
        <v>157</v>
      </c>
      <c r="R71" s="59" t="s">
        <v>44</v>
      </c>
      <c r="S71" s="60" t="s">
        <v>158</v>
      </c>
      <c r="T71" s="50">
        <v>646543.4</v>
      </c>
      <c r="U71" s="50">
        <f t="shared" si="1"/>
        <v>646.54340000000002</v>
      </c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1">
        <f t="shared" si="2"/>
        <v>258.30739113064323</v>
      </c>
      <c r="AG71" s="17"/>
    </row>
    <row r="72" spans="1:33" ht="26.25" x14ac:dyDescent="0.25">
      <c r="A72" s="58" t="s">
        <v>159</v>
      </c>
      <c r="B72" s="59" t="s">
        <v>44</v>
      </c>
      <c r="C72" s="60" t="s">
        <v>160</v>
      </c>
      <c r="D72" s="50">
        <v>250300</v>
      </c>
      <c r="E72" s="50">
        <f t="shared" si="0"/>
        <v>250.3</v>
      </c>
      <c r="F72" s="50">
        <v>250300</v>
      </c>
      <c r="G72" s="50" t="s">
        <v>46</v>
      </c>
      <c r="H72" s="50" t="s">
        <v>46</v>
      </c>
      <c r="I72" s="50" t="s">
        <v>46</v>
      </c>
      <c r="J72" s="50" t="s">
        <v>46</v>
      </c>
      <c r="K72" s="50" t="s">
        <v>46</v>
      </c>
      <c r="L72" s="50" t="s">
        <v>46</v>
      </c>
      <c r="M72" s="50">
        <v>250300</v>
      </c>
      <c r="N72" s="50" t="s">
        <v>46</v>
      </c>
      <c r="O72" s="50" t="s">
        <v>46</v>
      </c>
      <c r="P72" s="51" t="s">
        <v>46</v>
      </c>
      <c r="Q72" s="61" t="s">
        <v>159</v>
      </c>
      <c r="R72" s="59" t="s">
        <v>44</v>
      </c>
      <c r="S72" s="60" t="s">
        <v>160</v>
      </c>
      <c r="T72" s="50">
        <v>646543.4</v>
      </c>
      <c r="U72" s="50">
        <f t="shared" si="1"/>
        <v>646.54340000000002</v>
      </c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1">
        <f t="shared" si="2"/>
        <v>258.30739113064323</v>
      </c>
      <c r="AG72" s="17"/>
    </row>
    <row r="73" spans="1:33" ht="27.75" customHeight="1" x14ac:dyDescent="0.25">
      <c r="A73" s="58" t="s">
        <v>161</v>
      </c>
      <c r="B73" s="59" t="s">
        <v>44</v>
      </c>
      <c r="C73" s="60" t="s">
        <v>162</v>
      </c>
      <c r="D73" s="50">
        <v>250150</v>
      </c>
      <c r="E73" s="50">
        <f t="shared" si="0"/>
        <v>250.15</v>
      </c>
      <c r="F73" s="50">
        <v>250150</v>
      </c>
      <c r="G73" s="50" t="s">
        <v>46</v>
      </c>
      <c r="H73" s="50" t="s">
        <v>46</v>
      </c>
      <c r="I73" s="50" t="s">
        <v>46</v>
      </c>
      <c r="J73" s="50" t="s">
        <v>46</v>
      </c>
      <c r="K73" s="50" t="s">
        <v>46</v>
      </c>
      <c r="L73" s="50" t="s">
        <v>46</v>
      </c>
      <c r="M73" s="50">
        <v>250150</v>
      </c>
      <c r="N73" s="50" t="s">
        <v>46</v>
      </c>
      <c r="O73" s="50" t="s">
        <v>46</v>
      </c>
      <c r="P73" s="51" t="s">
        <v>46</v>
      </c>
      <c r="Q73" s="61" t="s">
        <v>161</v>
      </c>
      <c r="R73" s="59" t="s">
        <v>44</v>
      </c>
      <c r="S73" s="60" t="s">
        <v>162</v>
      </c>
      <c r="T73" s="50">
        <v>533589.41</v>
      </c>
      <c r="U73" s="50">
        <f t="shared" si="1"/>
        <v>533.58941000000004</v>
      </c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1">
        <f t="shared" si="2"/>
        <v>213.30777933240057</v>
      </c>
      <c r="AG73" s="17"/>
    </row>
    <row r="74" spans="1:33" ht="56.25" customHeight="1" x14ac:dyDescent="0.25">
      <c r="A74" s="58" t="s">
        <v>163</v>
      </c>
      <c r="B74" s="59" t="s">
        <v>44</v>
      </c>
      <c r="C74" s="60" t="s">
        <v>164</v>
      </c>
      <c r="D74" s="50">
        <v>199850</v>
      </c>
      <c r="E74" s="50">
        <f t="shared" si="0"/>
        <v>199.85</v>
      </c>
      <c r="F74" s="50">
        <v>199850</v>
      </c>
      <c r="G74" s="50" t="s">
        <v>46</v>
      </c>
      <c r="H74" s="50" t="s">
        <v>46</v>
      </c>
      <c r="I74" s="50" t="s">
        <v>46</v>
      </c>
      <c r="J74" s="50" t="s">
        <v>46</v>
      </c>
      <c r="K74" s="50" t="s">
        <v>46</v>
      </c>
      <c r="L74" s="50" t="s">
        <v>46</v>
      </c>
      <c r="M74" s="50">
        <v>199850</v>
      </c>
      <c r="N74" s="50" t="s">
        <v>46</v>
      </c>
      <c r="O74" s="50" t="s">
        <v>46</v>
      </c>
      <c r="P74" s="51" t="s">
        <v>46</v>
      </c>
      <c r="Q74" s="61" t="s">
        <v>163</v>
      </c>
      <c r="R74" s="59" t="s">
        <v>44</v>
      </c>
      <c r="S74" s="60" t="s">
        <v>164</v>
      </c>
      <c r="T74" s="50">
        <v>456811.26</v>
      </c>
      <c r="U74" s="50">
        <f t="shared" si="1"/>
        <v>456.81126</v>
      </c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1">
        <f t="shared" si="2"/>
        <v>228.57706279709782</v>
      </c>
      <c r="AG74" s="17"/>
    </row>
    <row r="75" spans="1:33" ht="43.5" customHeight="1" x14ac:dyDescent="0.25">
      <c r="A75" s="58" t="s">
        <v>165</v>
      </c>
      <c r="B75" s="59" t="s">
        <v>44</v>
      </c>
      <c r="C75" s="60" t="s">
        <v>166</v>
      </c>
      <c r="D75" s="50">
        <v>50300</v>
      </c>
      <c r="E75" s="50">
        <f t="shared" si="0"/>
        <v>50.3</v>
      </c>
      <c r="F75" s="50">
        <v>50300</v>
      </c>
      <c r="G75" s="50" t="s">
        <v>46</v>
      </c>
      <c r="H75" s="50" t="s">
        <v>46</v>
      </c>
      <c r="I75" s="50" t="s">
        <v>46</v>
      </c>
      <c r="J75" s="50" t="s">
        <v>46</v>
      </c>
      <c r="K75" s="50" t="s">
        <v>46</v>
      </c>
      <c r="L75" s="50" t="s">
        <v>46</v>
      </c>
      <c r="M75" s="50">
        <v>50300</v>
      </c>
      <c r="N75" s="50" t="s">
        <v>46</v>
      </c>
      <c r="O75" s="50" t="s">
        <v>46</v>
      </c>
      <c r="P75" s="51" t="s">
        <v>46</v>
      </c>
      <c r="Q75" s="61" t="s">
        <v>165</v>
      </c>
      <c r="R75" s="59" t="s">
        <v>44</v>
      </c>
      <c r="S75" s="60" t="s">
        <v>166</v>
      </c>
      <c r="T75" s="50">
        <v>76778.149999999994</v>
      </c>
      <c r="U75" s="50">
        <f t="shared" si="1"/>
        <v>76.778149999999997</v>
      </c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1">
        <f t="shared" si="2"/>
        <v>152.64045725646122</v>
      </c>
      <c r="AG75" s="17"/>
    </row>
    <row r="76" spans="1:33" ht="51.75" x14ac:dyDescent="0.25">
      <c r="A76" s="58" t="s">
        <v>167</v>
      </c>
      <c r="B76" s="59" t="s">
        <v>44</v>
      </c>
      <c r="C76" s="60" t="s">
        <v>168</v>
      </c>
      <c r="D76" s="50">
        <v>150</v>
      </c>
      <c r="E76" s="50">
        <f t="shared" si="0"/>
        <v>0.15</v>
      </c>
      <c r="F76" s="50">
        <v>150</v>
      </c>
      <c r="G76" s="50" t="s">
        <v>46</v>
      </c>
      <c r="H76" s="50" t="s">
        <v>46</v>
      </c>
      <c r="I76" s="50" t="s">
        <v>46</v>
      </c>
      <c r="J76" s="50" t="s">
        <v>46</v>
      </c>
      <c r="K76" s="50" t="s">
        <v>46</v>
      </c>
      <c r="L76" s="50" t="s">
        <v>46</v>
      </c>
      <c r="M76" s="50">
        <v>150</v>
      </c>
      <c r="N76" s="50" t="s">
        <v>46</v>
      </c>
      <c r="O76" s="50" t="s">
        <v>46</v>
      </c>
      <c r="P76" s="51" t="s">
        <v>46</v>
      </c>
      <c r="Q76" s="61" t="s">
        <v>167</v>
      </c>
      <c r="R76" s="59" t="s">
        <v>44</v>
      </c>
      <c r="S76" s="60" t="s">
        <v>168</v>
      </c>
      <c r="T76" s="50">
        <v>112953.99</v>
      </c>
      <c r="U76" s="50">
        <f t="shared" si="1"/>
        <v>112.95399</v>
      </c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1">
        <f t="shared" si="2"/>
        <v>75302.66</v>
      </c>
      <c r="AG76" s="17"/>
    </row>
    <row r="77" spans="1:33" ht="51.75" x14ac:dyDescent="0.25">
      <c r="A77" s="58" t="s">
        <v>169</v>
      </c>
      <c r="B77" s="59" t="s">
        <v>44</v>
      </c>
      <c r="C77" s="60" t="s">
        <v>170</v>
      </c>
      <c r="D77" s="50">
        <v>150</v>
      </c>
      <c r="E77" s="50">
        <f t="shared" si="0"/>
        <v>0.15</v>
      </c>
      <c r="F77" s="50">
        <v>150</v>
      </c>
      <c r="G77" s="50" t="s">
        <v>46</v>
      </c>
      <c r="H77" s="50" t="s">
        <v>46</v>
      </c>
      <c r="I77" s="50" t="s">
        <v>46</v>
      </c>
      <c r="J77" s="50" t="s">
        <v>46</v>
      </c>
      <c r="K77" s="50" t="s">
        <v>46</v>
      </c>
      <c r="L77" s="50" t="s">
        <v>46</v>
      </c>
      <c r="M77" s="50">
        <v>150</v>
      </c>
      <c r="N77" s="50" t="s">
        <v>46</v>
      </c>
      <c r="O77" s="50" t="s">
        <v>46</v>
      </c>
      <c r="P77" s="51" t="s">
        <v>46</v>
      </c>
      <c r="Q77" s="61" t="s">
        <v>169</v>
      </c>
      <c r="R77" s="59" t="s">
        <v>44</v>
      </c>
      <c r="S77" s="60" t="s">
        <v>170</v>
      </c>
      <c r="T77" s="50">
        <v>112953.99</v>
      </c>
      <c r="U77" s="50">
        <f t="shared" si="1"/>
        <v>112.95399</v>
      </c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1">
        <f t="shared" si="2"/>
        <v>75302.66</v>
      </c>
      <c r="AG77" s="17"/>
    </row>
    <row r="78" spans="1:33" x14ac:dyDescent="0.25">
      <c r="A78" s="58" t="s">
        <v>171</v>
      </c>
      <c r="B78" s="59" t="s">
        <v>44</v>
      </c>
      <c r="C78" s="60" t="s">
        <v>172</v>
      </c>
      <c r="D78" s="50">
        <v>265200</v>
      </c>
      <c r="E78" s="50">
        <f t="shared" ref="E78:E141" si="3">D78/1000</f>
        <v>265.2</v>
      </c>
      <c r="F78" s="50">
        <v>265200</v>
      </c>
      <c r="G78" s="50" t="s">
        <v>46</v>
      </c>
      <c r="H78" s="50" t="s">
        <v>46</v>
      </c>
      <c r="I78" s="50" t="s">
        <v>46</v>
      </c>
      <c r="J78" s="50" t="s">
        <v>46</v>
      </c>
      <c r="K78" s="50" t="s">
        <v>46</v>
      </c>
      <c r="L78" s="50" t="s">
        <v>46</v>
      </c>
      <c r="M78" s="50">
        <v>265200</v>
      </c>
      <c r="N78" s="50" t="s">
        <v>46</v>
      </c>
      <c r="O78" s="50" t="s">
        <v>46</v>
      </c>
      <c r="P78" s="51" t="s">
        <v>46</v>
      </c>
      <c r="Q78" s="61" t="s">
        <v>171</v>
      </c>
      <c r="R78" s="59" t="s">
        <v>44</v>
      </c>
      <c r="S78" s="60" t="s">
        <v>172</v>
      </c>
      <c r="T78" s="50">
        <v>762907.22</v>
      </c>
      <c r="U78" s="50">
        <f t="shared" ref="U78:U141" si="4">T78/1000</f>
        <v>762.90721999999994</v>
      </c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1">
        <f t="shared" ref="AF78:AF141" si="5">U78/E78*100</f>
        <v>287.67240573152338</v>
      </c>
      <c r="AG78" s="17"/>
    </row>
    <row r="79" spans="1:33" ht="39" x14ac:dyDescent="0.25">
      <c r="A79" s="58" t="s">
        <v>173</v>
      </c>
      <c r="B79" s="59" t="s">
        <v>44</v>
      </c>
      <c r="C79" s="60" t="s">
        <v>174</v>
      </c>
      <c r="D79" s="50">
        <v>65980</v>
      </c>
      <c r="E79" s="50">
        <f t="shared" si="3"/>
        <v>65.98</v>
      </c>
      <c r="F79" s="50">
        <v>65980</v>
      </c>
      <c r="G79" s="50" t="s">
        <v>46</v>
      </c>
      <c r="H79" s="50" t="s">
        <v>46</v>
      </c>
      <c r="I79" s="50" t="s">
        <v>46</v>
      </c>
      <c r="J79" s="50" t="s">
        <v>46</v>
      </c>
      <c r="K79" s="50" t="s">
        <v>46</v>
      </c>
      <c r="L79" s="50" t="s">
        <v>46</v>
      </c>
      <c r="M79" s="50">
        <v>65980</v>
      </c>
      <c r="N79" s="50" t="s">
        <v>46</v>
      </c>
      <c r="O79" s="50" t="s">
        <v>46</v>
      </c>
      <c r="P79" s="51" t="s">
        <v>46</v>
      </c>
      <c r="Q79" s="61" t="s">
        <v>173</v>
      </c>
      <c r="R79" s="59" t="s">
        <v>44</v>
      </c>
      <c r="S79" s="60" t="s">
        <v>174</v>
      </c>
      <c r="T79" s="50">
        <v>163115.04999999999</v>
      </c>
      <c r="U79" s="50">
        <f t="shared" si="4"/>
        <v>163.11505</v>
      </c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1">
        <f t="shared" si="5"/>
        <v>247.21892997878143</v>
      </c>
      <c r="AG79" s="17"/>
    </row>
    <row r="80" spans="1:33" ht="51.75" x14ac:dyDescent="0.25">
      <c r="A80" s="58" t="s">
        <v>175</v>
      </c>
      <c r="B80" s="59" t="s">
        <v>44</v>
      </c>
      <c r="C80" s="60" t="s">
        <v>176</v>
      </c>
      <c r="D80" s="50">
        <v>10630</v>
      </c>
      <c r="E80" s="50">
        <f t="shared" si="3"/>
        <v>10.63</v>
      </c>
      <c r="F80" s="50">
        <v>10630</v>
      </c>
      <c r="G80" s="50" t="s">
        <v>46</v>
      </c>
      <c r="H80" s="50" t="s">
        <v>46</v>
      </c>
      <c r="I80" s="50" t="s">
        <v>46</v>
      </c>
      <c r="J80" s="50" t="s">
        <v>46</v>
      </c>
      <c r="K80" s="50" t="s">
        <v>46</v>
      </c>
      <c r="L80" s="50" t="s">
        <v>46</v>
      </c>
      <c r="M80" s="50">
        <v>10630</v>
      </c>
      <c r="N80" s="50" t="s">
        <v>46</v>
      </c>
      <c r="O80" s="50" t="s">
        <v>46</v>
      </c>
      <c r="P80" s="51" t="s">
        <v>46</v>
      </c>
      <c r="Q80" s="61" t="s">
        <v>175</v>
      </c>
      <c r="R80" s="59" t="s">
        <v>44</v>
      </c>
      <c r="S80" s="60" t="s">
        <v>176</v>
      </c>
      <c r="T80" s="50">
        <v>41515.050000000003</v>
      </c>
      <c r="U80" s="50">
        <f t="shared" si="4"/>
        <v>41.515050000000002</v>
      </c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1">
        <f t="shared" si="5"/>
        <v>390.54609595484476</v>
      </c>
      <c r="AG80" s="17"/>
    </row>
    <row r="81" spans="1:33" ht="77.25" x14ac:dyDescent="0.25">
      <c r="A81" s="58" t="s">
        <v>177</v>
      </c>
      <c r="B81" s="59" t="s">
        <v>44</v>
      </c>
      <c r="C81" s="60" t="s">
        <v>178</v>
      </c>
      <c r="D81" s="50">
        <v>10630</v>
      </c>
      <c r="E81" s="50">
        <f t="shared" si="3"/>
        <v>10.63</v>
      </c>
      <c r="F81" s="50">
        <v>10630</v>
      </c>
      <c r="G81" s="50" t="s">
        <v>46</v>
      </c>
      <c r="H81" s="50" t="s">
        <v>46</v>
      </c>
      <c r="I81" s="50" t="s">
        <v>46</v>
      </c>
      <c r="J81" s="50" t="s">
        <v>46</v>
      </c>
      <c r="K81" s="50" t="s">
        <v>46</v>
      </c>
      <c r="L81" s="50" t="s">
        <v>46</v>
      </c>
      <c r="M81" s="50">
        <v>10630</v>
      </c>
      <c r="N81" s="50" t="s">
        <v>46</v>
      </c>
      <c r="O81" s="50" t="s">
        <v>46</v>
      </c>
      <c r="P81" s="51" t="s">
        <v>46</v>
      </c>
      <c r="Q81" s="61" t="s">
        <v>177</v>
      </c>
      <c r="R81" s="59" t="s">
        <v>44</v>
      </c>
      <c r="S81" s="60" t="s">
        <v>178</v>
      </c>
      <c r="T81" s="50">
        <v>41515.050000000003</v>
      </c>
      <c r="U81" s="50">
        <f t="shared" si="4"/>
        <v>41.515050000000002</v>
      </c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1">
        <f t="shared" si="5"/>
        <v>390.54609595484476</v>
      </c>
      <c r="AG81" s="17"/>
    </row>
    <row r="82" spans="1:33" ht="66.75" customHeight="1" x14ac:dyDescent="0.25">
      <c r="A82" s="58" t="s">
        <v>179</v>
      </c>
      <c r="B82" s="59" t="s">
        <v>44</v>
      </c>
      <c r="C82" s="60" t="s">
        <v>180</v>
      </c>
      <c r="D82" s="50">
        <v>2700</v>
      </c>
      <c r="E82" s="50">
        <f t="shared" si="3"/>
        <v>2.7</v>
      </c>
      <c r="F82" s="50">
        <v>2700</v>
      </c>
      <c r="G82" s="50" t="s">
        <v>46</v>
      </c>
      <c r="H82" s="50" t="s">
        <v>46</v>
      </c>
      <c r="I82" s="50" t="s">
        <v>46</v>
      </c>
      <c r="J82" s="50" t="s">
        <v>46</v>
      </c>
      <c r="K82" s="50" t="s">
        <v>46</v>
      </c>
      <c r="L82" s="50" t="s">
        <v>46</v>
      </c>
      <c r="M82" s="50">
        <v>2700</v>
      </c>
      <c r="N82" s="50" t="s">
        <v>46</v>
      </c>
      <c r="O82" s="50" t="s">
        <v>46</v>
      </c>
      <c r="P82" s="51" t="s">
        <v>46</v>
      </c>
      <c r="Q82" s="61" t="s">
        <v>179</v>
      </c>
      <c r="R82" s="59" t="s">
        <v>44</v>
      </c>
      <c r="S82" s="60" t="s">
        <v>180</v>
      </c>
      <c r="T82" s="50">
        <v>4250</v>
      </c>
      <c r="U82" s="50">
        <f t="shared" si="4"/>
        <v>4.25</v>
      </c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1">
        <f t="shared" si="5"/>
        <v>157.40740740740739</v>
      </c>
      <c r="AG82" s="17"/>
    </row>
    <row r="83" spans="1:33" ht="88.5" customHeight="1" x14ac:dyDescent="0.25">
      <c r="A83" s="58" t="s">
        <v>181</v>
      </c>
      <c r="B83" s="59" t="s">
        <v>44</v>
      </c>
      <c r="C83" s="60" t="s">
        <v>182</v>
      </c>
      <c r="D83" s="50">
        <v>2700</v>
      </c>
      <c r="E83" s="50">
        <f t="shared" si="3"/>
        <v>2.7</v>
      </c>
      <c r="F83" s="50">
        <v>2700</v>
      </c>
      <c r="G83" s="50" t="s">
        <v>46</v>
      </c>
      <c r="H83" s="50" t="s">
        <v>46</v>
      </c>
      <c r="I83" s="50" t="s">
        <v>46</v>
      </c>
      <c r="J83" s="50" t="s">
        <v>46</v>
      </c>
      <c r="K83" s="50" t="s">
        <v>46</v>
      </c>
      <c r="L83" s="50" t="s">
        <v>46</v>
      </c>
      <c r="M83" s="50">
        <v>2700</v>
      </c>
      <c r="N83" s="50" t="s">
        <v>46</v>
      </c>
      <c r="O83" s="50" t="s">
        <v>46</v>
      </c>
      <c r="P83" s="51" t="s">
        <v>46</v>
      </c>
      <c r="Q83" s="61" t="s">
        <v>181</v>
      </c>
      <c r="R83" s="59" t="s">
        <v>44</v>
      </c>
      <c r="S83" s="60" t="s">
        <v>182</v>
      </c>
      <c r="T83" s="50">
        <v>4250</v>
      </c>
      <c r="U83" s="50">
        <f t="shared" si="4"/>
        <v>4.25</v>
      </c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1">
        <f t="shared" si="5"/>
        <v>157.40740740740739</v>
      </c>
      <c r="AG83" s="17"/>
    </row>
    <row r="84" spans="1:33" ht="51.75" x14ac:dyDescent="0.25">
      <c r="A84" s="58" t="s">
        <v>183</v>
      </c>
      <c r="B84" s="59" t="s">
        <v>44</v>
      </c>
      <c r="C84" s="60" t="s">
        <v>184</v>
      </c>
      <c r="D84" s="50">
        <v>5800</v>
      </c>
      <c r="E84" s="50">
        <f t="shared" si="3"/>
        <v>5.8</v>
      </c>
      <c r="F84" s="50">
        <v>5800</v>
      </c>
      <c r="G84" s="50" t="s">
        <v>46</v>
      </c>
      <c r="H84" s="50" t="s">
        <v>46</v>
      </c>
      <c r="I84" s="50" t="s">
        <v>46</v>
      </c>
      <c r="J84" s="50" t="s">
        <v>46</v>
      </c>
      <c r="K84" s="50" t="s">
        <v>46</v>
      </c>
      <c r="L84" s="50" t="s">
        <v>46</v>
      </c>
      <c r="M84" s="50">
        <v>5800</v>
      </c>
      <c r="N84" s="50" t="s">
        <v>46</v>
      </c>
      <c r="O84" s="50" t="s">
        <v>46</v>
      </c>
      <c r="P84" s="51" t="s">
        <v>46</v>
      </c>
      <c r="Q84" s="61" t="s">
        <v>183</v>
      </c>
      <c r="R84" s="59" t="s">
        <v>44</v>
      </c>
      <c r="S84" s="60" t="s">
        <v>184</v>
      </c>
      <c r="T84" s="50">
        <v>25450</v>
      </c>
      <c r="U84" s="50">
        <f t="shared" si="4"/>
        <v>25.45</v>
      </c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1">
        <f t="shared" si="5"/>
        <v>438.79310344827587</v>
      </c>
      <c r="AG84" s="17"/>
    </row>
    <row r="85" spans="1:33" ht="77.25" x14ac:dyDescent="0.25">
      <c r="A85" s="58" t="s">
        <v>185</v>
      </c>
      <c r="B85" s="59" t="s">
        <v>44</v>
      </c>
      <c r="C85" s="60" t="s">
        <v>186</v>
      </c>
      <c r="D85" s="50">
        <v>5800</v>
      </c>
      <c r="E85" s="50">
        <f t="shared" si="3"/>
        <v>5.8</v>
      </c>
      <c r="F85" s="50">
        <v>5800</v>
      </c>
      <c r="G85" s="50" t="s">
        <v>46</v>
      </c>
      <c r="H85" s="50" t="s">
        <v>46</v>
      </c>
      <c r="I85" s="50" t="s">
        <v>46</v>
      </c>
      <c r="J85" s="50" t="s">
        <v>46</v>
      </c>
      <c r="K85" s="50" t="s">
        <v>46</v>
      </c>
      <c r="L85" s="50" t="s">
        <v>46</v>
      </c>
      <c r="M85" s="50">
        <v>5800</v>
      </c>
      <c r="N85" s="50" t="s">
        <v>46</v>
      </c>
      <c r="O85" s="50" t="s">
        <v>46</v>
      </c>
      <c r="P85" s="51" t="s">
        <v>46</v>
      </c>
      <c r="Q85" s="61" t="s">
        <v>185</v>
      </c>
      <c r="R85" s="59" t="s">
        <v>44</v>
      </c>
      <c r="S85" s="60" t="s">
        <v>186</v>
      </c>
      <c r="T85" s="50">
        <v>25450</v>
      </c>
      <c r="U85" s="50">
        <f t="shared" si="4"/>
        <v>25.45</v>
      </c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1">
        <f t="shared" si="5"/>
        <v>438.79310344827587</v>
      </c>
      <c r="AG85" s="17"/>
    </row>
    <row r="86" spans="1:33" ht="64.5" x14ac:dyDescent="0.25">
      <c r="A86" s="58" t="s">
        <v>187</v>
      </c>
      <c r="B86" s="59" t="s">
        <v>44</v>
      </c>
      <c r="C86" s="60" t="s">
        <v>188</v>
      </c>
      <c r="D86" s="50">
        <v>800</v>
      </c>
      <c r="E86" s="50">
        <f t="shared" si="3"/>
        <v>0.8</v>
      </c>
      <c r="F86" s="50">
        <v>800</v>
      </c>
      <c r="G86" s="50" t="s">
        <v>46</v>
      </c>
      <c r="H86" s="50" t="s">
        <v>46</v>
      </c>
      <c r="I86" s="50" t="s">
        <v>46</v>
      </c>
      <c r="J86" s="50" t="s">
        <v>46</v>
      </c>
      <c r="K86" s="50" t="s">
        <v>46</v>
      </c>
      <c r="L86" s="50" t="s">
        <v>46</v>
      </c>
      <c r="M86" s="50">
        <v>800</v>
      </c>
      <c r="N86" s="50" t="s">
        <v>46</v>
      </c>
      <c r="O86" s="50" t="s">
        <v>46</v>
      </c>
      <c r="P86" s="51" t="s">
        <v>46</v>
      </c>
      <c r="Q86" s="61" t="s">
        <v>187</v>
      </c>
      <c r="R86" s="59" t="s">
        <v>44</v>
      </c>
      <c r="S86" s="60" t="s">
        <v>188</v>
      </c>
      <c r="T86" s="50">
        <v>1750</v>
      </c>
      <c r="U86" s="50">
        <f t="shared" si="4"/>
        <v>1.75</v>
      </c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1">
        <f t="shared" si="5"/>
        <v>218.75</v>
      </c>
      <c r="AG86" s="17"/>
    </row>
    <row r="87" spans="1:33" ht="90" x14ac:dyDescent="0.25">
      <c r="A87" s="58" t="s">
        <v>189</v>
      </c>
      <c r="B87" s="59" t="s">
        <v>44</v>
      </c>
      <c r="C87" s="60" t="s">
        <v>190</v>
      </c>
      <c r="D87" s="50">
        <v>800</v>
      </c>
      <c r="E87" s="50">
        <f t="shared" si="3"/>
        <v>0.8</v>
      </c>
      <c r="F87" s="50">
        <v>800</v>
      </c>
      <c r="G87" s="50" t="s">
        <v>46</v>
      </c>
      <c r="H87" s="50" t="s">
        <v>46</v>
      </c>
      <c r="I87" s="50" t="s">
        <v>46</v>
      </c>
      <c r="J87" s="50" t="s">
        <v>46</v>
      </c>
      <c r="K87" s="50" t="s">
        <v>46</v>
      </c>
      <c r="L87" s="50" t="s">
        <v>46</v>
      </c>
      <c r="M87" s="50">
        <v>800</v>
      </c>
      <c r="N87" s="50" t="s">
        <v>46</v>
      </c>
      <c r="O87" s="50" t="s">
        <v>46</v>
      </c>
      <c r="P87" s="51" t="s">
        <v>46</v>
      </c>
      <c r="Q87" s="61" t="s">
        <v>189</v>
      </c>
      <c r="R87" s="59" t="s">
        <v>44</v>
      </c>
      <c r="S87" s="60" t="s">
        <v>190</v>
      </c>
      <c r="T87" s="50">
        <v>1750</v>
      </c>
      <c r="U87" s="50">
        <f t="shared" si="4"/>
        <v>1.75</v>
      </c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1">
        <f t="shared" si="5"/>
        <v>218.75</v>
      </c>
      <c r="AG87" s="17"/>
    </row>
    <row r="88" spans="1:33" ht="51.75" x14ac:dyDescent="0.25">
      <c r="A88" s="58" t="s">
        <v>191</v>
      </c>
      <c r="B88" s="59" t="s">
        <v>44</v>
      </c>
      <c r="C88" s="60" t="s">
        <v>192</v>
      </c>
      <c r="D88" s="50">
        <v>100</v>
      </c>
      <c r="E88" s="50">
        <f t="shared" si="3"/>
        <v>0.1</v>
      </c>
      <c r="F88" s="50">
        <v>100</v>
      </c>
      <c r="G88" s="50" t="s">
        <v>46</v>
      </c>
      <c r="H88" s="50" t="s">
        <v>46</v>
      </c>
      <c r="I88" s="50" t="s">
        <v>46</v>
      </c>
      <c r="J88" s="50" t="s">
        <v>46</v>
      </c>
      <c r="K88" s="50" t="s">
        <v>46</v>
      </c>
      <c r="L88" s="50" t="s">
        <v>46</v>
      </c>
      <c r="M88" s="50">
        <v>100</v>
      </c>
      <c r="N88" s="50" t="s">
        <v>46</v>
      </c>
      <c r="O88" s="50" t="s">
        <v>46</v>
      </c>
      <c r="P88" s="51" t="s">
        <v>46</v>
      </c>
      <c r="Q88" s="61" t="s">
        <v>191</v>
      </c>
      <c r="R88" s="59" t="s">
        <v>44</v>
      </c>
      <c r="S88" s="60" t="s">
        <v>192</v>
      </c>
      <c r="T88" s="50">
        <v>50</v>
      </c>
      <c r="U88" s="50">
        <f t="shared" si="4"/>
        <v>0.05</v>
      </c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1">
        <f t="shared" si="5"/>
        <v>50</v>
      </c>
      <c r="AG88" s="17"/>
    </row>
    <row r="89" spans="1:33" ht="77.25" x14ac:dyDescent="0.25">
      <c r="A89" s="58" t="s">
        <v>193</v>
      </c>
      <c r="B89" s="59" t="s">
        <v>44</v>
      </c>
      <c r="C89" s="60" t="s">
        <v>194</v>
      </c>
      <c r="D89" s="50">
        <v>100</v>
      </c>
      <c r="E89" s="50">
        <f t="shared" si="3"/>
        <v>0.1</v>
      </c>
      <c r="F89" s="50">
        <v>100</v>
      </c>
      <c r="G89" s="50" t="s">
        <v>46</v>
      </c>
      <c r="H89" s="50" t="s">
        <v>46</v>
      </c>
      <c r="I89" s="50" t="s">
        <v>46</v>
      </c>
      <c r="J89" s="50" t="s">
        <v>46</v>
      </c>
      <c r="K89" s="50" t="s">
        <v>46</v>
      </c>
      <c r="L89" s="50" t="s">
        <v>46</v>
      </c>
      <c r="M89" s="50">
        <v>100</v>
      </c>
      <c r="N89" s="50" t="s">
        <v>46</v>
      </c>
      <c r="O89" s="50" t="s">
        <v>46</v>
      </c>
      <c r="P89" s="51" t="s">
        <v>46</v>
      </c>
      <c r="Q89" s="61" t="s">
        <v>193</v>
      </c>
      <c r="R89" s="59" t="s">
        <v>44</v>
      </c>
      <c r="S89" s="60" t="s">
        <v>194</v>
      </c>
      <c r="T89" s="50">
        <v>50</v>
      </c>
      <c r="U89" s="50">
        <f t="shared" si="4"/>
        <v>0.05</v>
      </c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1">
        <f t="shared" si="5"/>
        <v>50</v>
      </c>
      <c r="AG89" s="17"/>
    </row>
    <row r="90" spans="1:33" ht="68.25" customHeight="1" x14ac:dyDescent="0.25">
      <c r="A90" s="58" t="s">
        <v>195</v>
      </c>
      <c r="B90" s="59" t="s">
        <v>44</v>
      </c>
      <c r="C90" s="60" t="s">
        <v>196</v>
      </c>
      <c r="D90" s="50">
        <v>15000</v>
      </c>
      <c r="E90" s="50">
        <f t="shared" si="3"/>
        <v>15</v>
      </c>
      <c r="F90" s="50">
        <v>15000</v>
      </c>
      <c r="G90" s="50" t="s">
        <v>46</v>
      </c>
      <c r="H90" s="50" t="s">
        <v>46</v>
      </c>
      <c r="I90" s="50" t="s">
        <v>46</v>
      </c>
      <c r="J90" s="50" t="s">
        <v>46</v>
      </c>
      <c r="K90" s="50" t="s">
        <v>46</v>
      </c>
      <c r="L90" s="50" t="s">
        <v>46</v>
      </c>
      <c r="M90" s="50">
        <v>15000</v>
      </c>
      <c r="N90" s="50" t="s">
        <v>46</v>
      </c>
      <c r="O90" s="50" t="s">
        <v>46</v>
      </c>
      <c r="P90" s="51" t="s">
        <v>46</v>
      </c>
      <c r="Q90" s="61" t="s">
        <v>195</v>
      </c>
      <c r="R90" s="59" t="s">
        <v>44</v>
      </c>
      <c r="S90" s="60" t="s">
        <v>196</v>
      </c>
      <c r="T90" s="50" t="s">
        <v>46</v>
      </c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1"/>
      <c r="AG90" s="17"/>
    </row>
    <row r="91" spans="1:33" ht="90.75" customHeight="1" x14ac:dyDescent="0.25">
      <c r="A91" s="58" t="s">
        <v>197</v>
      </c>
      <c r="B91" s="59" t="s">
        <v>44</v>
      </c>
      <c r="C91" s="60" t="s">
        <v>198</v>
      </c>
      <c r="D91" s="50">
        <v>15000</v>
      </c>
      <c r="E91" s="50">
        <f t="shared" si="3"/>
        <v>15</v>
      </c>
      <c r="F91" s="50">
        <v>15000</v>
      </c>
      <c r="G91" s="50" t="s">
        <v>46</v>
      </c>
      <c r="H91" s="50" t="s">
        <v>46</v>
      </c>
      <c r="I91" s="50" t="s">
        <v>46</v>
      </c>
      <c r="J91" s="50" t="s">
        <v>46</v>
      </c>
      <c r="K91" s="50" t="s">
        <v>46</v>
      </c>
      <c r="L91" s="50" t="s">
        <v>46</v>
      </c>
      <c r="M91" s="50">
        <v>15000</v>
      </c>
      <c r="N91" s="50" t="s">
        <v>46</v>
      </c>
      <c r="O91" s="50" t="s">
        <v>46</v>
      </c>
      <c r="P91" s="51" t="s">
        <v>46</v>
      </c>
      <c r="Q91" s="61" t="s">
        <v>197</v>
      </c>
      <c r="R91" s="59" t="s">
        <v>44</v>
      </c>
      <c r="S91" s="60" t="s">
        <v>198</v>
      </c>
      <c r="T91" s="50" t="s">
        <v>46</v>
      </c>
      <c r="U91" s="50" t="e">
        <f t="shared" si="4"/>
        <v>#VALUE!</v>
      </c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1" t="e">
        <f t="shared" si="5"/>
        <v>#VALUE!</v>
      </c>
      <c r="AG91" s="17"/>
    </row>
    <row r="92" spans="1:33" ht="64.5" x14ac:dyDescent="0.25">
      <c r="A92" s="58" t="s">
        <v>199</v>
      </c>
      <c r="B92" s="59" t="s">
        <v>44</v>
      </c>
      <c r="C92" s="60" t="s">
        <v>200</v>
      </c>
      <c r="D92" s="50">
        <v>1200</v>
      </c>
      <c r="E92" s="50">
        <f t="shared" si="3"/>
        <v>1.2</v>
      </c>
      <c r="F92" s="50">
        <v>1200</v>
      </c>
      <c r="G92" s="50" t="s">
        <v>46</v>
      </c>
      <c r="H92" s="50" t="s">
        <v>46</v>
      </c>
      <c r="I92" s="50" t="s">
        <v>46</v>
      </c>
      <c r="J92" s="50" t="s">
        <v>46</v>
      </c>
      <c r="K92" s="50" t="s">
        <v>46</v>
      </c>
      <c r="L92" s="50" t="s">
        <v>46</v>
      </c>
      <c r="M92" s="50">
        <v>1200</v>
      </c>
      <c r="N92" s="50" t="s">
        <v>46</v>
      </c>
      <c r="O92" s="50" t="s">
        <v>46</v>
      </c>
      <c r="P92" s="51" t="s">
        <v>46</v>
      </c>
      <c r="Q92" s="61" t="s">
        <v>199</v>
      </c>
      <c r="R92" s="59" t="s">
        <v>44</v>
      </c>
      <c r="S92" s="60" t="s">
        <v>200</v>
      </c>
      <c r="T92" s="50">
        <v>3600</v>
      </c>
      <c r="U92" s="50">
        <f t="shared" si="4"/>
        <v>3.6</v>
      </c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1">
        <f t="shared" si="5"/>
        <v>300</v>
      </c>
      <c r="AG92" s="17"/>
    </row>
    <row r="93" spans="1:33" ht="103.5" customHeight="1" x14ac:dyDescent="0.25">
      <c r="A93" s="58" t="s">
        <v>201</v>
      </c>
      <c r="B93" s="59" t="s">
        <v>44</v>
      </c>
      <c r="C93" s="60" t="s">
        <v>202</v>
      </c>
      <c r="D93" s="50">
        <v>1200</v>
      </c>
      <c r="E93" s="50">
        <f t="shared" si="3"/>
        <v>1.2</v>
      </c>
      <c r="F93" s="50">
        <v>1200</v>
      </c>
      <c r="G93" s="50" t="s">
        <v>46</v>
      </c>
      <c r="H93" s="50" t="s">
        <v>46</v>
      </c>
      <c r="I93" s="50" t="s">
        <v>46</v>
      </c>
      <c r="J93" s="50" t="s">
        <v>46</v>
      </c>
      <c r="K93" s="50" t="s">
        <v>46</v>
      </c>
      <c r="L93" s="50" t="s">
        <v>46</v>
      </c>
      <c r="M93" s="50">
        <v>1200</v>
      </c>
      <c r="N93" s="50" t="s">
        <v>46</v>
      </c>
      <c r="O93" s="50" t="s">
        <v>46</v>
      </c>
      <c r="P93" s="51" t="s">
        <v>46</v>
      </c>
      <c r="Q93" s="61" t="s">
        <v>201</v>
      </c>
      <c r="R93" s="59" t="s">
        <v>44</v>
      </c>
      <c r="S93" s="60" t="s">
        <v>202</v>
      </c>
      <c r="T93" s="50">
        <v>3600</v>
      </c>
      <c r="U93" s="50">
        <f t="shared" si="4"/>
        <v>3.6</v>
      </c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1">
        <f t="shared" si="5"/>
        <v>300</v>
      </c>
      <c r="AG93" s="17"/>
    </row>
    <row r="94" spans="1:33" ht="48.75" customHeight="1" x14ac:dyDescent="0.25">
      <c r="A94" s="58" t="s">
        <v>203</v>
      </c>
      <c r="B94" s="59" t="s">
        <v>44</v>
      </c>
      <c r="C94" s="60" t="s">
        <v>204</v>
      </c>
      <c r="D94" s="50">
        <v>1050</v>
      </c>
      <c r="E94" s="50">
        <f t="shared" si="3"/>
        <v>1.05</v>
      </c>
      <c r="F94" s="50">
        <v>1050</v>
      </c>
      <c r="G94" s="50" t="s">
        <v>46</v>
      </c>
      <c r="H94" s="50" t="s">
        <v>46</v>
      </c>
      <c r="I94" s="50" t="s">
        <v>46</v>
      </c>
      <c r="J94" s="50" t="s">
        <v>46</v>
      </c>
      <c r="K94" s="50" t="s">
        <v>46</v>
      </c>
      <c r="L94" s="50" t="s">
        <v>46</v>
      </c>
      <c r="M94" s="50">
        <v>1050</v>
      </c>
      <c r="N94" s="50" t="s">
        <v>46</v>
      </c>
      <c r="O94" s="50" t="s">
        <v>46</v>
      </c>
      <c r="P94" s="51" t="s">
        <v>46</v>
      </c>
      <c r="Q94" s="61" t="s">
        <v>203</v>
      </c>
      <c r="R94" s="59" t="s">
        <v>44</v>
      </c>
      <c r="S94" s="60" t="s">
        <v>204</v>
      </c>
      <c r="T94" s="50">
        <v>1250</v>
      </c>
      <c r="U94" s="50">
        <f t="shared" si="4"/>
        <v>1.25</v>
      </c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1">
        <f t="shared" si="5"/>
        <v>119.04761904761905</v>
      </c>
      <c r="AG94" s="17"/>
    </row>
    <row r="95" spans="1:33" ht="77.25" customHeight="1" x14ac:dyDescent="0.25">
      <c r="A95" s="58" t="s">
        <v>205</v>
      </c>
      <c r="B95" s="59" t="s">
        <v>44</v>
      </c>
      <c r="C95" s="60" t="s">
        <v>206</v>
      </c>
      <c r="D95" s="50">
        <v>1050</v>
      </c>
      <c r="E95" s="50">
        <f t="shared" si="3"/>
        <v>1.05</v>
      </c>
      <c r="F95" s="50">
        <v>1050</v>
      </c>
      <c r="G95" s="50" t="s">
        <v>46</v>
      </c>
      <c r="H95" s="50" t="s">
        <v>46</v>
      </c>
      <c r="I95" s="50" t="s">
        <v>46</v>
      </c>
      <c r="J95" s="50" t="s">
        <v>46</v>
      </c>
      <c r="K95" s="50" t="s">
        <v>46</v>
      </c>
      <c r="L95" s="50" t="s">
        <v>46</v>
      </c>
      <c r="M95" s="50">
        <v>1050</v>
      </c>
      <c r="N95" s="50" t="s">
        <v>46</v>
      </c>
      <c r="O95" s="50" t="s">
        <v>46</v>
      </c>
      <c r="P95" s="51" t="s">
        <v>46</v>
      </c>
      <c r="Q95" s="61" t="s">
        <v>205</v>
      </c>
      <c r="R95" s="59" t="s">
        <v>44</v>
      </c>
      <c r="S95" s="60" t="s">
        <v>206</v>
      </c>
      <c r="T95" s="50">
        <v>1250</v>
      </c>
      <c r="U95" s="50">
        <f t="shared" si="4"/>
        <v>1.25</v>
      </c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1">
        <f t="shared" si="5"/>
        <v>119.04761904761905</v>
      </c>
      <c r="AG95" s="17"/>
    </row>
    <row r="96" spans="1:33" ht="51.75" x14ac:dyDescent="0.25">
      <c r="A96" s="58" t="s">
        <v>207</v>
      </c>
      <c r="B96" s="59" t="s">
        <v>44</v>
      </c>
      <c r="C96" s="60" t="s">
        <v>208</v>
      </c>
      <c r="D96" s="50">
        <v>500</v>
      </c>
      <c r="E96" s="50">
        <f t="shared" si="3"/>
        <v>0.5</v>
      </c>
      <c r="F96" s="50">
        <v>500</v>
      </c>
      <c r="G96" s="50" t="s">
        <v>46</v>
      </c>
      <c r="H96" s="50" t="s">
        <v>46</v>
      </c>
      <c r="I96" s="50" t="s">
        <v>46</v>
      </c>
      <c r="J96" s="50" t="s">
        <v>46</v>
      </c>
      <c r="K96" s="50" t="s">
        <v>46</v>
      </c>
      <c r="L96" s="50" t="s">
        <v>46</v>
      </c>
      <c r="M96" s="50">
        <v>500</v>
      </c>
      <c r="N96" s="50" t="s">
        <v>46</v>
      </c>
      <c r="O96" s="50" t="s">
        <v>46</v>
      </c>
      <c r="P96" s="51" t="s">
        <v>46</v>
      </c>
      <c r="Q96" s="61" t="s">
        <v>207</v>
      </c>
      <c r="R96" s="59" t="s">
        <v>44</v>
      </c>
      <c r="S96" s="60" t="s">
        <v>208</v>
      </c>
      <c r="T96" s="50">
        <v>32500</v>
      </c>
      <c r="U96" s="50">
        <f t="shared" si="4"/>
        <v>32.5</v>
      </c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1">
        <f t="shared" si="5"/>
        <v>6500</v>
      </c>
      <c r="AG96" s="17"/>
    </row>
    <row r="97" spans="1:33" ht="77.25" x14ac:dyDescent="0.25">
      <c r="A97" s="58" t="s">
        <v>209</v>
      </c>
      <c r="B97" s="59" t="s">
        <v>44</v>
      </c>
      <c r="C97" s="60" t="s">
        <v>210</v>
      </c>
      <c r="D97" s="50">
        <v>500</v>
      </c>
      <c r="E97" s="50">
        <f t="shared" si="3"/>
        <v>0.5</v>
      </c>
      <c r="F97" s="50">
        <v>500</v>
      </c>
      <c r="G97" s="50" t="s">
        <v>46</v>
      </c>
      <c r="H97" s="50" t="s">
        <v>46</v>
      </c>
      <c r="I97" s="50" t="s">
        <v>46</v>
      </c>
      <c r="J97" s="50" t="s">
        <v>46</v>
      </c>
      <c r="K97" s="50" t="s">
        <v>46</v>
      </c>
      <c r="L97" s="50" t="s">
        <v>46</v>
      </c>
      <c r="M97" s="50">
        <v>500</v>
      </c>
      <c r="N97" s="50" t="s">
        <v>46</v>
      </c>
      <c r="O97" s="50" t="s">
        <v>46</v>
      </c>
      <c r="P97" s="51" t="s">
        <v>46</v>
      </c>
      <c r="Q97" s="61" t="s">
        <v>209</v>
      </c>
      <c r="R97" s="59" t="s">
        <v>44</v>
      </c>
      <c r="S97" s="60" t="s">
        <v>210</v>
      </c>
      <c r="T97" s="50">
        <v>32500</v>
      </c>
      <c r="U97" s="50">
        <f t="shared" si="4"/>
        <v>32.5</v>
      </c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1">
        <f t="shared" si="5"/>
        <v>6500</v>
      </c>
      <c r="AG97" s="17"/>
    </row>
    <row r="98" spans="1:33" ht="64.5" x14ac:dyDescent="0.25">
      <c r="A98" s="58" t="s">
        <v>211</v>
      </c>
      <c r="B98" s="59" t="s">
        <v>44</v>
      </c>
      <c r="C98" s="60" t="s">
        <v>212</v>
      </c>
      <c r="D98" s="50">
        <v>28200</v>
      </c>
      <c r="E98" s="50">
        <f t="shared" si="3"/>
        <v>28.2</v>
      </c>
      <c r="F98" s="50">
        <v>28200</v>
      </c>
      <c r="G98" s="50" t="s">
        <v>46</v>
      </c>
      <c r="H98" s="50" t="s">
        <v>46</v>
      </c>
      <c r="I98" s="50" t="s">
        <v>46</v>
      </c>
      <c r="J98" s="50" t="s">
        <v>46</v>
      </c>
      <c r="K98" s="50" t="s">
        <v>46</v>
      </c>
      <c r="L98" s="50" t="s">
        <v>46</v>
      </c>
      <c r="M98" s="50">
        <v>28200</v>
      </c>
      <c r="N98" s="50" t="s">
        <v>46</v>
      </c>
      <c r="O98" s="50" t="s">
        <v>46</v>
      </c>
      <c r="P98" s="51" t="s">
        <v>46</v>
      </c>
      <c r="Q98" s="61" t="s">
        <v>211</v>
      </c>
      <c r="R98" s="59" t="s">
        <v>44</v>
      </c>
      <c r="S98" s="60" t="s">
        <v>212</v>
      </c>
      <c r="T98" s="50">
        <v>52750</v>
      </c>
      <c r="U98" s="50">
        <f t="shared" si="4"/>
        <v>52.75</v>
      </c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1">
        <f t="shared" si="5"/>
        <v>187.05673758865248</v>
      </c>
      <c r="AG98" s="17"/>
    </row>
    <row r="99" spans="1:33" ht="90" x14ac:dyDescent="0.25">
      <c r="A99" s="58" t="s">
        <v>213</v>
      </c>
      <c r="B99" s="59" t="s">
        <v>44</v>
      </c>
      <c r="C99" s="60" t="s">
        <v>214</v>
      </c>
      <c r="D99" s="50">
        <v>28200</v>
      </c>
      <c r="E99" s="50">
        <f t="shared" si="3"/>
        <v>28.2</v>
      </c>
      <c r="F99" s="50">
        <v>28200</v>
      </c>
      <c r="G99" s="50" t="s">
        <v>46</v>
      </c>
      <c r="H99" s="50" t="s">
        <v>46</v>
      </c>
      <c r="I99" s="50" t="s">
        <v>46</v>
      </c>
      <c r="J99" s="50" t="s">
        <v>46</v>
      </c>
      <c r="K99" s="50" t="s">
        <v>46</v>
      </c>
      <c r="L99" s="50" t="s">
        <v>46</v>
      </c>
      <c r="M99" s="50">
        <v>28200</v>
      </c>
      <c r="N99" s="50" t="s">
        <v>46</v>
      </c>
      <c r="O99" s="50" t="s">
        <v>46</v>
      </c>
      <c r="P99" s="51" t="s">
        <v>46</v>
      </c>
      <c r="Q99" s="61" t="s">
        <v>213</v>
      </c>
      <c r="R99" s="59" t="s">
        <v>44</v>
      </c>
      <c r="S99" s="60" t="s">
        <v>214</v>
      </c>
      <c r="T99" s="50">
        <v>52750</v>
      </c>
      <c r="U99" s="50">
        <f t="shared" si="4"/>
        <v>52.75</v>
      </c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1">
        <f t="shared" si="5"/>
        <v>187.05673758865248</v>
      </c>
      <c r="AG99" s="17"/>
    </row>
    <row r="100" spans="1:33" ht="102" customHeight="1" x14ac:dyDescent="0.25">
      <c r="A100" s="58" t="s">
        <v>215</v>
      </c>
      <c r="B100" s="59" t="s">
        <v>44</v>
      </c>
      <c r="C100" s="60" t="s">
        <v>216</v>
      </c>
      <c r="D100" s="50" t="s">
        <v>46</v>
      </c>
      <c r="E100" s="50"/>
      <c r="F100" s="50" t="s">
        <v>46</v>
      </c>
      <c r="G100" s="50" t="s">
        <v>46</v>
      </c>
      <c r="H100" s="50" t="s">
        <v>46</v>
      </c>
      <c r="I100" s="50" t="s">
        <v>46</v>
      </c>
      <c r="J100" s="50" t="s">
        <v>46</v>
      </c>
      <c r="K100" s="50" t="s">
        <v>46</v>
      </c>
      <c r="L100" s="50" t="s">
        <v>46</v>
      </c>
      <c r="M100" s="50" t="s">
        <v>46</v>
      </c>
      <c r="N100" s="50" t="s">
        <v>46</v>
      </c>
      <c r="O100" s="50" t="s">
        <v>46</v>
      </c>
      <c r="P100" s="51" t="s">
        <v>46</v>
      </c>
      <c r="Q100" s="61" t="s">
        <v>215</v>
      </c>
      <c r="R100" s="59" t="s">
        <v>44</v>
      </c>
      <c r="S100" s="60" t="s">
        <v>216</v>
      </c>
      <c r="T100" s="50">
        <v>53250</v>
      </c>
      <c r="U100" s="50">
        <f t="shared" si="4"/>
        <v>53.25</v>
      </c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1"/>
      <c r="AG100" s="17"/>
    </row>
    <row r="101" spans="1:33" ht="127.5" customHeight="1" x14ac:dyDescent="0.25">
      <c r="A101" s="58" t="s">
        <v>217</v>
      </c>
      <c r="B101" s="59" t="s">
        <v>44</v>
      </c>
      <c r="C101" s="60" t="s">
        <v>218</v>
      </c>
      <c r="D101" s="50" t="s">
        <v>46</v>
      </c>
      <c r="E101" s="50"/>
      <c r="F101" s="50" t="s">
        <v>46</v>
      </c>
      <c r="G101" s="50" t="s">
        <v>46</v>
      </c>
      <c r="H101" s="50" t="s">
        <v>46</v>
      </c>
      <c r="I101" s="50" t="s">
        <v>46</v>
      </c>
      <c r="J101" s="50" t="s">
        <v>46</v>
      </c>
      <c r="K101" s="50" t="s">
        <v>46</v>
      </c>
      <c r="L101" s="50" t="s">
        <v>46</v>
      </c>
      <c r="M101" s="50" t="s">
        <v>46</v>
      </c>
      <c r="N101" s="50" t="s">
        <v>46</v>
      </c>
      <c r="O101" s="50" t="s">
        <v>46</v>
      </c>
      <c r="P101" s="51" t="s">
        <v>46</v>
      </c>
      <c r="Q101" s="61" t="s">
        <v>217</v>
      </c>
      <c r="R101" s="59" t="s">
        <v>44</v>
      </c>
      <c r="S101" s="60" t="s">
        <v>218</v>
      </c>
      <c r="T101" s="50">
        <v>53250</v>
      </c>
      <c r="U101" s="50">
        <f t="shared" si="4"/>
        <v>53.25</v>
      </c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1"/>
      <c r="AG101" s="17"/>
    </row>
    <row r="102" spans="1:33" ht="39" x14ac:dyDescent="0.25">
      <c r="A102" s="58" t="s">
        <v>219</v>
      </c>
      <c r="B102" s="59" t="s">
        <v>44</v>
      </c>
      <c r="C102" s="60" t="s">
        <v>220</v>
      </c>
      <c r="D102" s="50">
        <v>70</v>
      </c>
      <c r="E102" s="50">
        <f t="shared" si="3"/>
        <v>7.0000000000000007E-2</v>
      </c>
      <c r="F102" s="50">
        <v>70</v>
      </c>
      <c r="G102" s="50" t="s">
        <v>46</v>
      </c>
      <c r="H102" s="50" t="s">
        <v>46</v>
      </c>
      <c r="I102" s="50" t="s">
        <v>46</v>
      </c>
      <c r="J102" s="50" t="s">
        <v>46</v>
      </c>
      <c r="K102" s="50" t="s">
        <v>46</v>
      </c>
      <c r="L102" s="50" t="s">
        <v>46</v>
      </c>
      <c r="M102" s="50">
        <v>70</v>
      </c>
      <c r="N102" s="50" t="s">
        <v>46</v>
      </c>
      <c r="O102" s="50" t="s">
        <v>46</v>
      </c>
      <c r="P102" s="51" t="s">
        <v>46</v>
      </c>
      <c r="Q102" s="61" t="s">
        <v>219</v>
      </c>
      <c r="R102" s="59" t="s">
        <v>44</v>
      </c>
      <c r="S102" s="60" t="s">
        <v>220</v>
      </c>
      <c r="T102" s="50">
        <v>75.95</v>
      </c>
      <c r="U102" s="50">
        <f t="shared" si="4"/>
        <v>7.5950000000000004E-2</v>
      </c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1">
        <f t="shared" si="5"/>
        <v>108.5</v>
      </c>
      <c r="AG102" s="17"/>
    </row>
    <row r="103" spans="1:33" ht="51.75" x14ac:dyDescent="0.25">
      <c r="A103" s="58" t="s">
        <v>221</v>
      </c>
      <c r="B103" s="59" t="s">
        <v>44</v>
      </c>
      <c r="C103" s="60" t="s">
        <v>222</v>
      </c>
      <c r="D103" s="50">
        <v>70</v>
      </c>
      <c r="E103" s="50">
        <f t="shared" si="3"/>
        <v>7.0000000000000007E-2</v>
      </c>
      <c r="F103" s="50">
        <v>70</v>
      </c>
      <c r="G103" s="50" t="s">
        <v>46</v>
      </c>
      <c r="H103" s="50" t="s">
        <v>46</v>
      </c>
      <c r="I103" s="50" t="s">
        <v>46</v>
      </c>
      <c r="J103" s="50" t="s">
        <v>46</v>
      </c>
      <c r="K103" s="50" t="s">
        <v>46</v>
      </c>
      <c r="L103" s="50" t="s">
        <v>46</v>
      </c>
      <c r="M103" s="50">
        <v>70</v>
      </c>
      <c r="N103" s="50" t="s">
        <v>46</v>
      </c>
      <c r="O103" s="50" t="s">
        <v>46</v>
      </c>
      <c r="P103" s="51" t="s">
        <v>46</v>
      </c>
      <c r="Q103" s="61" t="s">
        <v>221</v>
      </c>
      <c r="R103" s="59" t="s">
        <v>44</v>
      </c>
      <c r="S103" s="60" t="s">
        <v>222</v>
      </c>
      <c r="T103" s="50">
        <v>75.95</v>
      </c>
      <c r="U103" s="50">
        <f t="shared" si="4"/>
        <v>7.5950000000000004E-2</v>
      </c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1">
        <f t="shared" si="5"/>
        <v>108.5</v>
      </c>
      <c r="AG103" s="17"/>
    </row>
    <row r="104" spans="1:33" ht="26.25" x14ac:dyDescent="0.25">
      <c r="A104" s="58" t="s">
        <v>223</v>
      </c>
      <c r="B104" s="59" t="s">
        <v>44</v>
      </c>
      <c r="C104" s="60" t="s">
        <v>224</v>
      </c>
      <c r="D104" s="50">
        <v>199150</v>
      </c>
      <c r="E104" s="50">
        <f t="shared" si="3"/>
        <v>199.15</v>
      </c>
      <c r="F104" s="50">
        <v>199150</v>
      </c>
      <c r="G104" s="50" t="s">
        <v>46</v>
      </c>
      <c r="H104" s="50" t="s">
        <v>46</v>
      </c>
      <c r="I104" s="50" t="s">
        <v>46</v>
      </c>
      <c r="J104" s="50" t="s">
        <v>46</v>
      </c>
      <c r="K104" s="50" t="s">
        <v>46</v>
      </c>
      <c r="L104" s="50" t="s">
        <v>46</v>
      </c>
      <c r="M104" s="50">
        <v>199150</v>
      </c>
      <c r="N104" s="50" t="s">
        <v>46</v>
      </c>
      <c r="O104" s="50" t="s">
        <v>46</v>
      </c>
      <c r="P104" s="51" t="s">
        <v>46</v>
      </c>
      <c r="Q104" s="61" t="s">
        <v>223</v>
      </c>
      <c r="R104" s="59" t="s">
        <v>44</v>
      </c>
      <c r="S104" s="60" t="s">
        <v>224</v>
      </c>
      <c r="T104" s="50">
        <v>546466.22</v>
      </c>
      <c r="U104" s="50">
        <f t="shared" si="4"/>
        <v>546.46622000000002</v>
      </c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1">
        <f t="shared" si="5"/>
        <v>274.39930705498369</v>
      </c>
      <c r="AG104" s="17"/>
    </row>
    <row r="105" spans="1:33" ht="64.5" x14ac:dyDescent="0.25">
      <c r="A105" s="58" t="s">
        <v>225</v>
      </c>
      <c r="B105" s="59" t="s">
        <v>44</v>
      </c>
      <c r="C105" s="60" t="s">
        <v>226</v>
      </c>
      <c r="D105" s="50">
        <v>199150</v>
      </c>
      <c r="E105" s="50">
        <f t="shared" si="3"/>
        <v>199.15</v>
      </c>
      <c r="F105" s="50">
        <v>199150</v>
      </c>
      <c r="G105" s="50" t="s">
        <v>46</v>
      </c>
      <c r="H105" s="50" t="s">
        <v>46</v>
      </c>
      <c r="I105" s="50" t="s">
        <v>46</v>
      </c>
      <c r="J105" s="50" t="s">
        <v>46</v>
      </c>
      <c r="K105" s="50" t="s">
        <v>46</v>
      </c>
      <c r="L105" s="50" t="s">
        <v>46</v>
      </c>
      <c r="M105" s="50">
        <v>199150</v>
      </c>
      <c r="N105" s="50" t="s">
        <v>46</v>
      </c>
      <c r="O105" s="50" t="s">
        <v>46</v>
      </c>
      <c r="P105" s="51" t="s">
        <v>46</v>
      </c>
      <c r="Q105" s="61" t="s">
        <v>225</v>
      </c>
      <c r="R105" s="59" t="s">
        <v>44</v>
      </c>
      <c r="S105" s="60" t="s">
        <v>226</v>
      </c>
      <c r="T105" s="50">
        <v>546466.22</v>
      </c>
      <c r="U105" s="50">
        <f t="shared" si="4"/>
        <v>546.46622000000002</v>
      </c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1">
        <f t="shared" si="5"/>
        <v>274.39930705498369</v>
      </c>
      <c r="AG105" s="17"/>
    </row>
    <row r="106" spans="1:33" ht="64.5" x14ac:dyDescent="0.25">
      <c r="A106" s="58" t="s">
        <v>227</v>
      </c>
      <c r="B106" s="59" t="s">
        <v>44</v>
      </c>
      <c r="C106" s="60" t="s">
        <v>228</v>
      </c>
      <c r="D106" s="50">
        <v>193950</v>
      </c>
      <c r="E106" s="50">
        <f t="shared" si="3"/>
        <v>193.95</v>
      </c>
      <c r="F106" s="50">
        <v>193950</v>
      </c>
      <c r="G106" s="50" t="s">
        <v>46</v>
      </c>
      <c r="H106" s="50" t="s">
        <v>46</v>
      </c>
      <c r="I106" s="50" t="s">
        <v>46</v>
      </c>
      <c r="J106" s="50" t="s">
        <v>46</v>
      </c>
      <c r="K106" s="50" t="s">
        <v>46</v>
      </c>
      <c r="L106" s="50" t="s">
        <v>46</v>
      </c>
      <c r="M106" s="50">
        <v>193950</v>
      </c>
      <c r="N106" s="50" t="s">
        <v>46</v>
      </c>
      <c r="O106" s="50" t="s">
        <v>46</v>
      </c>
      <c r="P106" s="51" t="s">
        <v>46</v>
      </c>
      <c r="Q106" s="61" t="s">
        <v>227</v>
      </c>
      <c r="R106" s="59" t="s">
        <v>44</v>
      </c>
      <c r="S106" s="60" t="s">
        <v>228</v>
      </c>
      <c r="T106" s="50">
        <v>542366.22</v>
      </c>
      <c r="U106" s="50">
        <f t="shared" si="4"/>
        <v>542.36622</v>
      </c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1">
        <f t="shared" si="5"/>
        <v>279.64228924980665</v>
      </c>
      <c r="AG106" s="17"/>
    </row>
    <row r="107" spans="1:33" ht="77.25" x14ac:dyDescent="0.25">
      <c r="A107" s="58" t="s">
        <v>229</v>
      </c>
      <c r="B107" s="59" t="s">
        <v>44</v>
      </c>
      <c r="C107" s="60" t="s">
        <v>230</v>
      </c>
      <c r="D107" s="50">
        <v>5200</v>
      </c>
      <c r="E107" s="50">
        <f t="shared" si="3"/>
        <v>5.2</v>
      </c>
      <c r="F107" s="50">
        <v>5200</v>
      </c>
      <c r="G107" s="50" t="s">
        <v>46</v>
      </c>
      <c r="H107" s="50" t="s">
        <v>46</v>
      </c>
      <c r="I107" s="50" t="s">
        <v>46</v>
      </c>
      <c r="J107" s="50" t="s">
        <v>46</v>
      </c>
      <c r="K107" s="50" t="s">
        <v>46</v>
      </c>
      <c r="L107" s="50" t="s">
        <v>46</v>
      </c>
      <c r="M107" s="50">
        <v>5200</v>
      </c>
      <c r="N107" s="50" t="s">
        <v>46</v>
      </c>
      <c r="O107" s="50" t="s">
        <v>46</v>
      </c>
      <c r="P107" s="51" t="s">
        <v>46</v>
      </c>
      <c r="Q107" s="61" t="s">
        <v>229</v>
      </c>
      <c r="R107" s="59" t="s">
        <v>44</v>
      </c>
      <c r="S107" s="60" t="s">
        <v>230</v>
      </c>
      <c r="T107" s="50">
        <v>4100</v>
      </c>
      <c r="U107" s="50">
        <f t="shared" si="4"/>
        <v>4.0999999999999996</v>
      </c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1">
        <f t="shared" si="5"/>
        <v>78.84615384615384</v>
      </c>
      <c r="AG107" s="17"/>
    </row>
    <row r="108" spans="1:33" x14ac:dyDescent="0.25">
      <c r="A108" s="58" t="s">
        <v>231</v>
      </c>
      <c r="B108" s="59" t="s">
        <v>44</v>
      </c>
      <c r="C108" s="60" t="s">
        <v>232</v>
      </c>
      <c r="D108" s="50">
        <v>763391444.12</v>
      </c>
      <c r="E108" s="50">
        <f t="shared" si="3"/>
        <v>763391.44412</v>
      </c>
      <c r="F108" s="50">
        <v>763391444.12</v>
      </c>
      <c r="G108" s="50" t="s">
        <v>46</v>
      </c>
      <c r="H108" s="50" t="s">
        <v>46</v>
      </c>
      <c r="I108" s="50" t="s">
        <v>46</v>
      </c>
      <c r="J108" s="50" t="s">
        <v>46</v>
      </c>
      <c r="K108" s="50" t="s">
        <v>46</v>
      </c>
      <c r="L108" s="50" t="s">
        <v>46</v>
      </c>
      <c r="M108" s="50">
        <v>763391444.12</v>
      </c>
      <c r="N108" s="50" t="s">
        <v>46</v>
      </c>
      <c r="O108" s="50" t="s">
        <v>46</v>
      </c>
      <c r="P108" s="51" t="s">
        <v>46</v>
      </c>
      <c r="Q108" s="61" t="s">
        <v>231</v>
      </c>
      <c r="R108" s="59" t="s">
        <v>44</v>
      </c>
      <c r="S108" s="60" t="s">
        <v>232</v>
      </c>
      <c r="T108" s="50">
        <v>419490309.88999999</v>
      </c>
      <c r="U108" s="50">
        <f t="shared" si="4"/>
        <v>419490.30988999997</v>
      </c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1">
        <f t="shared" si="5"/>
        <v>54.950879148713504</v>
      </c>
      <c r="AG108" s="17"/>
    </row>
    <row r="109" spans="1:33" ht="39" x14ac:dyDescent="0.25">
      <c r="A109" s="58" t="s">
        <v>233</v>
      </c>
      <c r="B109" s="59" t="s">
        <v>44</v>
      </c>
      <c r="C109" s="60" t="s">
        <v>234</v>
      </c>
      <c r="D109" s="50">
        <v>762731570.47000003</v>
      </c>
      <c r="E109" s="50">
        <f t="shared" si="3"/>
        <v>762731.57047000004</v>
      </c>
      <c r="F109" s="50">
        <v>762731570.47000003</v>
      </c>
      <c r="G109" s="50" t="s">
        <v>46</v>
      </c>
      <c r="H109" s="50" t="s">
        <v>46</v>
      </c>
      <c r="I109" s="50" t="s">
        <v>46</v>
      </c>
      <c r="J109" s="50" t="s">
        <v>46</v>
      </c>
      <c r="K109" s="50" t="s">
        <v>46</v>
      </c>
      <c r="L109" s="50" t="s">
        <v>46</v>
      </c>
      <c r="M109" s="50">
        <v>762731570.47000003</v>
      </c>
      <c r="N109" s="50" t="s">
        <v>46</v>
      </c>
      <c r="O109" s="50" t="s">
        <v>46</v>
      </c>
      <c r="P109" s="51" t="s">
        <v>46</v>
      </c>
      <c r="Q109" s="61" t="s">
        <v>233</v>
      </c>
      <c r="R109" s="59" t="s">
        <v>44</v>
      </c>
      <c r="S109" s="60" t="s">
        <v>234</v>
      </c>
      <c r="T109" s="50">
        <v>418880897.73000002</v>
      </c>
      <c r="U109" s="50">
        <f t="shared" si="4"/>
        <v>418880.89773000003</v>
      </c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1">
        <f t="shared" si="5"/>
        <v>54.918521003645225</v>
      </c>
      <c r="AG109" s="17"/>
    </row>
    <row r="110" spans="1:33" ht="26.25" x14ac:dyDescent="0.25">
      <c r="A110" s="58" t="s">
        <v>235</v>
      </c>
      <c r="B110" s="59" t="s">
        <v>44</v>
      </c>
      <c r="C110" s="60" t="s">
        <v>236</v>
      </c>
      <c r="D110" s="50">
        <v>48200800</v>
      </c>
      <c r="E110" s="50">
        <f t="shared" si="3"/>
        <v>48200.800000000003</v>
      </c>
      <c r="F110" s="50">
        <v>48200800</v>
      </c>
      <c r="G110" s="50" t="s">
        <v>46</v>
      </c>
      <c r="H110" s="50" t="s">
        <v>46</v>
      </c>
      <c r="I110" s="50" t="s">
        <v>46</v>
      </c>
      <c r="J110" s="50" t="s">
        <v>46</v>
      </c>
      <c r="K110" s="50" t="s">
        <v>46</v>
      </c>
      <c r="L110" s="50" t="s">
        <v>46</v>
      </c>
      <c r="M110" s="50">
        <v>48200800</v>
      </c>
      <c r="N110" s="50" t="s">
        <v>46</v>
      </c>
      <c r="O110" s="50" t="s">
        <v>46</v>
      </c>
      <c r="P110" s="51" t="s">
        <v>46</v>
      </c>
      <c r="Q110" s="61" t="s">
        <v>235</v>
      </c>
      <c r="R110" s="59" t="s">
        <v>44</v>
      </c>
      <c r="S110" s="60" t="s">
        <v>236</v>
      </c>
      <c r="T110" s="50">
        <v>38150400</v>
      </c>
      <c r="U110" s="50">
        <f t="shared" si="4"/>
        <v>38150.400000000001</v>
      </c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1">
        <f t="shared" si="5"/>
        <v>79.148893794293869</v>
      </c>
      <c r="AG110" s="17"/>
    </row>
    <row r="111" spans="1:33" x14ac:dyDescent="0.25">
      <c r="A111" s="58" t="s">
        <v>237</v>
      </c>
      <c r="B111" s="59" t="s">
        <v>44</v>
      </c>
      <c r="C111" s="60" t="s">
        <v>238</v>
      </c>
      <c r="D111" s="50">
        <v>40200800</v>
      </c>
      <c r="E111" s="50">
        <f t="shared" si="3"/>
        <v>40200.800000000003</v>
      </c>
      <c r="F111" s="50">
        <v>40200800</v>
      </c>
      <c r="G111" s="50" t="s">
        <v>46</v>
      </c>
      <c r="H111" s="50" t="s">
        <v>46</v>
      </c>
      <c r="I111" s="50" t="s">
        <v>46</v>
      </c>
      <c r="J111" s="50" t="s">
        <v>46</v>
      </c>
      <c r="K111" s="50" t="s">
        <v>46</v>
      </c>
      <c r="L111" s="50" t="s">
        <v>46</v>
      </c>
      <c r="M111" s="50">
        <v>40200800</v>
      </c>
      <c r="N111" s="50" t="s">
        <v>46</v>
      </c>
      <c r="O111" s="50" t="s">
        <v>46</v>
      </c>
      <c r="P111" s="51" t="s">
        <v>46</v>
      </c>
      <c r="Q111" s="61" t="s">
        <v>237</v>
      </c>
      <c r="R111" s="59" t="s">
        <v>44</v>
      </c>
      <c r="S111" s="60" t="s">
        <v>238</v>
      </c>
      <c r="T111" s="50">
        <v>30150400</v>
      </c>
      <c r="U111" s="50">
        <f t="shared" si="4"/>
        <v>30150.400000000001</v>
      </c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1">
        <f t="shared" si="5"/>
        <v>74.999502497462728</v>
      </c>
      <c r="AG111" s="17"/>
    </row>
    <row r="112" spans="1:33" ht="39" x14ac:dyDescent="0.25">
      <c r="A112" s="58" t="s">
        <v>239</v>
      </c>
      <c r="B112" s="59" t="s">
        <v>44</v>
      </c>
      <c r="C112" s="60" t="s">
        <v>240</v>
      </c>
      <c r="D112" s="50">
        <v>40200800</v>
      </c>
      <c r="E112" s="50">
        <f t="shared" si="3"/>
        <v>40200.800000000003</v>
      </c>
      <c r="F112" s="50">
        <v>40200800</v>
      </c>
      <c r="G112" s="50" t="s">
        <v>46</v>
      </c>
      <c r="H112" s="50" t="s">
        <v>46</v>
      </c>
      <c r="I112" s="50" t="s">
        <v>46</v>
      </c>
      <c r="J112" s="50" t="s">
        <v>46</v>
      </c>
      <c r="K112" s="50" t="s">
        <v>46</v>
      </c>
      <c r="L112" s="50" t="s">
        <v>46</v>
      </c>
      <c r="M112" s="50">
        <v>40200800</v>
      </c>
      <c r="N112" s="50" t="s">
        <v>46</v>
      </c>
      <c r="O112" s="50" t="s">
        <v>46</v>
      </c>
      <c r="P112" s="51" t="s">
        <v>46</v>
      </c>
      <c r="Q112" s="61" t="s">
        <v>239</v>
      </c>
      <c r="R112" s="59" t="s">
        <v>44</v>
      </c>
      <c r="S112" s="60" t="s">
        <v>240</v>
      </c>
      <c r="T112" s="50">
        <v>30150400</v>
      </c>
      <c r="U112" s="50">
        <f t="shared" si="4"/>
        <v>30150.400000000001</v>
      </c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1">
        <f t="shared" si="5"/>
        <v>74.999502497462728</v>
      </c>
      <c r="AG112" s="17"/>
    </row>
    <row r="113" spans="1:33" ht="26.25" x14ac:dyDescent="0.25">
      <c r="A113" s="58" t="s">
        <v>241</v>
      </c>
      <c r="B113" s="59" t="s">
        <v>44</v>
      </c>
      <c r="C113" s="60" t="s">
        <v>242</v>
      </c>
      <c r="D113" s="50">
        <v>8000000</v>
      </c>
      <c r="E113" s="50">
        <f t="shared" si="3"/>
        <v>8000</v>
      </c>
      <c r="F113" s="50">
        <v>8000000</v>
      </c>
      <c r="G113" s="50" t="s">
        <v>46</v>
      </c>
      <c r="H113" s="50" t="s">
        <v>46</v>
      </c>
      <c r="I113" s="50" t="s">
        <v>46</v>
      </c>
      <c r="J113" s="50" t="s">
        <v>46</v>
      </c>
      <c r="K113" s="50" t="s">
        <v>46</v>
      </c>
      <c r="L113" s="50" t="s">
        <v>46</v>
      </c>
      <c r="M113" s="50">
        <v>8000000</v>
      </c>
      <c r="N113" s="50" t="s">
        <v>46</v>
      </c>
      <c r="O113" s="50" t="s">
        <v>46</v>
      </c>
      <c r="P113" s="51" t="s">
        <v>46</v>
      </c>
      <c r="Q113" s="61" t="s">
        <v>241</v>
      </c>
      <c r="R113" s="59" t="s">
        <v>44</v>
      </c>
      <c r="S113" s="60" t="s">
        <v>242</v>
      </c>
      <c r="T113" s="50">
        <v>8000000</v>
      </c>
      <c r="U113" s="50">
        <f t="shared" si="4"/>
        <v>8000</v>
      </c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1">
        <f t="shared" si="5"/>
        <v>100</v>
      </c>
      <c r="AG113" s="17"/>
    </row>
    <row r="114" spans="1:33" ht="39" x14ac:dyDescent="0.25">
      <c r="A114" s="58" t="s">
        <v>243</v>
      </c>
      <c r="B114" s="59" t="s">
        <v>44</v>
      </c>
      <c r="C114" s="60" t="s">
        <v>244</v>
      </c>
      <c r="D114" s="50">
        <v>8000000</v>
      </c>
      <c r="E114" s="50">
        <f t="shared" si="3"/>
        <v>8000</v>
      </c>
      <c r="F114" s="50">
        <v>8000000</v>
      </c>
      <c r="G114" s="50" t="s">
        <v>46</v>
      </c>
      <c r="H114" s="50" t="s">
        <v>46</v>
      </c>
      <c r="I114" s="50" t="s">
        <v>46</v>
      </c>
      <c r="J114" s="50" t="s">
        <v>46</v>
      </c>
      <c r="K114" s="50" t="s">
        <v>46</v>
      </c>
      <c r="L114" s="50" t="s">
        <v>46</v>
      </c>
      <c r="M114" s="50">
        <v>8000000</v>
      </c>
      <c r="N114" s="50" t="s">
        <v>46</v>
      </c>
      <c r="O114" s="50" t="s">
        <v>46</v>
      </c>
      <c r="P114" s="51" t="s">
        <v>46</v>
      </c>
      <c r="Q114" s="61" t="s">
        <v>243</v>
      </c>
      <c r="R114" s="59" t="s">
        <v>44</v>
      </c>
      <c r="S114" s="60" t="s">
        <v>244</v>
      </c>
      <c r="T114" s="50">
        <v>8000000</v>
      </c>
      <c r="U114" s="50">
        <f t="shared" si="4"/>
        <v>8000</v>
      </c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1">
        <f t="shared" si="5"/>
        <v>100</v>
      </c>
      <c r="AG114" s="17"/>
    </row>
    <row r="115" spans="1:33" ht="26.25" x14ac:dyDescent="0.25">
      <c r="A115" s="58" t="s">
        <v>245</v>
      </c>
      <c r="B115" s="59" t="s">
        <v>44</v>
      </c>
      <c r="C115" s="60" t="s">
        <v>246</v>
      </c>
      <c r="D115" s="50">
        <v>476571470.56999999</v>
      </c>
      <c r="E115" s="50">
        <f t="shared" si="3"/>
        <v>476571.47057</v>
      </c>
      <c r="F115" s="50">
        <v>476571470.56999999</v>
      </c>
      <c r="G115" s="50" t="s">
        <v>46</v>
      </c>
      <c r="H115" s="50" t="s">
        <v>46</v>
      </c>
      <c r="I115" s="50" t="s">
        <v>46</v>
      </c>
      <c r="J115" s="50" t="s">
        <v>46</v>
      </c>
      <c r="K115" s="50" t="s">
        <v>46</v>
      </c>
      <c r="L115" s="50" t="s">
        <v>46</v>
      </c>
      <c r="M115" s="50">
        <v>476571470.56999999</v>
      </c>
      <c r="N115" s="50" t="s">
        <v>46</v>
      </c>
      <c r="O115" s="50" t="s">
        <v>46</v>
      </c>
      <c r="P115" s="51" t="s">
        <v>46</v>
      </c>
      <c r="Q115" s="61" t="s">
        <v>245</v>
      </c>
      <c r="R115" s="59" t="s">
        <v>44</v>
      </c>
      <c r="S115" s="60" t="s">
        <v>246</v>
      </c>
      <c r="T115" s="50">
        <v>183545528.00999999</v>
      </c>
      <c r="U115" s="50">
        <f t="shared" si="4"/>
        <v>183545.52800999998</v>
      </c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1">
        <f t="shared" si="5"/>
        <v>38.513746488112602</v>
      </c>
      <c r="AG115" s="17"/>
    </row>
    <row r="116" spans="1:33" ht="64.5" x14ac:dyDescent="0.25">
      <c r="A116" s="58" t="s">
        <v>247</v>
      </c>
      <c r="B116" s="59" t="s">
        <v>44</v>
      </c>
      <c r="C116" s="60" t="s">
        <v>248</v>
      </c>
      <c r="D116" s="50">
        <v>263379100</v>
      </c>
      <c r="E116" s="50">
        <f t="shared" si="3"/>
        <v>263379.09999999998</v>
      </c>
      <c r="F116" s="50">
        <v>263379100</v>
      </c>
      <c r="G116" s="50" t="s">
        <v>46</v>
      </c>
      <c r="H116" s="50" t="s">
        <v>46</v>
      </c>
      <c r="I116" s="50" t="s">
        <v>46</v>
      </c>
      <c r="J116" s="50" t="s">
        <v>46</v>
      </c>
      <c r="K116" s="50" t="s">
        <v>46</v>
      </c>
      <c r="L116" s="50" t="s">
        <v>46</v>
      </c>
      <c r="M116" s="50">
        <v>263379100</v>
      </c>
      <c r="N116" s="50" t="s">
        <v>46</v>
      </c>
      <c r="O116" s="50" t="s">
        <v>46</v>
      </c>
      <c r="P116" s="51" t="s">
        <v>46</v>
      </c>
      <c r="Q116" s="61" t="s">
        <v>247</v>
      </c>
      <c r="R116" s="59" t="s">
        <v>44</v>
      </c>
      <c r="S116" s="60" t="s">
        <v>248</v>
      </c>
      <c r="T116" s="50">
        <v>31275900</v>
      </c>
      <c r="U116" s="50">
        <f t="shared" si="4"/>
        <v>31275.9</v>
      </c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1">
        <f t="shared" si="5"/>
        <v>11.874860229987878</v>
      </c>
      <c r="AG116" s="17"/>
    </row>
    <row r="117" spans="1:33" ht="64.5" x14ac:dyDescent="0.25">
      <c r="A117" s="58" t="s">
        <v>249</v>
      </c>
      <c r="B117" s="59" t="s">
        <v>44</v>
      </c>
      <c r="C117" s="60" t="s">
        <v>250</v>
      </c>
      <c r="D117" s="50">
        <v>263379100</v>
      </c>
      <c r="E117" s="50">
        <f t="shared" si="3"/>
        <v>263379.09999999998</v>
      </c>
      <c r="F117" s="50">
        <v>263379100</v>
      </c>
      <c r="G117" s="50" t="s">
        <v>46</v>
      </c>
      <c r="H117" s="50" t="s">
        <v>46</v>
      </c>
      <c r="I117" s="50" t="s">
        <v>46</v>
      </c>
      <c r="J117" s="50" t="s">
        <v>46</v>
      </c>
      <c r="K117" s="50" t="s">
        <v>46</v>
      </c>
      <c r="L117" s="50" t="s">
        <v>46</v>
      </c>
      <c r="M117" s="50">
        <v>263379100</v>
      </c>
      <c r="N117" s="50" t="s">
        <v>46</v>
      </c>
      <c r="O117" s="50" t="s">
        <v>46</v>
      </c>
      <c r="P117" s="51" t="s">
        <v>46</v>
      </c>
      <c r="Q117" s="61" t="s">
        <v>249</v>
      </c>
      <c r="R117" s="59" t="s">
        <v>44</v>
      </c>
      <c r="S117" s="60" t="s">
        <v>250</v>
      </c>
      <c r="T117" s="50">
        <v>31275900</v>
      </c>
      <c r="U117" s="50">
        <f t="shared" si="4"/>
        <v>31275.9</v>
      </c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1">
        <f t="shared" si="5"/>
        <v>11.874860229987878</v>
      </c>
      <c r="AG117" s="17"/>
    </row>
    <row r="118" spans="1:33" ht="51.75" x14ac:dyDescent="0.25">
      <c r="A118" s="58" t="s">
        <v>251</v>
      </c>
      <c r="B118" s="59" t="s">
        <v>44</v>
      </c>
      <c r="C118" s="60" t="s">
        <v>252</v>
      </c>
      <c r="D118" s="50">
        <v>4122317.59</v>
      </c>
      <c r="E118" s="50">
        <f t="shared" si="3"/>
        <v>4122.3175899999997</v>
      </c>
      <c r="F118" s="50">
        <v>4122317.59</v>
      </c>
      <c r="G118" s="50" t="s">
        <v>46</v>
      </c>
      <c r="H118" s="50" t="s">
        <v>46</v>
      </c>
      <c r="I118" s="50" t="s">
        <v>46</v>
      </c>
      <c r="J118" s="50" t="s">
        <v>46</v>
      </c>
      <c r="K118" s="50" t="s">
        <v>46</v>
      </c>
      <c r="L118" s="50" t="s">
        <v>46</v>
      </c>
      <c r="M118" s="50">
        <v>4122317.59</v>
      </c>
      <c r="N118" s="50" t="s">
        <v>46</v>
      </c>
      <c r="O118" s="50" t="s">
        <v>46</v>
      </c>
      <c r="P118" s="51" t="s">
        <v>46</v>
      </c>
      <c r="Q118" s="61" t="s">
        <v>251</v>
      </c>
      <c r="R118" s="59" t="s">
        <v>44</v>
      </c>
      <c r="S118" s="60" t="s">
        <v>252</v>
      </c>
      <c r="T118" s="50">
        <v>1030569.12</v>
      </c>
      <c r="U118" s="50">
        <f t="shared" si="4"/>
        <v>1030.5691199999999</v>
      </c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1">
        <f t="shared" si="5"/>
        <v>24.999750686360873</v>
      </c>
      <c r="AG118" s="17"/>
    </row>
    <row r="119" spans="1:33" ht="64.5" x14ac:dyDescent="0.25">
      <c r="A119" s="58" t="s">
        <v>253</v>
      </c>
      <c r="B119" s="59" t="s">
        <v>44</v>
      </c>
      <c r="C119" s="60" t="s">
        <v>254</v>
      </c>
      <c r="D119" s="50">
        <v>4122317.59</v>
      </c>
      <c r="E119" s="50">
        <f t="shared" si="3"/>
        <v>4122.3175899999997</v>
      </c>
      <c r="F119" s="50">
        <v>4122317.59</v>
      </c>
      <c r="G119" s="50" t="s">
        <v>46</v>
      </c>
      <c r="H119" s="50" t="s">
        <v>46</v>
      </c>
      <c r="I119" s="50" t="s">
        <v>46</v>
      </c>
      <c r="J119" s="50" t="s">
        <v>46</v>
      </c>
      <c r="K119" s="50" t="s">
        <v>46</v>
      </c>
      <c r="L119" s="50" t="s">
        <v>46</v>
      </c>
      <c r="M119" s="50">
        <v>4122317.59</v>
      </c>
      <c r="N119" s="50" t="s">
        <v>46</v>
      </c>
      <c r="O119" s="50" t="s">
        <v>46</v>
      </c>
      <c r="P119" s="51" t="s">
        <v>46</v>
      </c>
      <c r="Q119" s="61" t="s">
        <v>253</v>
      </c>
      <c r="R119" s="59" t="s">
        <v>44</v>
      </c>
      <c r="S119" s="60" t="s">
        <v>254</v>
      </c>
      <c r="T119" s="50">
        <v>1030569.12</v>
      </c>
      <c r="U119" s="50">
        <f t="shared" si="4"/>
        <v>1030.5691199999999</v>
      </c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1">
        <f t="shared" si="5"/>
        <v>24.999750686360873</v>
      </c>
      <c r="AG119" s="17"/>
    </row>
    <row r="120" spans="1:33" ht="51.75" x14ac:dyDescent="0.25">
      <c r="A120" s="58" t="s">
        <v>255</v>
      </c>
      <c r="B120" s="59" t="s">
        <v>44</v>
      </c>
      <c r="C120" s="60" t="s">
        <v>256</v>
      </c>
      <c r="D120" s="50">
        <v>419242.93</v>
      </c>
      <c r="E120" s="50">
        <f t="shared" si="3"/>
        <v>419.24293</v>
      </c>
      <c r="F120" s="50">
        <v>419242.93</v>
      </c>
      <c r="G120" s="50" t="s">
        <v>46</v>
      </c>
      <c r="H120" s="50" t="s">
        <v>46</v>
      </c>
      <c r="I120" s="50" t="s">
        <v>46</v>
      </c>
      <c r="J120" s="50" t="s">
        <v>46</v>
      </c>
      <c r="K120" s="50" t="s">
        <v>46</v>
      </c>
      <c r="L120" s="50" t="s">
        <v>46</v>
      </c>
      <c r="M120" s="50">
        <v>419242.93</v>
      </c>
      <c r="N120" s="50" t="s">
        <v>46</v>
      </c>
      <c r="O120" s="50" t="s">
        <v>46</v>
      </c>
      <c r="P120" s="51" t="s">
        <v>46</v>
      </c>
      <c r="Q120" s="61" t="s">
        <v>255</v>
      </c>
      <c r="R120" s="59" t="s">
        <v>44</v>
      </c>
      <c r="S120" s="60" t="s">
        <v>256</v>
      </c>
      <c r="T120" s="50">
        <v>419242.93</v>
      </c>
      <c r="U120" s="50">
        <f t="shared" si="4"/>
        <v>419.24293</v>
      </c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1">
        <f t="shared" si="5"/>
        <v>100</v>
      </c>
      <c r="AG120" s="17"/>
    </row>
    <row r="121" spans="1:33" ht="51.75" x14ac:dyDescent="0.25">
      <c r="A121" s="58" t="s">
        <v>257</v>
      </c>
      <c r="B121" s="59" t="s">
        <v>44</v>
      </c>
      <c r="C121" s="60" t="s">
        <v>258</v>
      </c>
      <c r="D121" s="50">
        <v>419242.93</v>
      </c>
      <c r="E121" s="50">
        <f t="shared" si="3"/>
        <v>419.24293</v>
      </c>
      <c r="F121" s="50">
        <v>419242.93</v>
      </c>
      <c r="G121" s="50" t="s">
        <v>46</v>
      </c>
      <c r="H121" s="50" t="s">
        <v>46</v>
      </c>
      <c r="I121" s="50" t="s">
        <v>46</v>
      </c>
      <c r="J121" s="50" t="s">
        <v>46</v>
      </c>
      <c r="K121" s="50" t="s">
        <v>46</v>
      </c>
      <c r="L121" s="50" t="s">
        <v>46</v>
      </c>
      <c r="M121" s="50">
        <v>419242.93</v>
      </c>
      <c r="N121" s="50" t="s">
        <v>46</v>
      </c>
      <c r="O121" s="50" t="s">
        <v>46</v>
      </c>
      <c r="P121" s="51" t="s">
        <v>46</v>
      </c>
      <c r="Q121" s="61" t="s">
        <v>257</v>
      </c>
      <c r="R121" s="59" t="s">
        <v>44</v>
      </c>
      <c r="S121" s="60" t="s">
        <v>258</v>
      </c>
      <c r="T121" s="50">
        <v>419242.93</v>
      </c>
      <c r="U121" s="50">
        <f t="shared" si="4"/>
        <v>419.24293</v>
      </c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1">
        <f t="shared" si="5"/>
        <v>100</v>
      </c>
      <c r="AG121" s="17"/>
    </row>
    <row r="122" spans="1:33" ht="26.25" x14ac:dyDescent="0.25">
      <c r="A122" s="58" t="s">
        <v>259</v>
      </c>
      <c r="B122" s="59" t="s">
        <v>44</v>
      </c>
      <c r="C122" s="60" t="s">
        <v>260</v>
      </c>
      <c r="D122" s="50">
        <v>8411530.0500000007</v>
      </c>
      <c r="E122" s="50">
        <f t="shared" si="3"/>
        <v>8411.5300500000012</v>
      </c>
      <c r="F122" s="50">
        <v>8411530.0500000007</v>
      </c>
      <c r="G122" s="50" t="s">
        <v>46</v>
      </c>
      <c r="H122" s="50" t="s">
        <v>46</v>
      </c>
      <c r="I122" s="50" t="s">
        <v>46</v>
      </c>
      <c r="J122" s="50" t="s">
        <v>46</v>
      </c>
      <c r="K122" s="50" t="s">
        <v>46</v>
      </c>
      <c r="L122" s="50" t="s">
        <v>46</v>
      </c>
      <c r="M122" s="50">
        <v>8411530.0500000007</v>
      </c>
      <c r="N122" s="50" t="s">
        <v>46</v>
      </c>
      <c r="O122" s="50" t="s">
        <v>46</v>
      </c>
      <c r="P122" s="51" t="s">
        <v>46</v>
      </c>
      <c r="Q122" s="61" t="s">
        <v>259</v>
      </c>
      <c r="R122" s="59" t="s">
        <v>44</v>
      </c>
      <c r="S122" s="60" t="s">
        <v>260</v>
      </c>
      <c r="T122" s="50">
        <v>8411530.0500000007</v>
      </c>
      <c r="U122" s="50">
        <f t="shared" si="4"/>
        <v>8411.5300500000012</v>
      </c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1">
        <f t="shared" si="5"/>
        <v>100</v>
      </c>
      <c r="AG122" s="17"/>
    </row>
    <row r="123" spans="1:33" ht="39" x14ac:dyDescent="0.25">
      <c r="A123" s="58" t="s">
        <v>261</v>
      </c>
      <c r="B123" s="59" t="s">
        <v>44</v>
      </c>
      <c r="C123" s="60" t="s">
        <v>262</v>
      </c>
      <c r="D123" s="50">
        <v>8411530.0500000007</v>
      </c>
      <c r="E123" s="50">
        <f t="shared" si="3"/>
        <v>8411.5300500000012</v>
      </c>
      <c r="F123" s="50">
        <v>8411530.0500000007</v>
      </c>
      <c r="G123" s="50" t="s">
        <v>46</v>
      </c>
      <c r="H123" s="50" t="s">
        <v>46</v>
      </c>
      <c r="I123" s="50" t="s">
        <v>46</v>
      </c>
      <c r="J123" s="50" t="s">
        <v>46</v>
      </c>
      <c r="K123" s="50" t="s">
        <v>46</v>
      </c>
      <c r="L123" s="50" t="s">
        <v>46</v>
      </c>
      <c r="M123" s="50">
        <v>8411530.0500000007</v>
      </c>
      <c r="N123" s="50" t="s">
        <v>46</v>
      </c>
      <c r="O123" s="50" t="s">
        <v>46</v>
      </c>
      <c r="P123" s="51" t="s">
        <v>46</v>
      </c>
      <c r="Q123" s="61" t="s">
        <v>261</v>
      </c>
      <c r="R123" s="59" t="s">
        <v>44</v>
      </c>
      <c r="S123" s="60" t="s">
        <v>262</v>
      </c>
      <c r="T123" s="50">
        <v>8411530.0500000007</v>
      </c>
      <c r="U123" s="50">
        <f t="shared" si="4"/>
        <v>8411.5300500000012</v>
      </c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1">
        <f t="shared" si="5"/>
        <v>100</v>
      </c>
      <c r="AG123" s="17"/>
    </row>
    <row r="124" spans="1:33" x14ac:dyDescent="0.25">
      <c r="A124" s="58" t="s">
        <v>263</v>
      </c>
      <c r="B124" s="59" t="s">
        <v>44</v>
      </c>
      <c r="C124" s="60" t="s">
        <v>264</v>
      </c>
      <c r="D124" s="50">
        <v>150000</v>
      </c>
      <c r="E124" s="50">
        <f t="shared" si="3"/>
        <v>150</v>
      </c>
      <c r="F124" s="50">
        <v>150000</v>
      </c>
      <c r="G124" s="50" t="s">
        <v>46</v>
      </c>
      <c r="H124" s="50" t="s">
        <v>46</v>
      </c>
      <c r="I124" s="50" t="s">
        <v>46</v>
      </c>
      <c r="J124" s="50" t="s">
        <v>46</v>
      </c>
      <c r="K124" s="50" t="s">
        <v>46</v>
      </c>
      <c r="L124" s="50" t="s">
        <v>46</v>
      </c>
      <c r="M124" s="50">
        <v>150000</v>
      </c>
      <c r="N124" s="50" t="s">
        <v>46</v>
      </c>
      <c r="O124" s="50" t="s">
        <v>46</v>
      </c>
      <c r="P124" s="51" t="s">
        <v>46</v>
      </c>
      <c r="Q124" s="61" t="s">
        <v>263</v>
      </c>
      <c r="R124" s="59" t="s">
        <v>44</v>
      </c>
      <c r="S124" s="60" t="s">
        <v>264</v>
      </c>
      <c r="T124" s="50">
        <v>150000</v>
      </c>
      <c r="U124" s="50">
        <f t="shared" si="4"/>
        <v>150</v>
      </c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1">
        <f t="shared" si="5"/>
        <v>100</v>
      </c>
      <c r="AG124" s="17"/>
    </row>
    <row r="125" spans="1:33" ht="26.25" x14ac:dyDescent="0.25">
      <c r="A125" s="58" t="s">
        <v>265</v>
      </c>
      <c r="B125" s="59" t="s">
        <v>44</v>
      </c>
      <c r="C125" s="60" t="s">
        <v>266</v>
      </c>
      <c r="D125" s="50">
        <v>150000</v>
      </c>
      <c r="E125" s="50">
        <f t="shared" si="3"/>
        <v>150</v>
      </c>
      <c r="F125" s="50">
        <v>150000</v>
      </c>
      <c r="G125" s="50" t="s">
        <v>46</v>
      </c>
      <c r="H125" s="50" t="s">
        <v>46</v>
      </c>
      <c r="I125" s="50" t="s">
        <v>46</v>
      </c>
      <c r="J125" s="50" t="s">
        <v>46</v>
      </c>
      <c r="K125" s="50" t="s">
        <v>46</v>
      </c>
      <c r="L125" s="50" t="s">
        <v>46</v>
      </c>
      <c r="M125" s="50">
        <v>150000</v>
      </c>
      <c r="N125" s="50" t="s">
        <v>46</v>
      </c>
      <c r="O125" s="50" t="s">
        <v>46</v>
      </c>
      <c r="P125" s="51" t="s">
        <v>46</v>
      </c>
      <c r="Q125" s="61" t="s">
        <v>265</v>
      </c>
      <c r="R125" s="59" t="s">
        <v>44</v>
      </c>
      <c r="S125" s="60" t="s">
        <v>266</v>
      </c>
      <c r="T125" s="50">
        <v>150000</v>
      </c>
      <c r="U125" s="50">
        <f t="shared" si="4"/>
        <v>150</v>
      </c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1">
        <f t="shared" si="5"/>
        <v>100</v>
      </c>
      <c r="AG125" s="17"/>
    </row>
    <row r="126" spans="1:33" ht="51.75" x14ac:dyDescent="0.25">
      <c r="A126" s="58" t="s">
        <v>267</v>
      </c>
      <c r="B126" s="59" t="s">
        <v>44</v>
      </c>
      <c r="C126" s="60" t="s">
        <v>268</v>
      </c>
      <c r="D126" s="50">
        <v>181966380</v>
      </c>
      <c r="E126" s="50">
        <f t="shared" si="3"/>
        <v>181966.38</v>
      </c>
      <c r="F126" s="50">
        <v>181966380</v>
      </c>
      <c r="G126" s="50" t="s">
        <v>46</v>
      </c>
      <c r="H126" s="50" t="s">
        <v>46</v>
      </c>
      <c r="I126" s="50" t="s">
        <v>46</v>
      </c>
      <c r="J126" s="50" t="s">
        <v>46</v>
      </c>
      <c r="K126" s="50" t="s">
        <v>46</v>
      </c>
      <c r="L126" s="50" t="s">
        <v>46</v>
      </c>
      <c r="M126" s="50">
        <v>181966380</v>
      </c>
      <c r="N126" s="50" t="s">
        <v>46</v>
      </c>
      <c r="O126" s="50" t="s">
        <v>46</v>
      </c>
      <c r="P126" s="51" t="s">
        <v>46</v>
      </c>
      <c r="Q126" s="61" t="s">
        <v>267</v>
      </c>
      <c r="R126" s="59" t="s">
        <v>44</v>
      </c>
      <c r="S126" s="60" t="s">
        <v>268</v>
      </c>
      <c r="T126" s="50">
        <v>128189885.91</v>
      </c>
      <c r="U126" s="50">
        <f t="shared" si="4"/>
        <v>128189.88591</v>
      </c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1">
        <f t="shared" si="5"/>
        <v>70.44701659174622</v>
      </c>
      <c r="AG126" s="17"/>
    </row>
    <row r="127" spans="1:33" ht="64.5" x14ac:dyDescent="0.25">
      <c r="A127" s="58" t="s">
        <v>269</v>
      </c>
      <c r="B127" s="59" t="s">
        <v>44</v>
      </c>
      <c r="C127" s="60" t="s">
        <v>270</v>
      </c>
      <c r="D127" s="50">
        <v>181966380</v>
      </c>
      <c r="E127" s="50">
        <f t="shared" si="3"/>
        <v>181966.38</v>
      </c>
      <c r="F127" s="50">
        <v>181966380</v>
      </c>
      <c r="G127" s="50" t="s">
        <v>46</v>
      </c>
      <c r="H127" s="50" t="s">
        <v>46</v>
      </c>
      <c r="I127" s="50" t="s">
        <v>46</v>
      </c>
      <c r="J127" s="50" t="s">
        <v>46</v>
      </c>
      <c r="K127" s="50" t="s">
        <v>46</v>
      </c>
      <c r="L127" s="50" t="s">
        <v>46</v>
      </c>
      <c r="M127" s="50">
        <v>181966380</v>
      </c>
      <c r="N127" s="50" t="s">
        <v>46</v>
      </c>
      <c r="O127" s="50" t="s">
        <v>46</v>
      </c>
      <c r="P127" s="51" t="s">
        <v>46</v>
      </c>
      <c r="Q127" s="61" t="s">
        <v>269</v>
      </c>
      <c r="R127" s="59" t="s">
        <v>44</v>
      </c>
      <c r="S127" s="60" t="s">
        <v>270</v>
      </c>
      <c r="T127" s="50">
        <v>128189885.91</v>
      </c>
      <c r="U127" s="50">
        <f t="shared" si="4"/>
        <v>128189.88591</v>
      </c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1">
        <f t="shared" si="5"/>
        <v>70.44701659174622</v>
      </c>
      <c r="AG127" s="17"/>
    </row>
    <row r="128" spans="1:33" x14ac:dyDescent="0.25">
      <c r="A128" s="58" t="s">
        <v>271</v>
      </c>
      <c r="B128" s="59" t="s">
        <v>44</v>
      </c>
      <c r="C128" s="60" t="s">
        <v>272</v>
      </c>
      <c r="D128" s="50">
        <v>18122900</v>
      </c>
      <c r="E128" s="50">
        <f t="shared" si="3"/>
        <v>18122.900000000001</v>
      </c>
      <c r="F128" s="50">
        <v>18122900</v>
      </c>
      <c r="G128" s="50" t="s">
        <v>46</v>
      </c>
      <c r="H128" s="50" t="s">
        <v>46</v>
      </c>
      <c r="I128" s="50" t="s">
        <v>46</v>
      </c>
      <c r="J128" s="50" t="s">
        <v>46</v>
      </c>
      <c r="K128" s="50" t="s">
        <v>46</v>
      </c>
      <c r="L128" s="50" t="s">
        <v>46</v>
      </c>
      <c r="M128" s="50">
        <v>18122900</v>
      </c>
      <c r="N128" s="50" t="s">
        <v>46</v>
      </c>
      <c r="O128" s="50" t="s">
        <v>46</v>
      </c>
      <c r="P128" s="51" t="s">
        <v>46</v>
      </c>
      <c r="Q128" s="61" t="s">
        <v>271</v>
      </c>
      <c r="R128" s="59" t="s">
        <v>44</v>
      </c>
      <c r="S128" s="60" t="s">
        <v>272</v>
      </c>
      <c r="T128" s="50">
        <v>14068400</v>
      </c>
      <c r="U128" s="50">
        <f t="shared" si="4"/>
        <v>14068.4</v>
      </c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1">
        <f t="shared" si="5"/>
        <v>77.6277527327304</v>
      </c>
      <c r="AG128" s="17"/>
    </row>
    <row r="129" spans="1:33" x14ac:dyDescent="0.25">
      <c r="A129" s="58" t="s">
        <v>273</v>
      </c>
      <c r="B129" s="59" t="s">
        <v>44</v>
      </c>
      <c r="C129" s="60" t="s">
        <v>274</v>
      </c>
      <c r="D129" s="50">
        <v>18122900</v>
      </c>
      <c r="E129" s="50">
        <f t="shared" si="3"/>
        <v>18122.900000000001</v>
      </c>
      <c r="F129" s="50">
        <v>18122900</v>
      </c>
      <c r="G129" s="50" t="s">
        <v>46</v>
      </c>
      <c r="H129" s="50" t="s">
        <v>46</v>
      </c>
      <c r="I129" s="50" t="s">
        <v>46</v>
      </c>
      <c r="J129" s="50" t="s">
        <v>46</v>
      </c>
      <c r="K129" s="50" t="s">
        <v>46</v>
      </c>
      <c r="L129" s="50" t="s">
        <v>46</v>
      </c>
      <c r="M129" s="50">
        <v>18122900</v>
      </c>
      <c r="N129" s="50" t="s">
        <v>46</v>
      </c>
      <c r="O129" s="50" t="s">
        <v>46</v>
      </c>
      <c r="P129" s="51" t="s">
        <v>46</v>
      </c>
      <c r="Q129" s="61" t="s">
        <v>273</v>
      </c>
      <c r="R129" s="59" t="s">
        <v>44</v>
      </c>
      <c r="S129" s="60" t="s">
        <v>274</v>
      </c>
      <c r="T129" s="50">
        <v>14068400</v>
      </c>
      <c r="U129" s="50">
        <f t="shared" si="4"/>
        <v>14068.4</v>
      </c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1">
        <f t="shared" si="5"/>
        <v>77.6277527327304</v>
      </c>
      <c r="AG129" s="17"/>
    </row>
    <row r="130" spans="1:33" ht="26.25" x14ac:dyDescent="0.25">
      <c r="A130" s="58" t="s">
        <v>275</v>
      </c>
      <c r="B130" s="59" t="s">
        <v>44</v>
      </c>
      <c r="C130" s="60" t="s">
        <v>276</v>
      </c>
      <c r="D130" s="50">
        <v>225557099.90000001</v>
      </c>
      <c r="E130" s="50">
        <f t="shared" si="3"/>
        <v>225557.0999</v>
      </c>
      <c r="F130" s="50">
        <v>225557099.90000001</v>
      </c>
      <c r="G130" s="50" t="s">
        <v>46</v>
      </c>
      <c r="H130" s="50" t="s">
        <v>46</v>
      </c>
      <c r="I130" s="50" t="s">
        <v>46</v>
      </c>
      <c r="J130" s="50" t="s">
        <v>46</v>
      </c>
      <c r="K130" s="50" t="s">
        <v>46</v>
      </c>
      <c r="L130" s="50" t="s">
        <v>46</v>
      </c>
      <c r="M130" s="50">
        <v>225557099.90000001</v>
      </c>
      <c r="N130" s="50" t="s">
        <v>46</v>
      </c>
      <c r="O130" s="50" t="s">
        <v>46</v>
      </c>
      <c r="P130" s="51" t="s">
        <v>46</v>
      </c>
      <c r="Q130" s="61" t="s">
        <v>275</v>
      </c>
      <c r="R130" s="59" t="s">
        <v>44</v>
      </c>
      <c r="S130" s="60" t="s">
        <v>276</v>
      </c>
      <c r="T130" s="50">
        <v>190099669.72</v>
      </c>
      <c r="U130" s="50">
        <f t="shared" si="4"/>
        <v>190099.66972000001</v>
      </c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1">
        <f t="shared" si="5"/>
        <v>84.28006469505064</v>
      </c>
      <c r="AG130" s="17"/>
    </row>
    <row r="131" spans="1:33" ht="39" x14ac:dyDescent="0.25">
      <c r="A131" s="58" t="s">
        <v>277</v>
      </c>
      <c r="B131" s="59" t="s">
        <v>44</v>
      </c>
      <c r="C131" s="60" t="s">
        <v>278</v>
      </c>
      <c r="D131" s="50">
        <v>223794499.90000001</v>
      </c>
      <c r="E131" s="50">
        <f t="shared" si="3"/>
        <v>223794.4999</v>
      </c>
      <c r="F131" s="50">
        <v>223794499.90000001</v>
      </c>
      <c r="G131" s="50" t="s">
        <v>46</v>
      </c>
      <c r="H131" s="50" t="s">
        <v>46</v>
      </c>
      <c r="I131" s="50" t="s">
        <v>46</v>
      </c>
      <c r="J131" s="50" t="s">
        <v>46</v>
      </c>
      <c r="K131" s="50" t="s">
        <v>46</v>
      </c>
      <c r="L131" s="50" t="s">
        <v>46</v>
      </c>
      <c r="M131" s="50">
        <v>223794499.90000001</v>
      </c>
      <c r="N131" s="50" t="s">
        <v>46</v>
      </c>
      <c r="O131" s="50" t="s">
        <v>46</v>
      </c>
      <c r="P131" s="51" t="s">
        <v>46</v>
      </c>
      <c r="Q131" s="61" t="s">
        <v>277</v>
      </c>
      <c r="R131" s="59" t="s">
        <v>44</v>
      </c>
      <c r="S131" s="60" t="s">
        <v>278</v>
      </c>
      <c r="T131" s="50">
        <v>188931099.94</v>
      </c>
      <c r="U131" s="50">
        <f t="shared" si="4"/>
        <v>188931.09993999999</v>
      </c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1">
        <f t="shared" si="5"/>
        <v>84.421690445664069</v>
      </c>
      <c r="AG131" s="17"/>
    </row>
    <row r="132" spans="1:33" ht="39" x14ac:dyDescent="0.25">
      <c r="A132" s="58" t="s">
        <v>279</v>
      </c>
      <c r="B132" s="59" t="s">
        <v>44</v>
      </c>
      <c r="C132" s="60" t="s">
        <v>280</v>
      </c>
      <c r="D132" s="50">
        <v>223794499.90000001</v>
      </c>
      <c r="E132" s="50">
        <f t="shared" si="3"/>
        <v>223794.4999</v>
      </c>
      <c r="F132" s="50">
        <v>223794499.90000001</v>
      </c>
      <c r="G132" s="50" t="s">
        <v>46</v>
      </c>
      <c r="H132" s="50" t="s">
        <v>46</v>
      </c>
      <c r="I132" s="50" t="s">
        <v>46</v>
      </c>
      <c r="J132" s="50" t="s">
        <v>46</v>
      </c>
      <c r="K132" s="50" t="s">
        <v>46</v>
      </c>
      <c r="L132" s="50" t="s">
        <v>46</v>
      </c>
      <c r="M132" s="50">
        <v>223794499.90000001</v>
      </c>
      <c r="N132" s="50" t="s">
        <v>46</v>
      </c>
      <c r="O132" s="50" t="s">
        <v>46</v>
      </c>
      <c r="P132" s="51" t="s">
        <v>46</v>
      </c>
      <c r="Q132" s="61" t="s">
        <v>279</v>
      </c>
      <c r="R132" s="59" t="s">
        <v>44</v>
      </c>
      <c r="S132" s="60" t="s">
        <v>280</v>
      </c>
      <c r="T132" s="50">
        <v>188931099.94</v>
      </c>
      <c r="U132" s="50">
        <f t="shared" si="4"/>
        <v>188931.09993999999</v>
      </c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1">
        <f t="shared" si="5"/>
        <v>84.421690445664069</v>
      </c>
      <c r="AG132" s="17"/>
    </row>
    <row r="133" spans="1:33" ht="51.75" x14ac:dyDescent="0.25">
      <c r="A133" s="58" t="s">
        <v>281</v>
      </c>
      <c r="B133" s="59" t="s">
        <v>44</v>
      </c>
      <c r="C133" s="60" t="s">
        <v>282</v>
      </c>
      <c r="D133" s="50">
        <v>6700</v>
      </c>
      <c r="E133" s="50">
        <f t="shared" si="3"/>
        <v>6.7</v>
      </c>
      <c r="F133" s="50">
        <v>6700</v>
      </c>
      <c r="G133" s="50" t="s">
        <v>46</v>
      </c>
      <c r="H133" s="50" t="s">
        <v>46</v>
      </c>
      <c r="I133" s="50" t="s">
        <v>46</v>
      </c>
      <c r="J133" s="50" t="s">
        <v>46</v>
      </c>
      <c r="K133" s="50" t="s">
        <v>46</v>
      </c>
      <c r="L133" s="50" t="s">
        <v>46</v>
      </c>
      <c r="M133" s="50">
        <v>6700</v>
      </c>
      <c r="N133" s="50" t="s">
        <v>46</v>
      </c>
      <c r="O133" s="50" t="s">
        <v>46</v>
      </c>
      <c r="P133" s="51" t="s">
        <v>46</v>
      </c>
      <c r="Q133" s="61" t="s">
        <v>281</v>
      </c>
      <c r="R133" s="59" t="s">
        <v>44</v>
      </c>
      <c r="S133" s="60" t="s">
        <v>282</v>
      </c>
      <c r="T133" s="50" t="s">
        <v>46</v>
      </c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1"/>
      <c r="AG133" s="17"/>
    </row>
    <row r="134" spans="1:33" ht="53.25" customHeight="1" x14ac:dyDescent="0.25">
      <c r="A134" s="58" t="s">
        <v>283</v>
      </c>
      <c r="B134" s="59" t="s">
        <v>44</v>
      </c>
      <c r="C134" s="60" t="s">
        <v>284</v>
      </c>
      <c r="D134" s="50">
        <v>6700</v>
      </c>
      <c r="E134" s="50">
        <f t="shared" si="3"/>
        <v>6.7</v>
      </c>
      <c r="F134" s="50">
        <v>6700</v>
      </c>
      <c r="G134" s="50" t="s">
        <v>46</v>
      </c>
      <c r="H134" s="50" t="s">
        <v>46</v>
      </c>
      <c r="I134" s="50" t="s">
        <v>46</v>
      </c>
      <c r="J134" s="50" t="s">
        <v>46</v>
      </c>
      <c r="K134" s="50" t="s">
        <v>46</v>
      </c>
      <c r="L134" s="50" t="s">
        <v>46</v>
      </c>
      <c r="M134" s="50">
        <v>6700</v>
      </c>
      <c r="N134" s="50" t="s">
        <v>46</v>
      </c>
      <c r="O134" s="50" t="s">
        <v>46</v>
      </c>
      <c r="P134" s="51" t="s">
        <v>46</v>
      </c>
      <c r="Q134" s="61" t="s">
        <v>283</v>
      </c>
      <c r="R134" s="59" t="s">
        <v>44</v>
      </c>
      <c r="S134" s="60" t="s">
        <v>284</v>
      </c>
      <c r="T134" s="50" t="s">
        <v>46</v>
      </c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1"/>
      <c r="AG134" s="17"/>
    </row>
    <row r="135" spans="1:33" ht="26.25" x14ac:dyDescent="0.25">
      <c r="A135" s="58" t="s">
        <v>285</v>
      </c>
      <c r="B135" s="59" t="s">
        <v>44</v>
      </c>
      <c r="C135" s="60" t="s">
        <v>286</v>
      </c>
      <c r="D135" s="50">
        <v>1755900</v>
      </c>
      <c r="E135" s="50">
        <f t="shared" si="3"/>
        <v>1755.9</v>
      </c>
      <c r="F135" s="50">
        <v>1755900</v>
      </c>
      <c r="G135" s="50" t="s">
        <v>46</v>
      </c>
      <c r="H135" s="50" t="s">
        <v>46</v>
      </c>
      <c r="I135" s="50" t="s">
        <v>46</v>
      </c>
      <c r="J135" s="50" t="s">
        <v>46</v>
      </c>
      <c r="K135" s="50" t="s">
        <v>46</v>
      </c>
      <c r="L135" s="50" t="s">
        <v>46</v>
      </c>
      <c r="M135" s="50">
        <v>1755900</v>
      </c>
      <c r="N135" s="50" t="s">
        <v>46</v>
      </c>
      <c r="O135" s="50" t="s">
        <v>46</v>
      </c>
      <c r="P135" s="51" t="s">
        <v>46</v>
      </c>
      <c r="Q135" s="61" t="s">
        <v>285</v>
      </c>
      <c r="R135" s="59" t="s">
        <v>44</v>
      </c>
      <c r="S135" s="60" t="s">
        <v>286</v>
      </c>
      <c r="T135" s="50">
        <v>1168569.78</v>
      </c>
      <c r="U135" s="50">
        <f t="shared" si="4"/>
        <v>1168.56978</v>
      </c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1">
        <f t="shared" si="5"/>
        <v>66.55104390910644</v>
      </c>
      <c r="AG135" s="17"/>
    </row>
    <row r="136" spans="1:33" ht="39" x14ac:dyDescent="0.25">
      <c r="A136" s="58" t="s">
        <v>287</v>
      </c>
      <c r="B136" s="59" t="s">
        <v>44</v>
      </c>
      <c r="C136" s="60" t="s">
        <v>288</v>
      </c>
      <c r="D136" s="50">
        <v>1755900</v>
      </c>
      <c r="E136" s="50">
        <f t="shared" si="3"/>
        <v>1755.9</v>
      </c>
      <c r="F136" s="50">
        <v>1755900</v>
      </c>
      <c r="G136" s="50" t="s">
        <v>46</v>
      </c>
      <c r="H136" s="50" t="s">
        <v>46</v>
      </c>
      <c r="I136" s="50" t="s">
        <v>46</v>
      </c>
      <c r="J136" s="50" t="s">
        <v>46</v>
      </c>
      <c r="K136" s="50" t="s">
        <v>46</v>
      </c>
      <c r="L136" s="50" t="s">
        <v>46</v>
      </c>
      <c r="M136" s="50">
        <v>1755900</v>
      </c>
      <c r="N136" s="50" t="s">
        <v>46</v>
      </c>
      <c r="O136" s="50" t="s">
        <v>46</v>
      </c>
      <c r="P136" s="51" t="s">
        <v>46</v>
      </c>
      <c r="Q136" s="61" t="s">
        <v>287</v>
      </c>
      <c r="R136" s="59" t="s">
        <v>44</v>
      </c>
      <c r="S136" s="60" t="s">
        <v>288</v>
      </c>
      <c r="T136" s="50">
        <v>1168569.78</v>
      </c>
      <c r="U136" s="50">
        <f t="shared" si="4"/>
        <v>1168.56978</v>
      </c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1">
        <f t="shared" si="5"/>
        <v>66.55104390910644</v>
      </c>
      <c r="AG136" s="17"/>
    </row>
    <row r="137" spans="1:33" x14ac:dyDescent="0.25">
      <c r="A137" s="58" t="s">
        <v>289</v>
      </c>
      <c r="B137" s="59" t="s">
        <v>44</v>
      </c>
      <c r="C137" s="60" t="s">
        <v>290</v>
      </c>
      <c r="D137" s="50">
        <v>12402200</v>
      </c>
      <c r="E137" s="50">
        <f t="shared" si="3"/>
        <v>12402.2</v>
      </c>
      <c r="F137" s="50">
        <v>12402200</v>
      </c>
      <c r="G137" s="50" t="s">
        <v>46</v>
      </c>
      <c r="H137" s="50" t="s">
        <v>46</v>
      </c>
      <c r="I137" s="50" t="s">
        <v>46</v>
      </c>
      <c r="J137" s="50" t="s">
        <v>46</v>
      </c>
      <c r="K137" s="50" t="s">
        <v>46</v>
      </c>
      <c r="L137" s="50" t="s">
        <v>46</v>
      </c>
      <c r="M137" s="50">
        <v>12402200</v>
      </c>
      <c r="N137" s="50" t="s">
        <v>46</v>
      </c>
      <c r="O137" s="50" t="s">
        <v>46</v>
      </c>
      <c r="P137" s="51" t="s">
        <v>46</v>
      </c>
      <c r="Q137" s="61" t="s">
        <v>289</v>
      </c>
      <c r="R137" s="59" t="s">
        <v>44</v>
      </c>
      <c r="S137" s="60" t="s">
        <v>290</v>
      </c>
      <c r="T137" s="50">
        <v>7085300</v>
      </c>
      <c r="U137" s="50">
        <f t="shared" si="4"/>
        <v>7085.3</v>
      </c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1">
        <f t="shared" si="5"/>
        <v>57.129380271242191</v>
      </c>
      <c r="AG137" s="17"/>
    </row>
    <row r="138" spans="1:33" ht="51.75" x14ac:dyDescent="0.25">
      <c r="A138" s="58" t="s">
        <v>291</v>
      </c>
      <c r="B138" s="59" t="s">
        <v>44</v>
      </c>
      <c r="C138" s="60" t="s">
        <v>292</v>
      </c>
      <c r="D138" s="50">
        <v>7715000</v>
      </c>
      <c r="E138" s="50">
        <f t="shared" si="3"/>
        <v>7715</v>
      </c>
      <c r="F138" s="50">
        <v>7715000</v>
      </c>
      <c r="G138" s="50" t="s">
        <v>46</v>
      </c>
      <c r="H138" s="50" t="s">
        <v>46</v>
      </c>
      <c r="I138" s="50" t="s">
        <v>46</v>
      </c>
      <c r="J138" s="50" t="s">
        <v>46</v>
      </c>
      <c r="K138" s="50" t="s">
        <v>46</v>
      </c>
      <c r="L138" s="50" t="s">
        <v>46</v>
      </c>
      <c r="M138" s="50">
        <v>7715000</v>
      </c>
      <c r="N138" s="50" t="s">
        <v>46</v>
      </c>
      <c r="O138" s="50" t="s">
        <v>46</v>
      </c>
      <c r="P138" s="51" t="s">
        <v>46</v>
      </c>
      <c r="Q138" s="61" t="s">
        <v>291</v>
      </c>
      <c r="R138" s="59" t="s">
        <v>44</v>
      </c>
      <c r="S138" s="60" t="s">
        <v>292</v>
      </c>
      <c r="T138" s="50">
        <v>5972000</v>
      </c>
      <c r="U138" s="50">
        <f t="shared" si="4"/>
        <v>5972</v>
      </c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1">
        <f t="shared" si="5"/>
        <v>77.407647440051846</v>
      </c>
      <c r="AG138" s="17"/>
    </row>
    <row r="139" spans="1:33" ht="64.5" x14ac:dyDescent="0.25">
      <c r="A139" s="58" t="s">
        <v>293</v>
      </c>
      <c r="B139" s="59" t="s">
        <v>44</v>
      </c>
      <c r="C139" s="60" t="s">
        <v>294</v>
      </c>
      <c r="D139" s="50">
        <v>7715000</v>
      </c>
      <c r="E139" s="50">
        <f t="shared" si="3"/>
        <v>7715</v>
      </c>
      <c r="F139" s="50">
        <v>7715000</v>
      </c>
      <c r="G139" s="50" t="s">
        <v>46</v>
      </c>
      <c r="H139" s="50" t="s">
        <v>46</v>
      </c>
      <c r="I139" s="50" t="s">
        <v>46</v>
      </c>
      <c r="J139" s="50" t="s">
        <v>46</v>
      </c>
      <c r="K139" s="50" t="s">
        <v>46</v>
      </c>
      <c r="L139" s="50" t="s">
        <v>46</v>
      </c>
      <c r="M139" s="50">
        <v>7715000</v>
      </c>
      <c r="N139" s="50" t="s">
        <v>46</v>
      </c>
      <c r="O139" s="50" t="s">
        <v>46</v>
      </c>
      <c r="P139" s="51" t="s">
        <v>46</v>
      </c>
      <c r="Q139" s="61" t="s">
        <v>293</v>
      </c>
      <c r="R139" s="59" t="s">
        <v>44</v>
      </c>
      <c r="S139" s="60" t="s">
        <v>294</v>
      </c>
      <c r="T139" s="50">
        <v>5972000</v>
      </c>
      <c r="U139" s="50">
        <f t="shared" si="4"/>
        <v>5972</v>
      </c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1">
        <f t="shared" si="5"/>
        <v>77.407647440051846</v>
      </c>
      <c r="AG139" s="17"/>
    </row>
    <row r="140" spans="1:33" ht="48.75" customHeight="1" x14ac:dyDescent="0.25">
      <c r="A140" s="58" t="s">
        <v>295</v>
      </c>
      <c r="B140" s="59" t="s">
        <v>44</v>
      </c>
      <c r="C140" s="60" t="s">
        <v>296</v>
      </c>
      <c r="D140" s="50">
        <v>4687200</v>
      </c>
      <c r="E140" s="50">
        <f t="shared" si="3"/>
        <v>4687.2</v>
      </c>
      <c r="F140" s="50">
        <v>4687200</v>
      </c>
      <c r="G140" s="50" t="s">
        <v>46</v>
      </c>
      <c r="H140" s="50" t="s">
        <v>46</v>
      </c>
      <c r="I140" s="50" t="s">
        <v>46</v>
      </c>
      <c r="J140" s="50" t="s">
        <v>46</v>
      </c>
      <c r="K140" s="50" t="s">
        <v>46</v>
      </c>
      <c r="L140" s="50" t="s">
        <v>46</v>
      </c>
      <c r="M140" s="50">
        <v>4687200</v>
      </c>
      <c r="N140" s="50" t="s">
        <v>46</v>
      </c>
      <c r="O140" s="50" t="s">
        <v>46</v>
      </c>
      <c r="P140" s="51" t="s">
        <v>46</v>
      </c>
      <c r="Q140" s="61" t="s">
        <v>295</v>
      </c>
      <c r="R140" s="59" t="s">
        <v>44</v>
      </c>
      <c r="S140" s="60" t="s">
        <v>296</v>
      </c>
      <c r="T140" s="50">
        <v>1113300</v>
      </c>
      <c r="U140" s="50">
        <f t="shared" si="4"/>
        <v>1113.3</v>
      </c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1">
        <f t="shared" si="5"/>
        <v>23.751920122887864</v>
      </c>
      <c r="AG140" s="17"/>
    </row>
    <row r="141" spans="1:33" ht="64.5" x14ac:dyDescent="0.25">
      <c r="A141" s="58" t="s">
        <v>297</v>
      </c>
      <c r="B141" s="59" t="s">
        <v>44</v>
      </c>
      <c r="C141" s="60" t="s">
        <v>298</v>
      </c>
      <c r="D141" s="50">
        <v>4687200</v>
      </c>
      <c r="E141" s="50">
        <f t="shared" si="3"/>
        <v>4687.2</v>
      </c>
      <c r="F141" s="50">
        <v>4687200</v>
      </c>
      <c r="G141" s="50" t="s">
        <v>46</v>
      </c>
      <c r="H141" s="50" t="s">
        <v>46</v>
      </c>
      <c r="I141" s="50" t="s">
        <v>46</v>
      </c>
      <c r="J141" s="50" t="s">
        <v>46</v>
      </c>
      <c r="K141" s="50" t="s">
        <v>46</v>
      </c>
      <c r="L141" s="50" t="s">
        <v>46</v>
      </c>
      <c r="M141" s="50">
        <v>4687200</v>
      </c>
      <c r="N141" s="50" t="s">
        <v>46</v>
      </c>
      <c r="O141" s="50" t="s">
        <v>46</v>
      </c>
      <c r="P141" s="51" t="s">
        <v>46</v>
      </c>
      <c r="Q141" s="61" t="s">
        <v>297</v>
      </c>
      <c r="R141" s="59" t="s">
        <v>44</v>
      </c>
      <c r="S141" s="60" t="s">
        <v>298</v>
      </c>
      <c r="T141" s="50">
        <v>1113300</v>
      </c>
      <c r="U141" s="50">
        <f t="shared" si="4"/>
        <v>1113.3</v>
      </c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1">
        <f t="shared" si="5"/>
        <v>23.751920122887864</v>
      </c>
      <c r="AG141" s="17"/>
    </row>
    <row r="142" spans="1:33" x14ac:dyDescent="0.25">
      <c r="A142" s="58" t="s">
        <v>299</v>
      </c>
      <c r="B142" s="59" t="s">
        <v>44</v>
      </c>
      <c r="C142" s="60" t="s">
        <v>300</v>
      </c>
      <c r="D142" s="50">
        <v>659873.65</v>
      </c>
      <c r="E142" s="50">
        <f t="shared" ref="E142:E144" si="6">D142/1000</f>
        <v>659.87365</v>
      </c>
      <c r="F142" s="50">
        <v>659873.65</v>
      </c>
      <c r="G142" s="50" t="s">
        <v>46</v>
      </c>
      <c r="H142" s="50" t="s">
        <v>46</v>
      </c>
      <c r="I142" s="50" t="s">
        <v>46</v>
      </c>
      <c r="J142" s="50" t="s">
        <v>46</v>
      </c>
      <c r="K142" s="50" t="s">
        <v>46</v>
      </c>
      <c r="L142" s="50" t="s">
        <v>46</v>
      </c>
      <c r="M142" s="50">
        <v>659873.65</v>
      </c>
      <c r="N142" s="50" t="s">
        <v>46</v>
      </c>
      <c r="O142" s="50" t="s">
        <v>46</v>
      </c>
      <c r="P142" s="51" t="s">
        <v>46</v>
      </c>
      <c r="Q142" s="61" t="s">
        <v>299</v>
      </c>
      <c r="R142" s="59" t="s">
        <v>44</v>
      </c>
      <c r="S142" s="60" t="s">
        <v>300</v>
      </c>
      <c r="T142" s="50">
        <v>659873.65</v>
      </c>
      <c r="U142" s="50">
        <f t="shared" ref="U142:U152" si="7">T142/1000</f>
        <v>659.87365</v>
      </c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1">
        <f t="shared" ref="AF142:AF144" si="8">U142/E142*100</f>
        <v>100</v>
      </c>
      <c r="AG142" s="17"/>
    </row>
    <row r="143" spans="1:33" ht="26.25" x14ac:dyDescent="0.25">
      <c r="A143" s="58" t="s">
        <v>301</v>
      </c>
      <c r="B143" s="59" t="s">
        <v>44</v>
      </c>
      <c r="C143" s="60" t="s">
        <v>302</v>
      </c>
      <c r="D143" s="50">
        <v>659873.65</v>
      </c>
      <c r="E143" s="50">
        <f t="shared" si="6"/>
        <v>659.87365</v>
      </c>
      <c r="F143" s="50">
        <v>659873.65</v>
      </c>
      <c r="G143" s="50" t="s">
        <v>46</v>
      </c>
      <c r="H143" s="50" t="s">
        <v>46</v>
      </c>
      <c r="I143" s="50" t="s">
        <v>46</v>
      </c>
      <c r="J143" s="50" t="s">
        <v>46</v>
      </c>
      <c r="K143" s="50" t="s">
        <v>46</v>
      </c>
      <c r="L143" s="50" t="s">
        <v>46</v>
      </c>
      <c r="M143" s="50">
        <v>659873.65</v>
      </c>
      <c r="N143" s="50" t="s">
        <v>46</v>
      </c>
      <c r="O143" s="50" t="s">
        <v>46</v>
      </c>
      <c r="P143" s="51" t="s">
        <v>46</v>
      </c>
      <c r="Q143" s="61" t="s">
        <v>301</v>
      </c>
      <c r="R143" s="59" t="s">
        <v>44</v>
      </c>
      <c r="S143" s="60" t="s">
        <v>302</v>
      </c>
      <c r="T143" s="50">
        <v>659873.65</v>
      </c>
      <c r="U143" s="50">
        <f t="shared" si="7"/>
        <v>659.87365</v>
      </c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1">
        <f t="shared" si="8"/>
        <v>100</v>
      </c>
      <c r="AG143" s="17"/>
    </row>
    <row r="144" spans="1:33" ht="26.25" x14ac:dyDescent="0.25">
      <c r="A144" s="58" t="s">
        <v>301</v>
      </c>
      <c r="B144" s="59" t="s">
        <v>44</v>
      </c>
      <c r="C144" s="60" t="s">
        <v>303</v>
      </c>
      <c r="D144" s="50">
        <v>659873.65</v>
      </c>
      <c r="E144" s="50">
        <f t="shared" si="6"/>
        <v>659.87365</v>
      </c>
      <c r="F144" s="50">
        <v>659873.65</v>
      </c>
      <c r="G144" s="50" t="s">
        <v>46</v>
      </c>
      <c r="H144" s="50" t="s">
        <v>46</v>
      </c>
      <c r="I144" s="50" t="s">
        <v>46</v>
      </c>
      <c r="J144" s="50" t="s">
        <v>46</v>
      </c>
      <c r="K144" s="50" t="s">
        <v>46</v>
      </c>
      <c r="L144" s="50" t="s">
        <v>46</v>
      </c>
      <c r="M144" s="50">
        <v>659873.65</v>
      </c>
      <c r="N144" s="50" t="s">
        <v>46</v>
      </c>
      <c r="O144" s="50" t="s">
        <v>46</v>
      </c>
      <c r="P144" s="51" t="s">
        <v>46</v>
      </c>
      <c r="Q144" s="61" t="s">
        <v>301</v>
      </c>
      <c r="R144" s="59" t="s">
        <v>44</v>
      </c>
      <c r="S144" s="60" t="s">
        <v>303</v>
      </c>
      <c r="T144" s="50">
        <v>659873.65</v>
      </c>
      <c r="U144" s="50">
        <f t="shared" si="7"/>
        <v>659.87365</v>
      </c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1">
        <f t="shared" si="8"/>
        <v>100</v>
      </c>
      <c r="AG144" s="17"/>
    </row>
    <row r="145" spans="1:33" ht="64.5" x14ac:dyDescent="0.25">
      <c r="A145" s="58" t="s">
        <v>304</v>
      </c>
      <c r="B145" s="59" t="s">
        <v>44</v>
      </c>
      <c r="C145" s="60" t="s">
        <v>305</v>
      </c>
      <c r="D145" s="50" t="s">
        <v>46</v>
      </c>
      <c r="E145" s="50"/>
      <c r="F145" s="50" t="s">
        <v>46</v>
      </c>
      <c r="G145" s="50" t="s">
        <v>46</v>
      </c>
      <c r="H145" s="50" t="s">
        <v>46</v>
      </c>
      <c r="I145" s="50" t="s">
        <v>46</v>
      </c>
      <c r="J145" s="50" t="s">
        <v>46</v>
      </c>
      <c r="K145" s="50" t="s">
        <v>46</v>
      </c>
      <c r="L145" s="50" t="s">
        <v>46</v>
      </c>
      <c r="M145" s="50" t="s">
        <v>46</v>
      </c>
      <c r="N145" s="50" t="s">
        <v>46</v>
      </c>
      <c r="O145" s="50" t="s">
        <v>46</v>
      </c>
      <c r="P145" s="51" t="s">
        <v>46</v>
      </c>
      <c r="Q145" s="61" t="s">
        <v>304</v>
      </c>
      <c r="R145" s="59" t="s">
        <v>44</v>
      </c>
      <c r="S145" s="60" t="s">
        <v>305</v>
      </c>
      <c r="T145" s="50">
        <v>78526.38</v>
      </c>
      <c r="U145" s="50">
        <f t="shared" si="7"/>
        <v>78.526380000000003</v>
      </c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1"/>
      <c r="AG145" s="17"/>
    </row>
    <row r="146" spans="1:33" ht="77.25" x14ac:dyDescent="0.25">
      <c r="A146" s="58" t="s">
        <v>306</v>
      </c>
      <c r="B146" s="59" t="s">
        <v>44</v>
      </c>
      <c r="C146" s="60" t="s">
        <v>307</v>
      </c>
      <c r="D146" s="50" t="s">
        <v>46</v>
      </c>
      <c r="E146" s="50"/>
      <c r="F146" s="50" t="s">
        <v>46</v>
      </c>
      <c r="G146" s="50" t="s">
        <v>46</v>
      </c>
      <c r="H146" s="50" t="s">
        <v>46</v>
      </c>
      <c r="I146" s="50" t="s">
        <v>46</v>
      </c>
      <c r="J146" s="50" t="s">
        <v>46</v>
      </c>
      <c r="K146" s="50" t="s">
        <v>46</v>
      </c>
      <c r="L146" s="50" t="s">
        <v>46</v>
      </c>
      <c r="M146" s="50" t="s">
        <v>46</v>
      </c>
      <c r="N146" s="50" t="s">
        <v>46</v>
      </c>
      <c r="O146" s="50" t="s">
        <v>46</v>
      </c>
      <c r="P146" s="51" t="s">
        <v>46</v>
      </c>
      <c r="Q146" s="61" t="s">
        <v>306</v>
      </c>
      <c r="R146" s="59" t="s">
        <v>44</v>
      </c>
      <c r="S146" s="60" t="s">
        <v>307</v>
      </c>
      <c r="T146" s="50">
        <v>78526.38</v>
      </c>
      <c r="U146" s="50">
        <f t="shared" si="7"/>
        <v>78.526380000000003</v>
      </c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1"/>
      <c r="AG146" s="17"/>
    </row>
    <row r="147" spans="1:33" ht="77.25" x14ac:dyDescent="0.25">
      <c r="A147" s="58" t="s">
        <v>308</v>
      </c>
      <c r="B147" s="59" t="s">
        <v>44</v>
      </c>
      <c r="C147" s="60" t="s">
        <v>309</v>
      </c>
      <c r="D147" s="50" t="s">
        <v>46</v>
      </c>
      <c r="E147" s="50"/>
      <c r="F147" s="50" t="s">
        <v>46</v>
      </c>
      <c r="G147" s="50" t="s">
        <v>46</v>
      </c>
      <c r="H147" s="50" t="s">
        <v>46</v>
      </c>
      <c r="I147" s="50" t="s">
        <v>46</v>
      </c>
      <c r="J147" s="50" t="s">
        <v>46</v>
      </c>
      <c r="K147" s="50" t="s">
        <v>46</v>
      </c>
      <c r="L147" s="50" t="s">
        <v>46</v>
      </c>
      <c r="M147" s="50" t="s">
        <v>46</v>
      </c>
      <c r="N147" s="50" t="s">
        <v>46</v>
      </c>
      <c r="O147" s="50" t="s">
        <v>46</v>
      </c>
      <c r="P147" s="51" t="s">
        <v>46</v>
      </c>
      <c r="Q147" s="61" t="s">
        <v>308</v>
      </c>
      <c r="R147" s="59" t="s">
        <v>44</v>
      </c>
      <c r="S147" s="60" t="s">
        <v>309</v>
      </c>
      <c r="T147" s="50">
        <v>78526.38</v>
      </c>
      <c r="U147" s="50">
        <f t="shared" si="7"/>
        <v>78.526380000000003</v>
      </c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1"/>
      <c r="AG147" s="17"/>
    </row>
    <row r="148" spans="1:33" ht="26.25" x14ac:dyDescent="0.25">
      <c r="A148" s="58" t="s">
        <v>310</v>
      </c>
      <c r="B148" s="59" t="s">
        <v>44</v>
      </c>
      <c r="C148" s="60" t="s">
        <v>311</v>
      </c>
      <c r="D148" s="50" t="s">
        <v>46</v>
      </c>
      <c r="E148" s="50"/>
      <c r="F148" s="50" t="s">
        <v>46</v>
      </c>
      <c r="G148" s="50" t="s">
        <v>46</v>
      </c>
      <c r="H148" s="50" t="s">
        <v>46</v>
      </c>
      <c r="I148" s="50" t="s">
        <v>46</v>
      </c>
      <c r="J148" s="50" t="s">
        <v>46</v>
      </c>
      <c r="K148" s="50" t="s">
        <v>46</v>
      </c>
      <c r="L148" s="50" t="s">
        <v>46</v>
      </c>
      <c r="M148" s="50" t="s">
        <v>46</v>
      </c>
      <c r="N148" s="50" t="s">
        <v>46</v>
      </c>
      <c r="O148" s="50" t="s">
        <v>46</v>
      </c>
      <c r="P148" s="51" t="s">
        <v>46</v>
      </c>
      <c r="Q148" s="61" t="s">
        <v>310</v>
      </c>
      <c r="R148" s="59" t="s">
        <v>44</v>
      </c>
      <c r="S148" s="60" t="s">
        <v>311</v>
      </c>
      <c r="T148" s="50">
        <v>78526.38</v>
      </c>
      <c r="U148" s="50">
        <f t="shared" si="7"/>
        <v>78.526380000000003</v>
      </c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1"/>
      <c r="AG148" s="17"/>
    </row>
    <row r="149" spans="1:33" ht="39" x14ac:dyDescent="0.25">
      <c r="A149" s="58" t="s">
        <v>312</v>
      </c>
      <c r="B149" s="59" t="s">
        <v>44</v>
      </c>
      <c r="C149" s="60" t="s">
        <v>313</v>
      </c>
      <c r="D149" s="50" t="s">
        <v>46</v>
      </c>
      <c r="E149" s="50"/>
      <c r="F149" s="50" t="s">
        <v>46</v>
      </c>
      <c r="G149" s="50" t="s">
        <v>46</v>
      </c>
      <c r="H149" s="50" t="s">
        <v>46</v>
      </c>
      <c r="I149" s="50" t="s">
        <v>46</v>
      </c>
      <c r="J149" s="50" t="s">
        <v>46</v>
      </c>
      <c r="K149" s="50" t="s">
        <v>46</v>
      </c>
      <c r="L149" s="50" t="s">
        <v>46</v>
      </c>
      <c r="M149" s="50" t="s">
        <v>46</v>
      </c>
      <c r="N149" s="50" t="s">
        <v>46</v>
      </c>
      <c r="O149" s="50" t="s">
        <v>46</v>
      </c>
      <c r="P149" s="51" t="s">
        <v>46</v>
      </c>
      <c r="Q149" s="61" t="s">
        <v>312</v>
      </c>
      <c r="R149" s="59" t="s">
        <v>44</v>
      </c>
      <c r="S149" s="60" t="s">
        <v>313</v>
      </c>
      <c r="T149" s="50">
        <v>78526.38</v>
      </c>
      <c r="U149" s="50">
        <f t="shared" si="7"/>
        <v>78.526380000000003</v>
      </c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1"/>
      <c r="AG149" s="17"/>
    </row>
    <row r="150" spans="1:33" ht="39" x14ac:dyDescent="0.25">
      <c r="A150" s="58" t="s">
        <v>314</v>
      </c>
      <c r="B150" s="59" t="s">
        <v>44</v>
      </c>
      <c r="C150" s="60" t="s">
        <v>315</v>
      </c>
      <c r="D150" s="50" t="s">
        <v>46</v>
      </c>
      <c r="E150" s="50"/>
      <c r="F150" s="50" t="s">
        <v>46</v>
      </c>
      <c r="G150" s="50" t="s">
        <v>46</v>
      </c>
      <c r="H150" s="50" t="s">
        <v>46</v>
      </c>
      <c r="I150" s="50" t="s">
        <v>46</v>
      </c>
      <c r="J150" s="50" t="s">
        <v>46</v>
      </c>
      <c r="K150" s="50" t="s">
        <v>46</v>
      </c>
      <c r="L150" s="50" t="s">
        <v>46</v>
      </c>
      <c r="M150" s="50" t="s">
        <v>46</v>
      </c>
      <c r="N150" s="50" t="s">
        <v>46</v>
      </c>
      <c r="O150" s="50" t="s">
        <v>46</v>
      </c>
      <c r="P150" s="51" t="s">
        <v>46</v>
      </c>
      <c r="Q150" s="61" t="s">
        <v>314</v>
      </c>
      <c r="R150" s="59" t="s">
        <v>44</v>
      </c>
      <c r="S150" s="60" t="s">
        <v>315</v>
      </c>
      <c r="T150" s="50">
        <v>-128987.87</v>
      </c>
      <c r="U150" s="50">
        <f t="shared" si="7"/>
        <v>-128.98786999999999</v>
      </c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1"/>
      <c r="AG150" s="17"/>
    </row>
    <row r="151" spans="1:33" ht="51.75" x14ac:dyDescent="0.25">
      <c r="A151" s="58" t="s">
        <v>316</v>
      </c>
      <c r="B151" s="59" t="s">
        <v>44</v>
      </c>
      <c r="C151" s="60" t="s">
        <v>317</v>
      </c>
      <c r="D151" s="50" t="s">
        <v>46</v>
      </c>
      <c r="E151" s="50"/>
      <c r="F151" s="50" t="s">
        <v>46</v>
      </c>
      <c r="G151" s="50" t="s">
        <v>46</v>
      </c>
      <c r="H151" s="50" t="s">
        <v>46</v>
      </c>
      <c r="I151" s="50" t="s">
        <v>46</v>
      </c>
      <c r="J151" s="50" t="s">
        <v>46</v>
      </c>
      <c r="K151" s="50" t="s">
        <v>46</v>
      </c>
      <c r="L151" s="50" t="s">
        <v>46</v>
      </c>
      <c r="M151" s="50" t="s">
        <v>46</v>
      </c>
      <c r="N151" s="50" t="s">
        <v>46</v>
      </c>
      <c r="O151" s="50" t="s">
        <v>46</v>
      </c>
      <c r="P151" s="51" t="s">
        <v>46</v>
      </c>
      <c r="Q151" s="61" t="s">
        <v>316</v>
      </c>
      <c r="R151" s="59" t="s">
        <v>44</v>
      </c>
      <c r="S151" s="60" t="s">
        <v>317</v>
      </c>
      <c r="T151" s="50">
        <v>-128987.87</v>
      </c>
      <c r="U151" s="50">
        <f t="shared" si="7"/>
        <v>-128.98786999999999</v>
      </c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1"/>
      <c r="AG151" s="17"/>
    </row>
    <row r="152" spans="1:33" ht="51.75" x14ac:dyDescent="0.25">
      <c r="A152" s="58" t="s">
        <v>318</v>
      </c>
      <c r="B152" s="59" t="s">
        <v>44</v>
      </c>
      <c r="C152" s="60" t="s">
        <v>319</v>
      </c>
      <c r="D152" s="50" t="s">
        <v>46</v>
      </c>
      <c r="E152" s="50"/>
      <c r="F152" s="50" t="s">
        <v>46</v>
      </c>
      <c r="G152" s="50" t="s">
        <v>46</v>
      </c>
      <c r="H152" s="50" t="s">
        <v>46</v>
      </c>
      <c r="I152" s="50" t="s">
        <v>46</v>
      </c>
      <c r="J152" s="50" t="s">
        <v>46</v>
      </c>
      <c r="K152" s="50" t="s">
        <v>46</v>
      </c>
      <c r="L152" s="50" t="s">
        <v>46</v>
      </c>
      <c r="M152" s="50" t="s">
        <v>46</v>
      </c>
      <c r="N152" s="50" t="s">
        <v>46</v>
      </c>
      <c r="O152" s="50" t="s">
        <v>46</v>
      </c>
      <c r="P152" s="51" t="s">
        <v>46</v>
      </c>
      <c r="Q152" s="61" t="s">
        <v>318</v>
      </c>
      <c r="R152" s="59" t="s">
        <v>44</v>
      </c>
      <c r="S152" s="60" t="s">
        <v>319</v>
      </c>
      <c r="T152" s="50">
        <v>-128987.87</v>
      </c>
      <c r="U152" s="50">
        <f t="shared" si="7"/>
        <v>-128.98786999999999</v>
      </c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1"/>
      <c r="AG152" s="17"/>
    </row>
    <row r="153" spans="1:33" ht="12.95" customHeight="1" x14ac:dyDescent="0.25">
      <c r="A153" s="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9"/>
      <c r="R153" s="19"/>
      <c r="S153" s="19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4"/>
    </row>
    <row r="154" spans="1:33" ht="12.95" customHeight="1" x14ac:dyDescent="0.25">
      <c r="A154" s="8"/>
      <c r="B154" s="8"/>
      <c r="C154" s="8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4"/>
    </row>
  </sheetData>
  <mergeCells count="5">
    <mergeCell ref="A7:AF7"/>
    <mergeCell ref="E2:AF2"/>
    <mergeCell ref="E3:AF3"/>
    <mergeCell ref="E4:AF4"/>
    <mergeCell ref="E5:AF5"/>
  </mergeCells>
  <pageMargins left="0.7" right="0.7" top="0.75" bottom="0.75" header="0.3" footer="0.3"/>
  <pageSetup paperSize="9" scale="69" fitToHeight="0" orientation="portrait" r:id="rId1"/>
  <headerFooter differentFirst="1" scaleWithDoc="0" alignWithMargins="0">
    <oddHeader>&amp;C&amp;P</oddHead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16"/>
  <sheetViews>
    <sheetView view="pageBreakPreview" zoomScaleNormal="100" zoomScaleSheetLayoutView="100" workbookViewId="0">
      <selection activeCell="D5" sqref="D5:AF5"/>
    </sheetView>
  </sheetViews>
  <sheetFormatPr defaultRowHeight="15" x14ac:dyDescent="0.25"/>
  <cols>
    <col min="1" max="1" width="53.85546875" style="1" customWidth="1"/>
    <col min="2" max="2" width="7.42578125" style="1" customWidth="1"/>
    <col min="3" max="3" width="31.42578125" style="1" customWidth="1"/>
    <col min="4" max="4" width="15.42578125" style="1" hidden="1" customWidth="1"/>
    <col min="5" max="5" width="15.42578125" style="1" customWidth="1"/>
    <col min="6" max="7" width="13.7109375" style="1" hidden="1" customWidth="1"/>
    <col min="8" max="8" width="14.7109375" style="1" hidden="1" customWidth="1"/>
    <col min="9" max="9" width="15" style="1" hidden="1" customWidth="1"/>
    <col min="10" max="10" width="14.28515625" style="1" hidden="1" customWidth="1"/>
    <col min="11" max="11" width="14.7109375" style="1" hidden="1" customWidth="1"/>
    <col min="12" max="12" width="13.28515625" style="1" hidden="1" customWidth="1"/>
    <col min="13" max="13" width="12.7109375" style="1" hidden="1" customWidth="1"/>
    <col min="14" max="15" width="15.42578125" style="1" hidden="1" customWidth="1"/>
    <col min="16" max="16" width="13.85546875" style="1" hidden="1" customWidth="1"/>
    <col min="17" max="17" width="53.42578125" style="1" hidden="1" customWidth="1"/>
    <col min="18" max="18" width="7.85546875" style="1" hidden="1" customWidth="1"/>
    <col min="19" max="19" width="34.140625" style="1" hidden="1" customWidth="1"/>
    <col min="20" max="20" width="15.5703125" style="1" hidden="1" customWidth="1"/>
    <col min="21" max="21" width="15.5703125" style="1" customWidth="1"/>
    <col min="22" max="22" width="13.42578125" style="1" hidden="1" customWidth="1"/>
    <col min="23" max="23" width="14.42578125" style="1" hidden="1" customWidth="1"/>
    <col min="24" max="24" width="14.85546875" style="1" hidden="1" customWidth="1"/>
    <col min="25" max="25" width="13.7109375" style="1" hidden="1" customWidth="1"/>
    <col min="26" max="26" width="13.85546875" style="1" hidden="1" customWidth="1"/>
    <col min="27" max="27" width="13.28515625" style="1" hidden="1" customWidth="1"/>
    <col min="28" max="28" width="13.85546875" style="1" hidden="1" customWidth="1"/>
    <col min="29" max="30" width="14.7109375" style="1" hidden="1" customWidth="1"/>
    <col min="31" max="31" width="14.85546875" style="1" hidden="1" customWidth="1"/>
    <col min="32" max="32" width="16.28515625" style="1" customWidth="1"/>
    <col min="33" max="33" width="9.7109375" style="1" customWidth="1"/>
    <col min="34" max="16384" width="9.140625" style="1"/>
  </cols>
  <sheetData>
    <row r="1" spans="1:33" ht="15" customHeight="1" x14ac:dyDescent="0.3">
      <c r="A1" s="63"/>
      <c r="B1" s="64"/>
      <c r="C1" s="65"/>
      <c r="D1" s="73" t="s">
        <v>667</v>
      </c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4"/>
    </row>
    <row r="2" spans="1:33" ht="18" customHeight="1" x14ac:dyDescent="0.3">
      <c r="A2" s="63"/>
      <c r="B2" s="64"/>
      <c r="C2" s="65"/>
      <c r="D2" s="73" t="s">
        <v>659</v>
      </c>
      <c r="E2" s="132" t="s">
        <v>667</v>
      </c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4"/>
    </row>
    <row r="3" spans="1:33" ht="20.25" customHeight="1" x14ac:dyDescent="0.3">
      <c r="A3" s="63"/>
      <c r="B3" s="64"/>
      <c r="C3" s="65"/>
      <c r="D3" s="73" t="s">
        <v>660</v>
      </c>
      <c r="E3" s="132" t="s">
        <v>659</v>
      </c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4"/>
    </row>
    <row r="4" spans="1:33" ht="19.5" customHeight="1" x14ac:dyDescent="0.3">
      <c r="A4" s="68"/>
      <c r="B4" s="68"/>
      <c r="C4" s="68"/>
      <c r="D4" s="28" t="s">
        <v>662</v>
      </c>
      <c r="E4" s="133" t="s">
        <v>668</v>
      </c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4"/>
    </row>
    <row r="5" spans="1:33" ht="23.25" customHeight="1" x14ac:dyDescent="0.3">
      <c r="A5" s="68"/>
      <c r="B5" s="68"/>
      <c r="C5" s="68"/>
      <c r="D5" s="133" t="s">
        <v>677</v>
      </c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4"/>
    </row>
    <row r="6" spans="1:33" ht="23.25" customHeight="1" x14ac:dyDescent="0.3">
      <c r="A6" s="68"/>
      <c r="B6" s="68"/>
      <c r="C6" s="68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4"/>
    </row>
    <row r="7" spans="1:33" ht="23.25" customHeight="1" x14ac:dyDescent="0.3">
      <c r="A7" s="127" t="s">
        <v>669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4"/>
    </row>
    <row r="8" spans="1:33" ht="15.75" customHeight="1" x14ac:dyDescent="0.25">
      <c r="A8" s="69"/>
      <c r="B8" s="70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7"/>
      <c r="Y8" s="67"/>
      <c r="Z8" s="67"/>
      <c r="AA8" s="67"/>
      <c r="AB8" s="67"/>
      <c r="AC8" s="67"/>
      <c r="AD8" s="67"/>
      <c r="AE8" s="67"/>
      <c r="AF8" s="67"/>
      <c r="AG8" s="4"/>
    </row>
    <row r="9" spans="1:33" ht="14.1" customHeight="1" x14ac:dyDescent="0.25">
      <c r="A9" s="71"/>
      <c r="B9" s="71"/>
      <c r="C9" s="71"/>
      <c r="D9" s="36"/>
      <c r="E9" s="36"/>
      <c r="F9" s="36"/>
      <c r="G9" s="36"/>
      <c r="H9" s="36"/>
      <c r="I9" s="36"/>
      <c r="J9" s="36"/>
      <c r="K9" s="36"/>
      <c r="L9" s="36"/>
      <c r="M9" s="36"/>
      <c r="N9" s="72"/>
      <c r="O9" s="72"/>
      <c r="P9" s="128"/>
      <c r="Q9" s="129"/>
      <c r="R9" s="129"/>
      <c r="S9" s="72"/>
      <c r="T9" s="72"/>
      <c r="U9" s="72"/>
      <c r="V9" s="130" t="s">
        <v>320</v>
      </c>
      <c r="W9" s="131"/>
      <c r="X9" s="67"/>
      <c r="Y9" s="67"/>
      <c r="Z9" s="67"/>
      <c r="AA9" s="67"/>
      <c r="AB9" s="67"/>
      <c r="AC9" s="67"/>
      <c r="AD9" s="67"/>
      <c r="AE9" s="67"/>
      <c r="AF9" s="67"/>
      <c r="AG9" s="4"/>
    </row>
    <row r="10" spans="1:33" ht="12.95" customHeight="1" x14ac:dyDescent="0.25">
      <c r="A10" s="76"/>
      <c r="B10" s="76"/>
      <c r="C10" s="76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8"/>
      <c r="S10" s="78"/>
      <c r="T10" s="78"/>
      <c r="U10" s="78"/>
      <c r="V10" s="78"/>
      <c r="W10" s="78"/>
      <c r="X10" s="75"/>
      <c r="Y10" s="75"/>
      <c r="Z10" s="75"/>
      <c r="AA10" s="75"/>
      <c r="AB10" s="75"/>
      <c r="AC10" s="75"/>
      <c r="AD10" s="75"/>
      <c r="AE10" s="75"/>
      <c r="AF10" s="75" t="s">
        <v>663</v>
      </c>
      <c r="AG10" s="4"/>
    </row>
    <row r="11" spans="1:33" ht="98.25" customHeight="1" x14ac:dyDescent="0.25">
      <c r="A11" s="79" t="s">
        <v>1</v>
      </c>
      <c r="B11" s="79" t="s">
        <v>0</v>
      </c>
      <c r="C11" s="79" t="s">
        <v>322</v>
      </c>
      <c r="D11" s="80"/>
      <c r="E11" s="80" t="s">
        <v>656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79"/>
      <c r="R11" s="79"/>
      <c r="S11" s="79"/>
      <c r="T11" s="80"/>
      <c r="U11" s="80" t="s">
        <v>665</v>
      </c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 t="s">
        <v>658</v>
      </c>
      <c r="AG11" s="16"/>
    </row>
    <row r="12" spans="1:33" ht="11.45" customHeight="1" x14ac:dyDescent="0.25">
      <c r="A12" s="80" t="s">
        <v>14</v>
      </c>
      <c r="B12" s="80" t="s">
        <v>15</v>
      </c>
      <c r="C12" s="80" t="s">
        <v>16</v>
      </c>
      <c r="D12" s="81" t="s">
        <v>17</v>
      </c>
      <c r="E12" s="81" t="s">
        <v>17</v>
      </c>
      <c r="F12" s="81" t="s">
        <v>19</v>
      </c>
      <c r="G12" s="81" t="s">
        <v>20</v>
      </c>
      <c r="H12" s="81" t="s">
        <v>21</v>
      </c>
      <c r="I12" s="81" t="s">
        <v>22</v>
      </c>
      <c r="J12" s="81" t="s">
        <v>23</v>
      </c>
      <c r="K12" s="81" t="s">
        <v>24</v>
      </c>
      <c r="L12" s="81" t="s">
        <v>25</v>
      </c>
      <c r="M12" s="81" t="s">
        <v>26</v>
      </c>
      <c r="N12" s="81" t="s">
        <v>27</v>
      </c>
      <c r="O12" s="81" t="s">
        <v>28</v>
      </c>
      <c r="P12" s="81" t="s">
        <v>29</v>
      </c>
      <c r="Q12" s="80" t="s">
        <v>14</v>
      </c>
      <c r="R12" s="80" t="s">
        <v>15</v>
      </c>
      <c r="S12" s="80" t="s">
        <v>16</v>
      </c>
      <c r="T12" s="81" t="s">
        <v>30</v>
      </c>
      <c r="U12" s="81" t="s">
        <v>18</v>
      </c>
      <c r="V12" s="81" t="s">
        <v>32</v>
      </c>
      <c r="W12" s="81" t="s">
        <v>33</v>
      </c>
      <c r="X12" s="81" t="s">
        <v>34</v>
      </c>
      <c r="Y12" s="81" t="s">
        <v>35</v>
      </c>
      <c r="Z12" s="81" t="s">
        <v>36</v>
      </c>
      <c r="AA12" s="81" t="s">
        <v>37</v>
      </c>
      <c r="AB12" s="81" t="s">
        <v>38</v>
      </c>
      <c r="AC12" s="81" t="s">
        <v>39</v>
      </c>
      <c r="AD12" s="81" t="s">
        <v>40</v>
      </c>
      <c r="AE12" s="81" t="s">
        <v>41</v>
      </c>
      <c r="AF12" s="81" t="s">
        <v>19</v>
      </c>
      <c r="AG12" s="16"/>
    </row>
    <row r="13" spans="1:33" ht="19.5" customHeight="1" x14ac:dyDescent="0.25">
      <c r="A13" s="82" t="s">
        <v>323</v>
      </c>
      <c r="B13" s="48" t="s">
        <v>324</v>
      </c>
      <c r="C13" s="83" t="s">
        <v>45</v>
      </c>
      <c r="D13" s="84">
        <v>944123634.12</v>
      </c>
      <c r="E13" s="84">
        <f>D13/1000</f>
        <v>944123.63412000006</v>
      </c>
      <c r="F13" s="84">
        <v>944123634.12</v>
      </c>
      <c r="G13" s="84" t="s">
        <v>46</v>
      </c>
      <c r="H13" s="84" t="s">
        <v>46</v>
      </c>
      <c r="I13" s="84" t="s">
        <v>46</v>
      </c>
      <c r="J13" s="84" t="s">
        <v>46</v>
      </c>
      <c r="K13" s="84" t="s">
        <v>46</v>
      </c>
      <c r="L13" s="84" t="s">
        <v>46</v>
      </c>
      <c r="M13" s="84">
        <v>944123634.12</v>
      </c>
      <c r="N13" s="84" t="s">
        <v>46</v>
      </c>
      <c r="O13" s="84" t="s">
        <v>46</v>
      </c>
      <c r="P13" s="85" t="s">
        <v>46</v>
      </c>
      <c r="Q13" s="86" t="s">
        <v>323</v>
      </c>
      <c r="R13" s="48" t="s">
        <v>324</v>
      </c>
      <c r="S13" s="83" t="s">
        <v>45</v>
      </c>
      <c r="T13" s="84">
        <v>528268418.27999997</v>
      </c>
      <c r="U13" s="84">
        <f>T13/1000</f>
        <v>528268.41827999998</v>
      </c>
      <c r="V13" s="84">
        <v>528268418.27999997</v>
      </c>
      <c r="W13" s="84" t="s">
        <v>46</v>
      </c>
      <c r="X13" s="84" t="s">
        <v>46</v>
      </c>
      <c r="Y13" s="84" t="s">
        <v>46</v>
      </c>
      <c r="Z13" s="84" t="s">
        <v>46</v>
      </c>
      <c r="AA13" s="84" t="s">
        <v>46</v>
      </c>
      <c r="AB13" s="84" t="s">
        <v>46</v>
      </c>
      <c r="AC13" s="84">
        <v>528268418.27999997</v>
      </c>
      <c r="AD13" s="84" t="s">
        <v>46</v>
      </c>
      <c r="AE13" s="84" t="s">
        <v>46</v>
      </c>
      <c r="AF13" s="85">
        <f>U13/E13*100</f>
        <v>55.953309417191853</v>
      </c>
      <c r="AG13" s="17"/>
    </row>
    <row r="14" spans="1:33" ht="14.25" customHeight="1" x14ac:dyDescent="0.25">
      <c r="A14" s="53" t="s">
        <v>47</v>
      </c>
      <c r="B14" s="87"/>
      <c r="C14" s="60"/>
      <c r="D14" s="60"/>
      <c r="E14" s="84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88"/>
      <c r="Q14" s="57"/>
      <c r="R14" s="87"/>
      <c r="S14" s="60"/>
      <c r="T14" s="60"/>
      <c r="U14" s="84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85"/>
      <c r="AG14" s="17"/>
    </row>
    <row r="15" spans="1:33" x14ac:dyDescent="0.25">
      <c r="A15" s="89" t="s">
        <v>325</v>
      </c>
      <c r="B15" s="59" t="s">
        <v>324</v>
      </c>
      <c r="C15" s="60" t="s">
        <v>326</v>
      </c>
      <c r="D15" s="50">
        <v>90051731.340000004</v>
      </c>
      <c r="E15" s="84">
        <f t="shared" ref="E15:E77" si="0">D15/1000</f>
        <v>90051.731339999998</v>
      </c>
      <c r="F15" s="50">
        <v>90051731.340000004</v>
      </c>
      <c r="G15" s="50" t="s">
        <v>46</v>
      </c>
      <c r="H15" s="50" t="s">
        <v>46</v>
      </c>
      <c r="I15" s="50" t="s">
        <v>46</v>
      </c>
      <c r="J15" s="50" t="s">
        <v>46</v>
      </c>
      <c r="K15" s="50" t="s">
        <v>46</v>
      </c>
      <c r="L15" s="50" t="s">
        <v>46</v>
      </c>
      <c r="M15" s="50">
        <v>90051731.340000004</v>
      </c>
      <c r="N15" s="50" t="s">
        <v>46</v>
      </c>
      <c r="O15" s="50" t="s">
        <v>46</v>
      </c>
      <c r="P15" s="51" t="s">
        <v>46</v>
      </c>
      <c r="Q15" s="90" t="s">
        <v>325</v>
      </c>
      <c r="R15" s="59" t="s">
        <v>324</v>
      </c>
      <c r="S15" s="60" t="s">
        <v>326</v>
      </c>
      <c r="T15" s="50">
        <v>52441053.689999998</v>
      </c>
      <c r="U15" s="84">
        <f t="shared" ref="U15:U77" si="1">T15/1000</f>
        <v>52441.053690000001</v>
      </c>
      <c r="V15" s="50">
        <v>52441053.689999998</v>
      </c>
      <c r="W15" s="50" t="s">
        <v>46</v>
      </c>
      <c r="X15" s="50" t="s">
        <v>46</v>
      </c>
      <c r="Y15" s="50" t="s">
        <v>46</v>
      </c>
      <c r="Z15" s="50" t="s">
        <v>46</v>
      </c>
      <c r="AA15" s="50" t="s">
        <v>46</v>
      </c>
      <c r="AB15" s="50" t="s">
        <v>46</v>
      </c>
      <c r="AC15" s="50">
        <v>52441053.689999998</v>
      </c>
      <c r="AD15" s="50" t="s">
        <v>46</v>
      </c>
      <c r="AE15" s="50" t="s">
        <v>46</v>
      </c>
      <c r="AF15" s="85">
        <f t="shared" ref="AF15:AF77" si="2">U15/E15*100</f>
        <v>58.234364747528467</v>
      </c>
      <c r="AG15" s="17"/>
    </row>
    <row r="16" spans="1:33" ht="26.25" x14ac:dyDescent="0.25">
      <c r="A16" s="89" t="s">
        <v>327</v>
      </c>
      <c r="B16" s="59" t="s">
        <v>324</v>
      </c>
      <c r="C16" s="60" t="s">
        <v>328</v>
      </c>
      <c r="D16" s="50">
        <v>1357051.4</v>
      </c>
      <c r="E16" s="84">
        <f t="shared" si="0"/>
        <v>1357.0513999999998</v>
      </c>
      <c r="F16" s="50">
        <v>1357051.4</v>
      </c>
      <c r="G16" s="50" t="s">
        <v>46</v>
      </c>
      <c r="H16" s="50" t="s">
        <v>46</v>
      </c>
      <c r="I16" s="50" t="s">
        <v>46</v>
      </c>
      <c r="J16" s="50" t="s">
        <v>46</v>
      </c>
      <c r="K16" s="50" t="s">
        <v>46</v>
      </c>
      <c r="L16" s="50" t="s">
        <v>46</v>
      </c>
      <c r="M16" s="50">
        <v>1357051.4</v>
      </c>
      <c r="N16" s="50" t="s">
        <v>46</v>
      </c>
      <c r="O16" s="50" t="s">
        <v>46</v>
      </c>
      <c r="P16" s="51" t="s">
        <v>46</v>
      </c>
      <c r="Q16" s="90" t="s">
        <v>327</v>
      </c>
      <c r="R16" s="59" t="s">
        <v>324</v>
      </c>
      <c r="S16" s="60" t="s">
        <v>328</v>
      </c>
      <c r="T16" s="50">
        <v>1154507.3500000001</v>
      </c>
      <c r="U16" s="84">
        <f t="shared" si="1"/>
        <v>1154.5073500000001</v>
      </c>
      <c r="V16" s="50">
        <v>1154507.3500000001</v>
      </c>
      <c r="W16" s="50" t="s">
        <v>46</v>
      </c>
      <c r="X16" s="50" t="s">
        <v>46</v>
      </c>
      <c r="Y16" s="50" t="s">
        <v>46</v>
      </c>
      <c r="Z16" s="50" t="s">
        <v>46</v>
      </c>
      <c r="AA16" s="50" t="s">
        <v>46</v>
      </c>
      <c r="AB16" s="50" t="s">
        <v>46</v>
      </c>
      <c r="AC16" s="50">
        <v>1154507.3500000001</v>
      </c>
      <c r="AD16" s="50" t="s">
        <v>46</v>
      </c>
      <c r="AE16" s="50" t="s">
        <v>46</v>
      </c>
      <c r="AF16" s="85">
        <f t="shared" si="2"/>
        <v>85.07469577055079</v>
      </c>
      <c r="AG16" s="17"/>
    </row>
    <row r="17" spans="1:33" ht="54.75" customHeight="1" x14ac:dyDescent="0.25">
      <c r="A17" s="89" t="s">
        <v>329</v>
      </c>
      <c r="B17" s="59" t="s">
        <v>324</v>
      </c>
      <c r="C17" s="60" t="s">
        <v>330</v>
      </c>
      <c r="D17" s="50">
        <v>1357051.4</v>
      </c>
      <c r="E17" s="84">
        <f t="shared" si="0"/>
        <v>1357.0513999999998</v>
      </c>
      <c r="F17" s="50">
        <v>1357051.4</v>
      </c>
      <c r="G17" s="50" t="s">
        <v>46</v>
      </c>
      <c r="H17" s="50" t="s">
        <v>46</v>
      </c>
      <c r="I17" s="50" t="s">
        <v>46</v>
      </c>
      <c r="J17" s="50" t="s">
        <v>46</v>
      </c>
      <c r="K17" s="50" t="s">
        <v>46</v>
      </c>
      <c r="L17" s="50" t="s">
        <v>46</v>
      </c>
      <c r="M17" s="50">
        <v>1357051.4</v>
      </c>
      <c r="N17" s="50" t="s">
        <v>46</v>
      </c>
      <c r="O17" s="50" t="s">
        <v>46</v>
      </c>
      <c r="P17" s="51" t="s">
        <v>46</v>
      </c>
      <c r="Q17" s="90" t="s">
        <v>329</v>
      </c>
      <c r="R17" s="59" t="s">
        <v>324</v>
      </c>
      <c r="S17" s="60" t="s">
        <v>330</v>
      </c>
      <c r="T17" s="50">
        <v>1154507.3500000001</v>
      </c>
      <c r="U17" s="84">
        <f t="shared" si="1"/>
        <v>1154.5073500000001</v>
      </c>
      <c r="V17" s="50">
        <v>1154507.3500000001</v>
      </c>
      <c r="W17" s="50" t="s">
        <v>46</v>
      </c>
      <c r="X17" s="50" t="s">
        <v>46</v>
      </c>
      <c r="Y17" s="50" t="s">
        <v>46</v>
      </c>
      <c r="Z17" s="50" t="s">
        <v>46</v>
      </c>
      <c r="AA17" s="50" t="s">
        <v>46</v>
      </c>
      <c r="AB17" s="50" t="s">
        <v>46</v>
      </c>
      <c r="AC17" s="50">
        <v>1154507.3500000001</v>
      </c>
      <c r="AD17" s="50" t="s">
        <v>46</v>
      </c>
      <c r="AE17" s="50" t="s">
        <v>46</v>
      </c>
      <c r="AF17" s="85">
        <f t="shared" si="2"/>
        <v>85.07469577055079</v>
      </c>
      <c r="AG17" s="17"/>
    </row>
    <row r="18" spans="1:33" ht="26.25" x14ac:dyDescent="0.25">
      <c r="A18" s="89" t="s">
        <v>331</v>
      </c>
      <c r="B18" s="59" t="s">
        <v>324</v>
      </c>
      <c r="C18" s="60" t="s">
        <v>332</v>
      </c>
      <c r="D18" s="50">
        <v>1357051.4</v>
      </c>
      <c r="E18" s="84">
        <f t="shared" si="0"/>
        <v>1357.0513999999998</v>
      </c>
      <c r="F18" s="50">
        <v>1357051.4</v>
      </c>
      <c r="G18" s="50" t="s">
        <v>46</v>
      </c>
      <c r="H18" s="50" t="s">
        <v>46</v>
      </c>
      <c r="I18" s="50" t="s">
        <v>46</v>
      </c>
      <c r="J18" s="50" t="s">
        <v>46</v>
      </c>
      <c r="K18" s="50" t="s">
        <v>46</v>
      </c>
      <c r="L18" s="50" t="s">
        <v>46</v>
      </c>
      <c r="M18" s="50">
        <v>1357051.4</v>
      </c>
      <c r="N18" s="50" t="s">
        <v>46</v>
      </c>
      <c r="O18" s="50" t="s">
        <v>46</v>
      </c>
      <c r="P18" s="51" t="s">
        <v>46</v>
      </c>
      <c r="Q18" s="90" t="s">
        <v>331</v>
      </c>
      <c r="R18" s="59" t="s">
        <v>324</v>
      </c>
      <c r="S18" s="60" t="s">
        <v>332</v>
      </c>
      <c r="T18" s="50">
        <v>1154507.3500000001</v>
      </c>
      <c r="U18" s="84">
        <f t="shared" si="1"/>
        <v>1154.5073500000001</v>
      </c>
      <c r="V18" s="50">
        <v>1154507.3500000001</v>
      </c>
      <c r="W18" s="50" t="s">
        <v>46</v>
      </c>
      <c r="X18" s="50" t="s">
        <v>46</v>
      </c>
      <c r="Y18" s="50" t="s">
        <v>46</v>
      </c>
      <c r="Z18" s="50" t="s">
        <v>46</v>
      </c>
      <c r="AA18" s="50" t="s">
        <v>46</v>
      </c>
      <c r="AB18" s="50" t="s">
        <v>46</v>
      </c>
      <c r="AC18" s="50">
        <v>1154507.3500000001</v>
      </c>
      <c r="AD18" s="50" t="s">
        <v>46</v>
      </c>
      <c r="AE18" s="50" t="s">
        <v>46</v>
      </c>
      <c r="AF18" s="85">
        <f t="shared" si="2"/>
        <v>85.07469577055079</v>
      </c>
      <c r="AG18" s="17"/>
    </row>
    <row r="19" spans="1:33" ht="26.25" x14ac:dyDescent="0.25">
      <c r="A19" s="89" t="s">
        <v>333</v>
      </c>
      <c r="B19" s="59" t="s">
        <v>324</v>
      </c>
      <c r="C19" s="60" t="s">
        <v>334</v>
      </c>
      <c r="D19" s="50">
        <v>880000</v>
      </c>
      <c r="E19" s="84">
        <f t="shared" si="0"/>
        <v>880</v>
      </c>
      <c r="F19" s="50">
        <v>880000</v>
      </c>
      <c r="G19" s="50" t="s">
        <v>46</v>
      </c>
      <c r="H19" s="50" t="s">
        <v>46</v>
      </c>
      <c r="I19" s="50" t="s">
        <v>46</v>
      </c>
      <c r="J19" s="50" t="s">
        <v>46</v>
      </c>
      <c r="K19" s="50" t="s">
        <v>46</v>
      </c>
      <c r="L19" s="50" t="s">
        <v>46</v>
      </c>
      <c r="M19" s="50">
        <v>880000</v>
      </c>
      <c r="N19" s="50" t="s">
        <v>46</v>
      </c>
      <c r="O19" s="50" t="s">
        <v>46</v>
      </c>
      <c r="P19" s="51" t="s">
        <v>46</v>
      </c>
      <c r="Q19" s="90" t="s">
        <v>333</v>
      </c>
      <c r="R19" s="59" t="s">
        <v>324</v>
      </c>
      <c r="S19" s="60" t="s">
        <v>334</v>
      </c>
      <c r="T19" s="50">
        <v>727544.31999999995</v>
      </c>
      <c r="U19" s="84">
        <f t="shared" si="1"/>
        <v>727.54431999999997</v>
      </c>
      <c r="V19" s="50">
        <v>727544.31999999995</v>
      </c>
      <c r="W19" s="50" t="s">
        <v>46</v>
      </c>
      <c r="X19" s="50" t="s">
        <v>46</v>
      </c>
      <c r="Y19" s="50" t="s">
        <v>46</v>
      </c>
      <c r="Z19" s="50" t="s">
        <v>46</v>
      </c>
      <c r="AA19" s="50" t="s">
        <v>46</v>
      </c>
      <c r="AB19" s="50" t="s">
        <v>46</v>
      </c>
      <c r="AC19" s="50">
        <v>727544.31999999995</v>
      </c>
      <c r="AD19" s="50" t="s">
        <v>46</v>
      </c>
      <c r="AE19" s="50" t="s">
        <v>46</v>
      </c>
      <c r="AF19" s="85">
        <f t="shared" si="2"/>
        <v>82.675490909090911</v>
      </c>
      <c r="AG19" s="17"/>
    </row>
    <row r="20" spans="1:33" ht="25.5" customHeight="1" x14ac:dyDescent="0.25">
      <c r="A20" s="89" t="s">
        <v>335</v>
      </c>
      <c r="B20" s="59" t="s">
        <v>324</v>
      </c>
      <c r="C20" s="60" t="s">
        <v>336</v>
      </c>
      <c r="D20" s="50">
        <v>212051.4</v>
      </c>
      <c r="E20" s="84">
        <f t="shared" si="0"/>
        <v>212.0514</v>
      </c>
      <c r="F20" s="50">
        <v>212051.4</v>
      </c>
      <c r="G20" s="50" t="s">
        <v>46</v>
      </c>
      <c r="H20" s="50" t="s">
        <v>46</v>
      </c>
      <c r="I20" s="50" t="s">
        <v>46</v>
      </c>
      <c r="J20" s="50" t="s">
        <v>46</v>
      </c>
      <c r="K20" s="50" t="s">
        <v>46</v>
      </c>
      <c r="L20" s="50" t="s">
        <v>46</v>
      </c>
      <c r="M20" s="50">
        <v>212051.4</v>
      </c>
      <c r="N20" s="50" t="s">
        <v>46</v>
      </c>
      <c r="O20" s="50" t="s">
        <v>46</v>
      </c>
      <c r="P20" s="51" t="s">
        <v>46</v>
      </c>
      <c r="Q20" s="90" t="s">
        <v>335</v>
      </c>
      <c r="R20" s="59" t="s">
        <v>324</v>
      </c>
      <c r="S20" s="60" t="s">
        <v>336</v>
      </c>
      <c r="T20" s="50">
        <v>212051.4</v>
      </c>
      <c r="U20" s="84">
        <f t="shared" si="1"/>
        <v>212.0514</v>
      </c>
      <c r="V20" s="50">
        <v>212051.4</v>
      </c>
      <c r="W20" s="50" t="s">
        <v>46</v>
      </c>
      <c r="X20" s="50" t="s">
        <v>46</v>
      </c>
      <c r="Y20" s="50" t="s">
        <v>46</v>
      </c>
      <c r="Z20" s="50" t="s">
        <v>46</v>
      </c>
      <c r="AA20" s="50" t="s">
        <v>46</v>
      </c>
      <c r="AB20" s="50" t="s">
        <v>46</v>
      </c>
      <c r="AC20" s="50">
        <v>212051.4</v>
      </c>
      <c r="AD20" s="50" t="s">
        <v>46</v>
      </c>
      <c r="AE20" s="50" t="s">
        <v>46</v>
      </c>
      <c r="AF20" s="85">
        <f t="shared" si="2"/>
        <v>100</v>
      </c>
      <c r="AG20" s="17"/>
    </row>
    <row r="21" spans="1:33" ht="39" x14ac:dyDescent="0.25">
      <c r="A21" s="89" t="s">
        <v>337</v>
      </c>
      <c r="B21" s="59" t="s">
        <v>324</v>
      </c>
      <c r="C21" s="60" t="s">
        <v>338</v>
      </c>
      <c r="D21" s="50">
        <v>265000</v>
      </c>
      <c r="E21" s="84">
        <f t="shared" si="0"/>
        <v>265</v>
      </c>
      <c r="F21" s="50">
        <v>265000</v>
      </c>
      <c r="G21" s="50" t="s">
        <v>46</v>
      </c>
      <c r="H21" s="50" t="s">
        <v>46</v>
      </c>
      <c r="I21" s="50" t="s">
        <v>46</v>
      </c>
      <c r="J21" s="50" t="s">
        <v>46</v>
      </c>
      <c r="K21" s="50" t="s">
        <v>46</v>
      </c>
      <c r="L21" s="50" t="s">
        <v>46</v>
      </c>
      <c r="M21" s="50">
        <v>265000</v>
      </c>
      <c r="N21" s="50" t="s">
        <v>46</v>
      </c>
      <c r="O21" s="50" t="s">
        <v>46</v>
      </c>
      <c r="P21" s="51" t="s">
        <v>46</v>
      </c>
      <c r="Q21" s="90" t="s">
        <v>337</v>
      </c>
      <c r="R21" s="59" t="s">
        <v>324</v>
      </c>
      <c r="S21" s="60" t="s">
        <v>338</v>
      </c>
      <c r="T21" s="50">
        <v>214911.63</v>
      </c>
      <c r="U21" s="84">
        <f t="shared" si="1"/>
        <v>214.91163</v>
      </c>
      <c r="V21" s="50">
        <v>214911.63</v>
      </c>
      <c r="W21" s="50" t="s">
        <v>46</v>
      </c>
      <c r="X21" s="50" t="s">
        <v>46</v>
      </c>
      <c r="Y21" s="50" t="s">
        <v>46</v>
      </c>
      <c r="Z21" s="50" t="s">
        <v>46</v>
      </c>
      <c r="AA21" s="50" t="s">
        <v>46</v>
      </c>
      <c r="AB21" s="50" t="s">
        <v>46</v>
      </c>
      <c r="AC21" s="50">
        <v>214911.63</v>
      </c>
      <c r="AD21" s="50" t="s">
        <v>46</v>
      </c>
      <c r="AE21" s="50" t="s">
        <v>46</v>
      </c>
      <c r="AF21" s="85">
        <f t="shared" si="2"/>
        <v>81.098728301886794</v>
      </c>
      <c r="AG21" s="17"/>
    </row>
    <row r="22" spans="1:33" ht="39" x14ac:dyDescent="0.25">
      <c r="A22" s="89" t="s">
        <v>339</v>
      </c>
      <c r="B22" s="59" t="s">
        <v>324</v>
      </c>
      <c r="C22" s="60" t="s">
        <v>340</v>
      </c>
      <c r="D22" s="50">
        <v>3935800</v>
      </c>
      <c r="E22" s="84">
        <f t="shared" si="0"/>
        <v>3935.8</v>
      </c>
      <c r="F22" s="50">
        <v>3935800</v>
      </c>
      <c r="G22" s="50" t="s">
        <v>46</v>
      </c>
      <c r="H22" s="50" t="s">
        <v>46</v>
      </c>
      <c r="I22" s="50" t="s">
        <v>46</v>
      </c>
      <c r="J22" s="50" t="s">
        <v>46</v>
      </c>
      <c r="K22" s="50" t="s">
        <v>46</v>
      </c>
      <c r="L22" s="50" t="s">
        <v>46</v>
      </c>
      <c r="M22" s="50">
        <v>3935800</v>
      </c>
      <c r="N22" s="50" t="s">
        <v>46</v>
      </c>
      <c r="O22" s="50" t="s">
        <v>46</v>
      </c>
      <c r="P22" s="51" t="s">
        <v>46</v>
      </c>
      <c r="Q22" s="90" t="s">
        <v>339</v>
      </c>
      <c r="R22" s="59" t="s">
        <v>324</v>
      </c>
      <c r="S22" s="60" t="s">
        <v>340</v>
      </c>
      <c r="T22" s="50">
        <v>2828525.27</v>
      </c>
      <c r="U22" s="84">
        <f t="shared" si="1"/>
        <v>2828.5252700000001</v>
      </c>
      <c r="V22" s="50">
        <v>2828525.27</v>
      </c>
      <c r="W22" s="50" t="s">
        <v>46</v>
      </c>
      <c r="X22" s="50" t="s">
        <v>46</v>
      </c>
      <c r="Y22" s="50" t="s">
        <v>46</v>
      </c>
      <c r="Z22" s="50" t="s">
        <v>46</v>
      </c>
      <c r="AA22" s="50" t="s">
        <v>46</v>
      </c>
      <c r="AB22" s="50" t="s">
        <v>46</v>
      </c>
      <c r="AC22" s="50">
        <v>2828525.27</v>
      </c>
      <c r="AD22" s="50" t="s">
        <v>46</v>
      </c>
      <c r="AE22" s="50" t="s">
        <v>46</v>
      </c>
      <c r="AF22" s="85">
        <f t="shared" si="2"/>
        <v>71.866590527973983</v>
      </c>
      <c r="AG22" s="17"/>
    </row>
    <row r="23" spans="1:33" ht="51.75" customHeight="1" x14ac:dyDescent="0.25">
      <c r="A23" s="89" t="s">
        <v>329</v>
      </c>
      <c r="B23" s="59" t="s">
        <v>324</v>
      </c>
      <c r="C23" s="60" t="s">
        <v>341</v>
      </c>
      <c r="D23" s="50">
        <v>3766800</v>
      </c>
      <c r="E23" s="84">
        <f t="shared" si="0"/>
        <v>3766.8</v>
      </c>
      <c r="F23" s="50">
        <v>3766800</v>
      </c>
      <c r="G23" s="50" t="s">
        <v>46</v>
      </c>
      <c r="H23" s="50" t="s">
        <v>46</v>
      </c>
      <c r="I23" s="50" t="s">
        <v>46</v>
      </c>
      <c r="J23" s="50" t="s">
        <v>46</v>
      </c>
      <c r="K23" s="50" t="s">
        <v>46</v>
      </c>
      <c r="L23" s="50" t="s">
        <v>46</v>
      </c>
      <c r="M23" s="50">
        <v>3766800</v>
      </c>
      <c r="N23" s="50" t="s">
        <v>46</v>
      </c>
      <c r="O23" s="50" t="s">
        <v>46</v>
      </c>
      <c r="P23" s="51" t="s">
        <v>46</v>
      </c>
      <c r="Q23" s="90" t="s">
        <v>329</v>
      </c>
      <c r="R23" s="59" t="s">
        <v>324</v>
      </c>
      <c r="S23" s="60" t="s">
        <v>341</v>
      </c>
      <c r="T23" s="50">
        <v>2812521.27</v>
      </c>
      <c r="U23" s="84">
        <f t="shared" si="1"/>
        <v>2812.5212700000002</v>
      </c>
      <c r="V23" s="50">
        <v>2812521.27</v>
      </c>
      <c r="W23" s="50" t="s">
        <v>46</v>
      </c>
      <c r="X23" s="50" t="s">
        <v>46</v>
      </c>
      <c r="Y23" s="50" t="s">
        <v>46</v>
      </c>
      <c r="Z23" s="50" t="s">
        <v>46</v>
      </c>
      <c r="AA23" s="50" t="s">
        <v>46</v>
      </c>
      <c r="AB23" s="50" t="s">
        <v>46</v>
      </c>
      <c r="AC23" s="50">
        <v>2812521.27</v>
      </c>
      <c r="AD23" s="50" t="s">
        <v>46</v>
      </c>
      <c r="AE23" s="50" t="s">
        <v>46</v>
      </c>
      <c r="AF23" s="85">
        <f t="shared" si="2"/>
        <v>74.666063236699586</v>
      </c>
      <c r="AG23" s="17"/>
    </row>
    <row r="24" spans="1:33" ht="26.25" x14ac:dyDescent="0.25">
      <c r="A24" s="89" t="s">
        <v>331</v>
      </c>
      <c r="B24" s="59" t="s">
        <v>324</v>
      </c>
      <c r="C24" s="60" t="s">
        <v>342</v>
      </c>
      <c r="D24" s="50">
        <v>3766800</v>
      </c>
      <c r="E24" s="84">
        <f t="shared" si="0"/>
        <v>3766.8</v>
      </c>
      <c r="F24" s="50">
        <v>3766800</v>
      </c>
      <c r="G24" s="50" t="s">
        <v>46</v>
      </c>
      <c r="H24" s="50" t="s">
        <v>46</v>
      </c>
      <c r="I24" s="50" t="s">
        <v>46</v>
      </c>
      <c r="J24" s="50" t="s">
        <v>46</v>
      </c>
      <c r="K24" s="50" t="s">
        <v>46</v>
      </c>
      <c r="L24" s="50" t="s">
        <v>46</v>
      </c>
      <c r="M24" s="50">
        <v>3766800</v>
      </c>
      <c r="N24" s="50" t="s">
        <v>46</v>
      </c>
      <c r="O24" s="50" t="s">
        <v>46</v>
      </c>
      <c r="P24" s="51" t="s">
        <v>46</v>
      </c>
      <c r="Q24" s="90" t="s">
        <v>331</v>
      </c>
      <c r="R24" s="59" t="s">
        <v>324</v>
      </c>
      <c r="S24" s="60" t="s">
        <v>342</v>
      </c>
      <c r="T24" s="50">
        <v>2812521.27</v>
      </c>
      <c r="U24" s="84">
        <f t="shared" si="1"/>
        <v>2812.5212700000002</v>
      </c>
      <c r="V24" s="50">
        <v>2812521.27</v>
      </c>
      <c r="W24" s="50" t="s">
        <v>46</v>
      </c>
      <c r="X24" s="50" t="s">
        <v>46</v>
      </c>
      <c r="Y24" s="50" t="s">
        <v>46</v>
      </c>
      <c r="Z24" s="50" t="s">
        <v>46</v>
      </c>
      <c r="AA24" s="50" t="s">
        <v>46</v>
      </c>
      <c r="AB24" s="50" t="s">
        <v>46</v>
      </c>
      <c r="AC24" s="50">
        <v>2812521.27</v>
      </c>
      <c r="AD24" s="50" t="s">
        <v>46</v>
      </c>
      <c r="AE24" s="50" t="s">
        <v>46</v>
      </c>
      <c r="AF24" s="85">
        <f t="shared" si="2"/>
        <v>74.666063236699586</v>
      </c>
      <c r="AG24" s="17"/>
    </row>
    <row r="25" spans="1:33" ht="26.25" x14ac:dyDescent="0.25">
      <c r="A25" s="89" t="s">
        <v>333</v>
      </c>
      <c r="B25" s="59" t="s">
        <v>324</v>
      </c>
      <c r="C25" s="60" t="s">
        <v>343</v>
      </c>
      <c r="D25" s="50">
        <v>2328400</v>
      </c>
      <c r="E25" s="84">
        <f t="shared" si="0"/>
        <v>2328.4</v>
      </c>
      <c r="F25" s="50">
        <v>2328400</v>
      </c>
      <c r="G25" s="50" t="s">
        <v>46</v>
      </c>
      <c r="H25" s="50" t="s">
        <v>46</v>
      </c>
      <c r="I25" s="50" t="s">
        <v>46</v>
      </c>
      <c r="J25" s="50" t="s">
        <v>46</v>
      </c>
      <c r="K25" s="50" t="s">
        <v>46</v>
      </c>
      <c r="L25" s="50" t="s">
        <v>46</v>
      </c>
      <c r="M25" s="50">
        <v>2328400</v>
      </c>
      <c r="N25" s="50" t="s">
        <v>46</v>
      </c>
      <c r="O25" s="50" t="s">
        <v>46</v>
      </c>
      <c r="P25" s="51" t="s">
        <v>46</v>
      </c>
      <c r="Q25" s="90" t="s">
        <v>333</v>
      </c>
      <c r="R25" s="59" t="s">
        <v>324</v>
      </c>
      <c r="S25" s="60" t="s">
        <v>343</v>
      </c>
      <c r="T25" s="50">
        <v>1611004.89</v>
      </c>
      <c r="U25" s="84">
        <f t="shared" si="1"/>
        <v>1611.0048899999999</v>
      </c>
      <c r="V25" s="50">
        <v>1611004.89</v>
      </c>
      <c r="W25" s="50" t="s">
        <v>46</v>
      </c>
      <c r="X25" s="50" t="s">
        <v>46</v>
      </c>
      <c r="Y25" s="50" t="s">
        <v>46</v>
      </c>
      <c r="Z25" s="50" t="s">
        <v>46</v>
      </c>
      <c r="AA25" s="50" t="s">
        <v>46</v>
      </c>
      <c r="AB25" s="50" t="s">
        <v>46</v>
      </c>
      <c r="AC25" s="50">
        <v>1611004.89</v>
      </c>
      <c r="AD25" s="50" t="s">
        <v>46</v>
      </c>
      <c r="AE25" s="50" t="s">
        <v>46</v>
      </c>
      <c r="AF25" s="85">
        <f t="shared" si="2"/>
        <v>69.189352774437367</v>
      </c>
      <c r="AG25" s="17"/>
    </row>
    <row r="26" spans="1:33" ht="27.75" customHeight="1" x14ac:dyDescent="0.25">
      <c r="A26" s="89" t="s">
        <v>335</v>
      </c>
      <c r="B26" s="59" t="s">
        <v>324</v>
      </c>
      <c r="C26" s="60" t="s">
        <v>344</v>
      </c>
      <c r="D26" s="50">
        <v>495305</v>
      </c>
      <c r="E26" s="84">
        <f t="shared" si="0"/>
        <v>495.30500000000001</v>
      </c>
      <c r="F26" s="50">
        <v>495305</v>
      </c>
      <c r="G26" s="50" t="s">
        <v>46</v>
      </c>
      <c r="H26" s="50" t="s">
        <v>46</v>
      </c>
      <c r="I26" s="50" t="s">
        <v>46</v>
      </c>
      <c r="J26" s="50" t="s">
        <v>46</v>
      </c>
      <c r="K26" s="50" t="s">
        <v>46</v>
      </c>
      <c r="L26" s="50" t="s">
        <v>46</v>
      </c>
      <c r="M26" s="50">
        <v>495305</v>
      </c>
      <c r="N26" s="50" t="s">
        <v>46</v>
      </c>
      <c r="O26" s="50" t="s">
        <v>46</v>
      </c>
      <c r="P26" s="51" t="s">
        <v>46</v>
      </c>
      <c r="Q26" s="90" t="s">
        <v>335</v>
      </c>
      <c r="R26" s="59" t="s">
        <v>324</v>
      </c>
      <c r="S26" s="60" t="s">
        <v>344</v>
      </c>
      <c r="T26" s="50">
        <v>493842.8</v>
      </c>
      <c r="U26" s="84">
        <f t="shared" si="1"/>
        <v>493.84280000000001</v>
      </c>
      <c r="V26" s="50">
        <v>493842.8</v>
      </c>
      <c r="W26" s="50" t="s">
        <v>46</v>
      </c>
      <c r="X26" s="50" t="s">
        <v>46</v>
      </c>
      <c r="Y26" s="50" t="s">
        <v>46</v>
      </c>
      <c r="Z26" s="50" t="s">
        <v>46</v>
      </c>
      <c r="AA26" s="50" t="s">
        <v>46</v>
      </c>
      <c r="AB26" s="50" t="s">
        <v>46</v>
      </c>
      <c r="AC26" s="50">
        <v>493842.8</v>
      </c>
      <c r="AD26" s="50" t="s">
        <v>46</v>
      </c>
      <c r="AE26" s="50" t="s">
        <v>46</v>
      </c>
      <c r="AF26" s="85">
        <f t="shared" si="2"/>
        <v>99.704787958934389</v>
      </c>
      <c r="AG26" s="17"/>
    </row>
    <row r="27" spans="1:33" ht="51.75" x14ac:dyDescent="0.25">
      <c r="A27" s="89" t="s">
        <v>345</v>
      </c>
      <c r="B27" s="59" t="s">
        <v>324</v>
      </c>
      <c r="C27" s="60" t="s">
        <v>346</v>
      </c>
      <c r="D27" s="50">
        <v>240000</v>
      </c>
      <c r="E27" s="84">
        <f t="shared" si="0"/>
        <v>240</v>
      </c>
      <c r="F27" s="50">
        <v>240000</v>
      </c>
      <c r="G27" s="50" t="s">
        <v>46</v>
      </c>
      <c r="H27" s="50" t="s">
        <v>46</v>
      </c>
      <c r="I27" s="50" t="s">
        <v>46</v>
      </c>
      <c r="J27" s="50" t="s">
        <v>46</v>
      </c>
      <c r="K27" s="50" t="s">
        <v>46</v>
      </c>
      <c r="L27" s="50" t="s">
        <v>46</v>
      </c>
      <c r="M27" s="50">
        <v>240000</v>
      </c>
      <c r="N27" s="50" t="s">
        <v>46</v>
      </c>
      <c r="O27" s="50" t="s">
        <v>46</v>
      </c>
      <c r="P27" s="51" t="s">
        <v>46</v>
      </c>
      <c r="Q27" s="90" t="s">
        <v>345</v>
      </c>
      <c r="R27" s="59" t="s">
        <v>324</v>
      </c>
      <c r="S27" s="60" t="s">
        <v>346</v>
      </c>
      <c r="T27" s="50">
        <v>198000</v>
      </c>
      <c r="U27" s="84">
        <f t="shared" si="1"/>
        <v>198</v>
      </c>
      <c r="V27" s="50">
        <v>198000</v>
      </c>
      <c r="W27" s="50" t="s">
        <v>46</v>
      </c>
      <c r="X27" s="50" t="s">
        <v>46</v>
      </c>
      <c r="Y27" s="50" t="s">
        <v>46</v>
      </c>
      <c r="Z27" s="50" t="s">
        <v>46</v>
      </c>
      <c r="AA27" s="50" t="s">
        <v>46</v>
      </c>
      <c r="AB27" s="50" t="s">
        <v>46</v>
      </c>
      <c r="AC27" s="50">
        <v>198000</v>
      </c>
      <c r="AD27" s="50" t="s">
        <v>46</v>
      </c>
      <c r="AE27" s="50" t="s">
        <v>46</v>
      </c>
      <c r="AF27" s="85">
        <f t="shared" si="2"/>
        <v>82.5</v>
      </c>
      <c r="AG27" s="17"/>
    </row>
    <row r="28" spans="1:33" ht="39" x14ac:dyDescent="0.25">
      <c r="A28" s="89" t="s">
        <v>337</v>
      </c>
      <c r="B28" s="59" t="s">
        <v>324</v>
      </c>
      <c r="C28" s="60" t="s">
        <v>347</v>
      </c>
      <c r="D28" s="50">
        <v>703095</v>
      </c>
      <c r="E28" s="84">
        <f t="shared" si="0"/>
        <v>703.09500000000003</v>
      </c>
      <c r="F28" s="50">
        <v>703095</v>
      </c>
      <c r="G28" s="50" t="s">
        <v>46</v>
      </c>
      <c r="H28" s="50" t="s">
        <v>46</v>
      </c>
      <c r="I28" s="50" t="s">
        <v>46</v>
      </c>
      <c r="J28" s="50" t="s">
        <v>46</v>
      </c>
      <c r="K28" s="50" t="s">
        <v>46</v>
      </c>
      <c r="L28" s="50" t="s">
        <v>46</v>
      </c>
      <c r="M28" s="50">
        <v>703095</v>
      </c>
      <c r="N28" s="50" t="s">
        <v>46</v>
      </c>
      <c r="O28" s="50" t="s">
        <v>46</v>
      </c>
      <c r="P28" s="51" t="s">
        <v>46</v>
      </c>
      <c r="Q28" s="90" t="s">
        <v>337</v>
      </c>
      <c r="R28" s="59" t="s">
        <v>324</v>
      </c>
      <c r="S28" s="60" t="s">
        <v>347</v>
      </c>
      <c r="T28" s="50">
        <v>509673.58</v>
      </c>
      <c r="U28" s="84">
        <f t="shared" si="1"/>
        <v>509.67358000000002</v>
      </c>
      <c r="V28" s="50">
        <v>509673.58</v>
      </c>
      <c r="W28" s="50" t="s">
        <v>46</v>
      </c>
      <c r="X28" s="50" t="s">
        <v>46</v>
      </c>
      <c r="Y28" s="50" t="s">
        <v>46</v>
      </c>
      <c r="Z28" s="50" t="s">
        <v>46</v>
      </c>
      <c r="AA28" s="50" t="s">
        <v>46</v>
      </c>
      <c r="AB28" s="50" t="s">
        <v>46</v>
      </c>
      <c r="AC28" s="50">
        <v>509673.58</v>
      </c>
      <c r="AD28" s="50" t="s">
        <v>46</v>
      </c>
      <c r="AE28" s="50" t="s">
        <v>46</v>
      </c>
      <c r="AF28" s="85">
        <f t="shared" si="2"/>
        <v>72.490002062310211</v>
      </c>
      <c r="AG28" s="17"/>
    </row>
    <row r="29" spans="1:33" ht="26.25" x14ac:dyDescent="0.25">
      <c r="A29" s="89" t="s">
        <v>348</v>
      </c>
      <c r="B29" s="59" t="s">
        <v>324</v>
      </c>
      <c r="C29" s="60" t="s">
        <v>349</v>
      </c>
      <c r="D29" s="50">
        <v>159000</v>
      </c>
      <c r="E29" s="84">
        <f t="shared" si="0"/>
        <v>159</v>
      </c>
      <c r="F29" s="50">
        <v>159000</v>
      </c>
      <c r="G29" s="50" t="s">
        <v>46</v>
      </c>
      <c r="H29" s="50" t="s">
        <v>46</v>
      </c>
      <c r="I29" s="50" t="s">
        <v>46</v>
      </c>
      <c r="J29" s="50" t="s">
        <v>46</v>
      </c>
      <c r="K29" s="50" t="s">
        <v>46</v>
      </c>
      <c r="L29" s="50" t="s">
        <v>46</v>
      </c>
      <c r="M29" s="50">
        <v>159000</v>
      </c>
      <c r="N29" s="50" t="s">
        <v>46</v>
      </c>
      <c r="O29" s="50" t="s">
        <v>46</v>
      </c>
      <c r="P29" s="51" t="s">
        <v>46</v>
      </c>
      <c r="Q29" s="90" t="s">
        <v>348</v>
      </c>
      <c r="R29" s="59" t="s">
        <v>324</v>
      </c>
      <c r="S29" s="60" t="s">
        <v>349</v>
      </c>
      <c r="T29" s="50">
        <v>14904</v>
      </c>
      <c r="U29" s="84">
        <f t="shared" si="1"/>
        <v>14.904</v>
      </c>
      <c r="V29" s="50">
        <v>14904</v>
      </c>
      <c r="W29" s="50" t="s">
        <v>46</v>
      </c>
      <c r="X29" s="50" t="s">
        <v>46</v>
      </c>
      <c r="Y29" s="50" t="s">
        <v>46</v>
      </c>
      <c r="Z29" s="50" t="s">
        <v>46</v>
      </c>
      <c r="AA29" s="50" t="s">
        <v>46</v>
      </c>
      <c r="AB29" s="50" t="s">
        <v>46</v>
      </c>
      <c r="AC29" s="50">
        <v>14904</v>
      </c>
      <c r="AD29" s="50" t="s">
        <v>46</v>
      </c>
      <c r="AE29" s="50" t="s">
        <v>46</v>
      </c>
      <c r="AF29" s="85">
        <f t="shared" si="2"/>
        <v>9.3735849056603779</v>
      </c>
      <c r="AG29" s="17"/>
    </row>
    <row r="30" spans="1:33" ht="26.25" x14ac:dyDescent="0.25">
      <c r="A30" s="89" t="s">
        <v>350</v>
      </c>
      <c r="B30" s="59" t="s">
        <v>324</v>
      </c>
      <c r="C30" s="60" t="s">
        <v>351</v>
      </c>
      <c r="D30" s="50">
        <v>159000</v>
      </c>
      <c r="E30" s="84">
        <f t="shared" si="0"/>
        <v>159</v>
      </c>
      <c r="F30" s="50">
        <v>159000</v>
      </c>
      <c r="G30" s="50" t="s">
        <v>46</v>
      </c>
      <c r="H30" s="50" t="s">
        <v>46</v>
      </c>
      <c r="I30" s="50" t="s">
        <v>46</v>
      </c>
      <c r="J30" s="50" t="s">
        <v>46</v>
      </c>
      <c r="K30" s="50" t="s">
        <v>46</v>
      </c>
      <c r="L30" s="50" t="s">
        <v>46</v>
      </c>
      <c r="M30" s="50">
        <v>159000</v>
      </c>
      <c r="N30" s="50" t="s">
        <v>46</v>
      </c>
      <c r="O30" s="50" t="s">
        <v>46</v>
      </c>
      <c r="P30" s="51" t="s">
        <v>46</v>
      </c>
      <c r="Q30" s="90" t="s">
        <v>350</v>
      </c>
      <c r="R30" s="59" t="s">
        <v>324</v>
      </c>
      <c r="S30" s="60" t="s">
        <v>351</v>
      </c>
      <c r="T30" s="50">
        <v>14904</v>
      </c>
      <c r="U30" s="84">
        <f t="shared" si="1"/>
        <v>14.904</v>
      </c>
      <c r="V30" s="50">
        <v>14904</v>
      </c>
      <c r="W30" s="50" t="s">
        <v>46</v>
      </c>
      <c r="X30" s="50" t="s">
        <v>46</v>
      </c>
      <c r="Y30" s="50" t="s">
        <v>46</v>
      </c>
      <c r="Z30" s="50" t="s">
        <v>46</v>
      </c>
      <c r="AA30" s="50" t="s">
        <v>46</v>
      </c>
      <c r="AB30" s="50" t="s">
        <v>46</v>
      </c>
      <c r="AC30" s="50">
        <v>14904</v>
      </c>
      <c r="AD30" s="50" t="s">
        <v>46</v>
      </c>
      <c r="AE30" s="50" t="s">
        <v>46</v>
      </c>
      <c r="AF30" s="85">
        <f t="shared" si="2"/>
        <v>9.3735849056603779</v>
      </c>
      <c r="AG30" s="17"/>
    </row>
    <row r="31" spans="1:33" x14ac:dyDescent="0.25">
      <c r="A31" s="89" t="s">
        <v>352</v>
      </c>
      <c r="B31" s="59" t="s">
        <v>324</v>
      </c>
      <c r="C31" s="60" t="s">
        <v>353</v>
      </c>
      <c r="D31" s="50">
        <v>159000</v>
      </c>
      <c r="E31" s="84">
        <f t="shared" si="0"/>
        <v>159</v>
      </c>
      <c r="F31" s="50">
        <v>159000</v>
      </c>
      <c r="G31" s="50" t="s">
        <v>46</v>
      </c>
      <c r="H31" s="50" t="s">
        <v>46</v>
      </c>
      <c r="I31" s="50" t="s">
        <v>46</v>
      </c>
      <c r="J31" s="50" t="s">
        <v>46</v>
      </c>
      <c r="K31" s="50" t="s">
        <v>46</v>
      </c>
      <c r="L31" s="50" t="s">
        <v>46</v>
      </c>
      <c r="M31" s="50">
        <v>159000</v>
      </c>
      <c r="N31" s="50" t="s">
        <v>46</v>
      </c>
      <c r="O31" s="50" t="s">
        <v>46</v>
      </c>
      <c r="P31" s="51" t="s">
        <v>46</v>
      </c>
      <c r="Q31" s="90" t="s">
        <v>352</v>
      </c>
      <c r="R31" s="59" t="s">
        <v>324</v>
      </c>
      <c r="S31" s="60" t="s">
        <v>353</v>
      </c>
      <c r="T31" s="50">
        <v>14904</v>
      </c>
      <c r="U31" s="84">
        <f t="shared" si="1"/>
        <v>14.904</v>
      </c>
      <c r="V31" s="50">
        <v>14904</v>
      </c>
      <c r="W31" s="50" t="s">
        <v>46</v>
      </c>
      <c r="X31" s="50" t="s">
        <v>46</v>
      </c>
      <c r="Y31" s="50" t="s">
        <v>46</v>
      </c>
      <c r="Z31" s="50" t="s">
        <v>46</v>
      </c>
      <c r="AA31" s="50" t="s">
        <v>46</v>
      </c>
      <c r="AB31" s="50" t="s">
        <v>46</v>
      </c>
      <c r="AC31" s="50">
        <v>14904</v>
      </c>
      <c r="AD31" s="50" t="s">
        <v>46</v>
      </c>
      <c r="AE31" s="50" t="s">
        <v>46</v>
      </c>
      <c r="AF31" s="85">
        <f t="shared" si="2"/>
        <v>9.3735849056603779</v>
      </c>
      <c r="AG31" s="17"/>
    </row>
    <row r="32" spans="1:33" x14ac:dyDescent="0.25">
      <c r="A32" s="89" t="s">
        <v>354</v>
      </c>
      <c r="B32" s="59" t="s">
        <v>324</v>
      </c>
      <c r="C32" s="60" t="s">
        <v>355</v>
      </c>
      <c r="D32" s="50">
        <v>10000</v>
      </c>
      <c r="E32" s="84">
        <f t="shared" si="0"/>
        <v>10</v>
      </c>
      <c r="F32" s="50">
        <v>10000</v>
      </c>
      <c r="G32" s="50" t="s">
        <v>46</v>
      </c>
      <c r="H32" s="50" t="s">
        <v>46</v>
      </c>
      <c r="I32" s="50" t="s">
        <v>46</v>
      </c>
      <c r="J32" s="50" t="s">
        <v>46</v>
      </c>
      <c r="K32" s="50" t="s">
        <v>46</v>
      </c>
      <c r="L32" s="50" t="s">
        <v>46</v>
      </c>
      <c r="M32" s="50">
        <v>10000</v>
      </c>
      <c r="N32" s="50" t="s">
        <v>46</v>
      </c>
      <c r="O32" s="50" t="s">
        <v>46</v>
      </c>
      <c r="P32" s="51" t="s">
        <v>46</v>
      </c>
      <c r="Q32" s="90" t="s">
        <v>354</v>
      </c>
      <c r="R32" s="59" t="s">
        <v>324</v>
      </c>
      <c r="S32" s="60" t="s">
        <v>355</v>
      </c>
      <c r="T32" s="50">
        <v>1100</v>
      </c>
      <c r="U32" s="84">
        <f t="shared" si="1"/>
        <v>1.1000000000000001</v>
      </c>
      <c r="V32" s="50">
        <v>1100</v>
      </c>
      <c r="W32" s="50" t="s">
        <v>46</v>
      </c>
      <c r="X32" s="50" t="s">
        <v>46</v>
      </c>
      <c r="Y32" s="50" t="s">
        <v>46</v>
      </c>
      <c r="Z32" s="50" t="s">
        <v>46</v>
      </c>
      <c r="AA32" s="50" t="s">
        <v>46</v>
      </c>
      <c r="AB32" s="50" t="s">
        <v>46</v>
      </c>
      <c r="AC32" s="50">
        <v>1100</v>
      </c>
      <c r="AD32" s="50" t="s">
        <v>46</v>
      </c>
      <c r="AE32" s="50" t="s">
        <v>46</v>
      </c>
      <c r="AF32" s="85">
        <f t="shared" si="2"/>
        <v>11.000000000000002</v>
      </c>
      <c r="AG32" s="17"/>
    </row>
    <row r="33" spans="1:33" x14ac:dyDescent="0.25">
      <c r="A33" s="89" t="s">
        <v>356</v>
      </c>
      <c r="B33" s="59" t="s">
        <v>324</v>
      </c>
      <c r="C33" s="60" t="s">
        <v>357</v>
      </c>
      <c r="D33" s="50">
        <v>10000</v>
      </c>
      <c r="E33" s="84">
        <f t="shared" si="0"/>
        <v>10</v>
      </c>
      <c r="F33" s="50">
        <v>10000</v>
      </c>
      <c r="G33" s="50" t="s">
        <v>46</v>
      </c>
      <c r="H33" s="50" t="s">
        <v>46</v>
      </c>
      <c r="I33" s="50" t="s">
        <v>46</v>
      </c>
      <c r="J33" s="50" t="s">
        <v>46</v>
      </c>
      <c r="K33" s="50" t="s">
        <v>46</v>
      </c>
      <c r="L33" s="50" t="s">
        <v>46</v>
      </c>
      <c r="M33" s="50">
        <v>10000</v>
      </c>
      <c r="N33" s="50" t="s">
        <v>46</v>
      </c>
      <c r="O33" s="50" t="s">
        <v>46</v>
      </c>
      <c r="P33" s="51" t="s">
        <v>46</v>
      </c>
      <c r="Q33" s="90" t="s">
        <v>356</v>
      </c>
      <c r="R33" s="59" t="s">
        <v>324</v>
      </c>
      <c r="S33" s="60" t="s">
        <v>357</v>
      </c>
      <c r="T33" s="50">
        <v>1100</v>
      </c>
      <c r="U33" s="84">
        <f t="shared" si="1"/>
        <v>1.1000000000000001</v>
      </c>
      <c r="V33" s="50">
        <v>1100</v>
      </c>
      <c r="W33" s="50" t="s">
        <v>46</v>
      </c>
      <c r="X33" s="50" t="s">
        <v>46</v>
      </c>
      <c r="Y33" s="50" t="s">
        <v>46</v>
      </c>
      <c r="Z33" s="50" t="s">
        <v>46</v>
      </c>
      <c r="AA33" s="50" t="s">
        <v>46</v>
      </c>
      <c r="AB33" s="50" t="s">
        <v>46</v>
      </c>
      <c r="AC33" s="50">
        <v>1100</v>
      </c>
      <c r="AD33" s="50" t="s">
        <v>46</v>
      </c>
      <c r="AE33" s="50" t="s">
        <v>46</v>
      </c>
      <c r="AF33" s="85">
        <f t="shared" si="2"/>
        <v>11.000000000000002</v>
      </c>
      <c r="AG33" s="17"/>
    </row>
    <row r="34" spans="1:33" x14ac:dyDescent="0.25">
      <c r="A34" s="89" t="s">
        <v>358</v>
      </c>
      <c r="B34" s="59" t="s">
        <v>324</v>
      </c>
      <c r="C34" s="60" t="s">
        <v>359</v>
      </c>
      <c r="D34" s="50">
        <v>5000</v>
      </c>
      <c r="E34" s="84">
        <f t="shared" si="0"/>
        <v>5</v>
      </c>
      <c r="F34" s="50">
        <v>5000</v>
      </c>
      <c r="G34" s="50" t="s">
        <v>46</v>
      </c>
      <c r="H34" s="50" t="s">
        <v>46</v>
      </c>
      <c r="I34" s="50" t="s">
        <v>46</v>
      </c>
      <c r="J34" s="50" t="s">
        <v>46</v>
      </c>
      <c r="K34" s="50" t="s">
        <v>46</v>
      </c>
      <c r="L34" s="50" t="s">
        <v>46</v>
      </c>
      <c r="M34" s="50">
        <v>5000</v>
      </c>
      <c r="N34" s="50" t="s">
        <v>46</v>
      </c>
      <c r="O34" s="50" t="s">
        <v>46</v>
      </c>
      <c r="P34" s="51" t="s">
        <v>46</v>
      </c>
      <c r="Q34" s="90" t="s">
        <v>358</v>
      </c>
      <c r="R34" s="59" t="s">
        <v>324</v>
      </c>
      <c r="S34" s="60" t="s">
        <v>359</v>
      </c>
      <c r="T34" s="50">
        <v>1100</v>
      </c>
      <c r="U34" s="84">
        <f t="shared" si="1"/>
        <v>1.1000000000000001</v>
      </c>
      <c r="V34" s="50">
        <v>1100</v>
      </c>
      <c r="W34" s="50" t="s">
        <v>46</v>
      </c>
      <c r="X34" s="50" t="s">
        <v>46</v>
      </c>
      <c r="Y34" s="50" t="s">
        <v>46</v>
      </c>
      <c r="Z34" s="50" t="s">
        <v>46</v>
      </c>
      <c r="AA34" s="50" t="s">
        <v>46</v>
      </c>
      <c r="AB34" s="50" t="s">
        <v>46</v>
      </c>
      <c r="AC34" s="50">
        <v>1100</v>
      </c>
      <c r="AD34" s="50" t="s">
        <v>46</v>
      </c>
      <c r="AE34" s="50" t="s">
        <v>46</v>
      </c>
      <c r="AF34" s="85">
        <f t="shared" si="2"/>
        <v>22.000000000000004</v>
      </c>
      <c r="AG34" s="17"/>
    </row>
    <row r="35" spans="1:33" x14ac:dyDescent="0.25">
      <c r="A35" s="89" t="s">
        <v>360</v>
      </c>
      <c r="B35" s="59" t="s">
        <v>324</v>
      </c>
      <c r="C35" s="60" t="s">
        <v>361</v>
      </c>
      <c r="D35" s="50">
        <v>5000</v>
      </c>
      <c r="E35" s="84">
        <f t="shared" si="0"/>
        <v>5</v>
      </c>
      <c r="F35" s="50">
        <v>5000</v>
      </c>
      <c r="G35" s="50" t="s">
        <v>46</v>
      </c>
      <c r="H35" s="50" t="s">
        <v>46</v>
      </c>
      <c r="I35" s="50" t="s">
        <v>46</v>
      </c>
      <c r="J35" s="50" t="s">
        <v>46</v>
      </c>
      <c r="K35" s="50" t="s">
        <v>46</v>
      </c>
      <c r="L35" s="50" t="s">
        <v>46</v>
      </c>
      <c r="M35" s="50">
        <v>5000</v>
      </c>
      <c r="N35" s="50" t="s">
        <v>46</v>
      </c>
      <c r="O35" s="50" t="s">
        <v>46</v>
      </c>
      <c r="P35" s="51" t="s">
        <v>46</v>
      </c>
      <c r="Q35" s="90" t="s">
        <v>360</v>
      </c>
      <c r="R35" s="59" t="s">
        <v>324</v>
      </c>
      <c r="S35" s="60" t="s">
        <v>361</v>
      </c>
      <c r="T35" s="50" t="s">
        <v>46</v>
      </c>
      <c r="U35" s="84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85"/>
      <c r="AG35" s="17"/>
    </row>
    <row r="36" spans="1:33" ht="39" x14ac:dyDescent="0.25">
      <c r="A36" s="89" t="s">
        <v>362</v>
      </c>
      <c r="B36" s="59" t="s">
        <v>324</v>
      </c>
      <c r="C36" s="60" t="s">
        <v>363</v>
      </c>
      <c r="D36" s="50">
        <v>25274554.600000001</v>
      </c>
      <c r="E36" s="84">
        <f t="shared" si="0"/>
        <v>25274.554600000003</v>
      </c>
      <c r="F36" s="50">
        <v>25274554.600000001</v>
      </c>
      <c r="G36" s="50" t="s">
        <v>46</v>
      </c>
      <c r="H36" s="50" t="s">
        <v>46</v>
      </c>
      <c r="I36" s="50" t="s">
        <v>46</v>
      </c>
      <c r="J36" s="50" t="s">
        <v>46</v>
      </c>
      <c r="K36" s="50" t="s">
        <v>46</v>
      </c>
      <c r="L36" s="50" t="s">
        <v>46</v>
      </c>
      <c r="M36" s="50">
        <v>25274554.600000001</v>
      </c>
      <c r="N36" s="50" t="s">
        <v>46</v>
      </c>
      <c r="O36" s="50" t="s">
        <v>46</v>
      </c>
      <c r="P36" s="51" t="s">
        <v>46</v>
      </c>
      <c r="Q36" s="90" t="s">
        <v>362</v>
      </c>
      <c r="R36" s="59" t="s">
        <v>324</v>
      </c>
      <c r="S36" s="60" t="s">
        <v>363</v>
      </c>
      <c r="T36" s="50">
        <v>19659235</v>
      </c>
      <c r="U36" s="84">
        <f t="shared" si="1"/>
        <v>19659.235000000001</v>
      </c>
      <c r="V36" s="50">
        <v>19659235</v>
      </c>
      <c r="W36" s="50" t="s">
        <v>46</v>
      </c>
      <c r="X36" s="50" t="s">
        <v>46</v>
      </c>
      <c r="Y36" s="50" t="s">
        <v>46</v>
      </c>
      <c r="Z36" s="50" t="s">
        <v>46</v>
      </c>
      <c r="AA36" s="50" t="s">
        <v>46</v>
      </c>
      <c r="AB36" s="50" t="s">
        <v>46</v>
      </c>
      <c r="AC36" s="50">
        <v>19659235</v>
      </c>
      <c r="AD36" s="50" t="s">
        <v>46</v>
      </c>
      <c r="AE36" s="50" t="s">
        <v>46</v>
      </c>
      <c r="AF36" s="85">
        <f t="shared" si="2"/>
        <v>77.78271590194511</v>
      </c>
      <c r="AG36" s="17"/>
    </row>
    <row r="37" spans="1:33" ht="54" customHeight="1" x14ac:dyDescent="0.25">
      <c r="A37" s="89" t="s">
        <v>329</v>
      </c>
      <c r="B37" s="59" t="s">
        <v>324</v>
      </c>
      <c r="C37" s="60" t="s">
        <v>364</v>
      </c>
      <c r="D37" s="50">
        <v>24456953.600000001</v>
      </c>
      <c r="E37" s="84">
        <f t="shared" si="0"/>
        <v>24456.953600000001</v>
      </c>
      <c r="F37" s="50">
        <v>24456953.600000001</v>
      </c>
      <c r="G37" s="50" t="s">
        <v>46</v>
      </c>
      <c r="H37" s="50" t="s">
        <v>46</v>
      </c>
      <c r="I37" s="50" t="s">
        <v>46</v>
      </c>
      <c r="J37" s="50" t="s">
        <v>46</v>
      </c>
      <c r="K37" s="50" t="s">
        <v>46</v>
      </c>
      <c r="L37" s="50" t="s">
        <v>46</v>
      </c>
      <c r="M37" s="50">
        <v>24456953.600000001</v>
      </c>
      <c r="N37" s="50" t="s">
        <v>46</v>
      </c>
      <c r="O37" s="50" t="s">
        <v>46</v>
      </c>
      <c r="P37" s="51" t="s">
        <v>46</v>
      </c>
      <c r="Q37" s="90" t="s">
        <v>329</v>
      </c>
      <c r="R37" s="59" t="s">
        <v>324</v>
      </c>
      <c r="S37" s="60" t="s">
        <v>364</v>
      </c>
      <c r="T37" s="50">
        <v>19503900.73</v>
      </c>
      <c r="U37" s="84">
        <f t="shared" si="1"/>
        <v>19503.900730000001</v>
      </c>
      <c r="V37" s="50">
        <v>19503900.73</v>
      </c>
      <c r="W37" s="50" t="s">
        <v>46</v>
      </c>
      <c r="X37" s="50" t="s">
        <v>46</v>
      </c>
      <c r="Y37" s="50" t="s">
        <v>46</v>
      </c>
      <c r="Z37" s="50" t="s">
        <v>46</v>
      </c>
      <c r="AA37" s="50" t="s">
        <v>46</v>
      </c>
      <c r="AB37" s="50" t="s">
        <v>46</v>
      </c>
      <c r="AC37" s="50">
        <v>19503900.73</v>
      </c>
      <c r="AD37" s="50" t="s">
        <v>46</v>
      </c>
      <c r="AE37" s="50" t="s">
        <v>46</v>
      </c>
      <c r="AF37" s="85">
        <f t="shared" si="2"/>
        <v>79.747874772105718</v>
      </c>
      <c r="AG37" s="17"/>
    </row>
    <row r="38" spans="1:33" ht="26.25" x14ac:dyDescent="0.25">
      <c r="A38" s="89" t="s">
        <v>331</v>
      </c>
      <c r="B38" s="59" t="s">
        <v>324</v>
      </c>
      <c r="C38" s="60" t="s">
        <v>365</v>
      </c>
      <c r="D38" s="50">
        <v>24456953.600000001</v>
      </c>
      <c r="E38" s="84">
        <f t="shared" si="0"/>
        <v>24456.953600000001</v>
      </c>
      <c r="F38" s="50">
        <v>24456953.600000001</v>
      </c>
      <c r="G38" s="50" t="s">
        <v>46</v>
      </c>
      <c r="H38" s="50" t="s">
        <v>46</v>
      </c>
      <c r="I38" s="50" t="s">
        <v>46</v>
      </c>
      <c r="J38" s="50" t="s">
        <v>46</v>
      </c>
      <c r="K38" s="50" t="s">
        <v>46</v>
      </c>
      <c r="L38" s="50" t="s">
        <v>46</v>
      </c>
      <c r="M38" s="50">
        <v>24456953.600000001</v>
      </c>
      <c r="N38" s="50" t="s">
        <v>46</v>
      </c>
      <c r="O38" s="50" t="s">
        <v>46</v>
      </c>
      <c r="P38" s="51" t="s">
        <v>46</v>
      </c>
      <c r="Q38" s="90" t="s">
        <v>331</v>
      </c>
      <c r="R38" s="59" t="s">
        <v>324</v>
      </c>
      <c r="S38" s="60" t="s">
        <v>365</v>
      </c>
      <c r="T38" s="50">
        <v>19503900.73</v>
      </c>
      <c r="U38" s="84">
        <f t="shared" si="1"/>
        <v>19503.900730000001</v>
      </c>
      <c r="V38" s="50">
        <v>19503900.73</v>
      </c>
      <c r="W38" s="50" t="s">
        <v>46</v>
      </c>
      <c r="X38" s="50" t="s">
        <v>46</v>
      </c>
      <c r="Y38" s="50" t="s">
        <v>46</v>
      </c>
      <c r="Z38" s="50" t="s">
        <v>46</v>
      </c>
      <c r="AA38" s="50" t="s">
        <v>46</v>
      </c>
      <c r="AB38" s="50" t="s">
        <v>46</v>
      </c>
      <c r="AC38" s="50">
        <v>19503900.73</v>
      </c>
      <c r="AD38" s="50" t="s">
        <v>46</v>
      </c>
      <c r="AE38" s="50" t="s">
        <v>46</v>
      </c>
      <c r="AF38" s="85">
        <f t="shared" si="2"/>
        <v>79.747874772105718</v>
      </c>
      <c r="AG38" s="17"/>
    </row>
    <row r="39" spans="1:33" ht="26.25" x14ac:dyDescent="0.25">
      <c r="A39" s="89" t="s">
        <v>333</v>
      </c>
      <c r="B39" s="59" t="s">
        <v>324</v>
      </c>
      <c r="C39" s="60" t="s">
        <v>366</v>
      </c>
      <c r="D39" s="50">
        <v>16039053</v>
      </c>
      <c r="E39" s="84">
        <f t="shared" si="0"/>
        <v>16039.053</v>
      </c>
      <c r="F39" s="50">
        <v>16039053</v>
      </c>
      <c r="G39" s="50" t="s">
        <v>46</v>
      </c>
      <c r="H39" s="50" t="s">
        <v>46</v>
      </c>
      <c r="I39" s="50" t="s">
        <v>46</v>
      </c>
      <c r="J39" s="50" t="s">
        <v>46</v>
      </c>
      <c r="K39" s="50" t="s">
        <v>46</v>
      </c>
      <c r="L39" s="50" t="s">
        <v>46</v>
      </c>
      <c r="M39" s="50">
        <v>16039053</v>
      </c>
      <c r="N39" s="50" t="s">
        <v>46</v>
      </c>
      <c r="O39" s="50" t="s">
        <v>46</v>
      </c>
      <c r="P39" s="51" t="s">
        <v>46</v>
      </c>
      <c r="Q39" s="90" t="s">
        <v>333</v>
      </c>
      <c r="R39" s="59" t="s">
        <v>324</v>
      </c>
      <c r="S39" s="60" t="s">
        <v>366</v>
      </c>
      <c r="T39" s="50">
        <v>12463495.6</v>
      </c>
      <c r="U39" s="84">
        <f t="shared" si="1"/>
        <v>12463.4956</v>
      </c>
      <c r="V39" s="50">
        <v>12463495.6</v>
      </c>
      <c r="W39" s="50" t="s">
        <v>46</v>
      </c>
      <c r="X39" s="50" t="s">
        <v>46</v>
      </c>
      <c r="Y39" s="50" t="s">
        <v>46</v>
      </c>
      <c r="Z39" s="50" t="s">
        <v>46</v>
      </c>
      <c r="AA39" s="50" t="s">
        <v>46</v>
      </c>
      <c r="AB39" s="50" t="s">
        <v>46</v>
      </c>
      <c r="AC39" s="50">
        <v>12463495.6</v>
      </c>
      <c r="AD39" s="50" t="s">
        <v>46</v>
      </c>
      <c r="AE39" s="50" t="s">
        <v>46</v>
      </c>
      <c r="AF39" s="85">
        <f t="shared" si="2"/>
        <v>77.707178846531662</v>
      </c>
      <c r="AG39" s="17"/>
    </row>
    <row r="40" spans="1:33" ht="26.25" customHeight="1" x14ac:dyDescent="0.25">
      <c r="A40" s="89" t="s">
        <v>335</v>
      </c>
      <c r="B40" s="59" t="s">
        <v>324</v>
      </c>
      <c r="C40" s="60" t="s">
        <v>367</v>
      </c>
      <c r="D40" s="50">
        <v>3573340.48</v>
      </c>
      <c r="E40" s="84">
        <f t="shared" si="0"/>
        <v>3573.3404799999998</v>
      </c>
      <c r="F40" s="50">
        <v>3573340.48</v>
      </c>
      <c r="G40" s="50" t="s">
        <v>46</v>
      </c>
      <c r="H40" s="50" t="s">
        <v>46</v>
      </c>
      <c r="I40" s="50" t="s">
        <v>46</v>
      </c>
      <c r="J40" s="50" t="s">
        <v>46</v>
      </c>
      <c r="K40" s="50" t="s">
        <v>46</v>
      </c>
      <c r="L40" s="50" t="s">
        <v>46</v>
      </c>
      <c r="M40" s="50">
        <v>3573340.48</v>
      </c>
      <c r="N40" s="50" t="s">
        <v>46</v>
      </c>
      <c r="O40" s="50" t="s">
        <v>46</v>
      </c>
      <c r="P40" s="51" t="s">
        <v>46</v>
      </c>
      <c r="Q40" s="90" t="s">
        <v>335</v>
      </c>
      <c r="R40" s="59" t="s">
        <v>324</v>
      </c>
      <c r="S40" s="60" t="s">
        <v>367</v>
      </c>
      <c r="T40" s="50">
        <v>3489776.39</v>
      </c>
      <c r="U40" s="84">
        <f t="shared" si="1"/>
        <v>3489.77639</v>
      </c>
      <c r="V40" s="50">
        <v>3489776.39</v>
      </c>
      <c r="W40" s="50" t="s">
        <v>46</v>
      </c>
      <c r="X40" s="50" t="s">
        <v>46</v>
      </c>
      <c r="Y40" s="50" t="s">
        <v>46</v>
      </c>
      <c r="Z40" s="50" t="s">
        <v>46</v>
      </c>
      <c r="AA40" s="50" t="s">
        <v>46</v>
      </c>
      <c r="AB40" s="50" t="s">
        <v>46</v>
      </c>
      <c r="AC40" s="50">
        <v>3489776.39</v>
      </c>
      <c r="AD40" s="50" t="s">
        <v>46</v>
      </c>
      <c r="AE40" s="50" t="s">
        <v>46</v>
      </c>
      <c r="AF40" s="85">
        <f t="shared" si="2"/>
        <v>97.661457382309123</v>
      </c>
      <c r="AG40" s="17"/>
    </row>
    <row r="41" spans="1:33" ht="39" x14ac:dyDescent="0.25">
      <c r="A41" s="89" t="s">
        <v>337</v>
      </c>
      <c r="B41" s="59" t="s">
        <v>324</v>
      </c>
      <c r="C41" s="60" t="s">
        <v>368</v>
      </c>
      <c r="D41" s="50">
        <v>4844560.12</v>
      </c>
      <c r="E41" s="84">
        <f t="shared" si="0"/>
        <v>4844.5601200000001</v>
      </c>
      <c r="F41" s="50">
        <v>4844560.12</v>
      </c>
      <c r="G41" s="50" t="s">
        <v>46</v>
      </c>
      <c r="H41" s="50" t="s">
        <v>46</v>
      </c>
      <c r="I41" s="50" t="s">
        <v>46</v>
      </c>
      <c r="J41" s="50" t="s">
        <v>46</v>
      </c>
      <c r="K41" s="50" t="s">
        <v>46</v>
      </c>
      <c r="L41" s="50" t="s">
        <v>46</v>
      </c>
      <c r="M41" s="50">
        <v>4844560.12</v>
      </c>
      <c r="N41" s="50" t="s">
        <v>46</v>
      </c>
      <c r="O41" s="50" t="s">
        <v>46</v>
      </c>
      <c r="P41" s="51" t="s">
        <v>46</v>
      </c>
      <c r="Q41" s="90" t="s">
        <v>337</v>
      </c>
      <c r="R41" s="59" t="s">
        <v>324</v>
      </c>
      <c r="S41" s="60" t="s">
        <v>368</v>
      </c>
      <c r="T41" s="50">
        <v>3550628.74</v>
      </c>
      <c r="U41" s="84">
        <f t="shared" si="1"/>
        <v>3550.6287400000001</v>
      </c>
      <c r="V41" s="50">
        <v>3550628.74</v>
      </c>
      <c r="W41" s="50" t="s">
        <v>46</v>
      </c>
      <c r="X41" s="50" t="s">
        <v>46</v>
      </c>
      <c r="Y41" s="50" t="s">
        <v>46</v>
      </c>
      <c r="Z41" s="50" t="s">
        <v>46</v>
      </c>
      <c r="AA41" s="50" t="s">
        <v>46</v>
      </c>
      <c r="AB41" s="50" t="s">
        <v>46</v>
      </c>
      <c r="AC41" s="50">
        <v>3550628.74</v>
      </c>
      <c r="AD41" s="50" t="s">
        <v>46</v>
      </c>
      <c r="AE41" s="50" t="s">
        <v>46</v>
      </c>
      <c r="AF41" s="85">
        <f t="shared" si="2"/>
        <v>73.29104504951421</v>
      </c>
      <c r="AG41" s="17"/>
    </row>
    <row r="42" spans="1:33" ht="26.25" x14ac:dyDescent="0.25">
      <c r="A42" s="89" t="s">
        <v>348</v>
      </c>
      <c r="B42" s="59" t="s">
        <v>324</v>
      </c>
      <c r="C42" s="60" t="s">
        <v>369</v>
      </c>
      <c r="D42" s="50">
        <v>625844.05000000005</v>
      </c>
      <c r="E42" s="84">
        <f t="shared" si="0"/>
        <v>625.84405000000004</v>
      </c>
      <c r="F42" s="50">
        <v>625844.05000000005</v>
      </c>
      <c r="G42" s="50" t="s">
        <v>46</v>
      </c>
      <c r="H42" s="50" t="s">
        <v>46</v>
      </c>
      <c r="I42" s="50" t="s">
        <v>46</v>
      </c>
      <c r="J42" s="50" t="s">
        <v>46</v>
      </c>
      <c r="K42" s="50" t="s">
        <v>46</v>
      </c>
      <c r="L42" s="50" t="s">
        <v>46</v>
      </c>
      <c r="M42" s="50">
        <v>625844.05000000005</v>
      </c>
      <c r="N42" s="50" t="s">
        <v>46</v>
      </c>
      <c r="O42" s="50" t="s">
        <v>46</v>
      </c>
      <c r="P42" s="51" t="s">
        <v>46</v>
      </c>
      <c r="Q42" s="90" t="s">
        <v>348</v>
      </c>
      <c r="R42" s="59" t="s">
        <v>324</v>
      </c>
      <c r="S42" s="60" t="s">
        <v>369</v>
      </c>
      <c r="T42" s="50">
        <v>18841.32</v>
      </c>
      <c r="U42" s="84">
        <f t="shared" si="1"/>
        <v>18.84132</v>
      </c>
      <c r="V42" s="50">
        <v>18841.32</v>
      </c>
      <c r="W42" s="50" t="s">
        <v>46</v>
      </c>
      <c r="X42" s="50" t="s">
        <v>46</v>
      </c>
      <c r="Y42" s="50" t="s">
        <v>46</v>
      </c>
      <c r="Z42" s="50" t="s">
        <v>46</v>
      </c>
      <c r="AA42" s="50" t="s">
        <v>46</v>
      </c>
      <c r="AB42" s="50" t="s">
        <v>46</v>
      </c>
      <c r="AC42" s="50">
        <v>18841.32</v>
      </c>
      <c r="AD42" s="50" t="s">
        <v>46</v>
      </c>
      <c r="AE42" s="50" t="s">
        <v>46</v>
      </c>
      <c r="AF42" s="85">
        <f t="shared" si="2"/>
        <v>3.010545518488192</v>
      </c>
      <c r="AG42" s="17"/>
    </row>
    <row r="43" spans="1:33" ht="26.25" x14ac:dyDescent="0.25">
      <c r="A43" s="89" t="s">
        <v>350</v>
      </c>
      <c r="B43" s="59" t="s">
        <v>324</v>
      </c>
      <c r="C43" s="60" t="s">
        <v>370</v>
      </c>
      <c r="D43" s="50">
        <v>625844.05000000005</v>
      </c>
      <c r="E43" s="84">
        <f t="shared" si="0"/>
        <v>625.84405000000004</v>
      </c>
      <c r="F43" s="50">
        <v>625844.05000000005</v>
      </c>
      <c r="G43" s="50" t="s">
        <v>46</v>
      </c>
      <c r="H43" s="50" t="s">
        <v>46</v>
      </c>
      <c r="I43" s="50" t="s">
        <v>46</v>
      </c>
      <c r="J43" s="50" t="s">
        <v>46</v>
      </c>
      <c r="K43" s="50" t="s">
        <v>46</v>
      </c>
      <c r="L43" s="50" t="s">
        <v>46</v>
      </c>
      <c r="M43" s="50">
        <v>625844.05000000005</v>
      </c>
      <c r="N43" s="50" t="s">
        <v>46</v>
      </c>
      <c r="O43" s="50" t="s">
        <v>46</v>
      </c>
      <c r="P43" s="51" t="s">
        <v>46</v>
      </c>
      <c r="Q43" s="90" t="s">
        <v>350</v>
      </c>
      <c r="R43" s="59" t="s">
        <v>324</v>
      </c>
      <c r="S43" s="60" t="s">
        <v>370</v>
      </c>
      <c r="T43" s="50">
        <v>18841.32</v>
      </c>
      <c r="U43" s="84">
        <f t="shared" si="1"/>
        <v>18.84132</v>
      </c>
      <c r="V43" s="50">
        <v>18841.32</v>
      </c>
      <c r="W43" s="50" t="s">
        <v>46</v>
      </c>
      <c r="X43" s="50" t="s">
        <v>46</v>
      </c>
      <c r="Y43" s="50" t="s">
        <v>46</v>
      </c>
      <c r="Z43" s="50" t="s">
        <v>46</v>
      </c>
      <c r="AA43" s="50" t="s">
        <v>46</v>
      </c>
      <c r="AB43" s="50" t="s">
        <v>46</v>
      </c>
      <c r="AC43" s="50">
        <v>18841.32</v>
      </c>
      <c r="AD43" s="50" t="s">
        <v>46</v>
      </c>
      <c r="AE43" s="50" t="s">
        <v>46</v>
      </c>
      <c r="AF43" s="85">
        <f t="shared" si="2"/>
        <v>3.010545518488192</v>
      </c>
      <c r="AG43" s="17"/>
    </row>
    <row r="44" spans="1:33" x14ac:dyDescent="0.25">
      <c r="A44" s="89" t="s">
        <v>352</v>
      </c>
      <c r="B44" s="59" t="s">
        <v>324</v>
      </c>
      <c r="C44" s="60" t="s">
        <v>371</v>
      </c>
      <c r="D44" s="50">
        <v>625844.05000000005</v>
      </c>
      <c r="E44" s="84">
        <f t="shared" si="0"/>
        <v>625.84405000000004</v>
      </c>
      <c r="F44" s="50">
        <v>625844.05000000005</v>
      </c>
      <c r="G44" s="50" t="s">
        <v>46</v>
      </c>
      <c r="H44" s="50" t="s">
        <v>46</v>
      </c>
      <c r="I44" s="50" t="s">
        <v>46</v>
      </c>
      <c r="J44" s="50" t="s">
        <v>46</v>
      </c>
      <c r="K44" s="50" t="s">
        <v>46</v>
      </c>
      <c r="L44" s="50" t="s">
        <v>46</v>
      </c>
      <c r="M44" s="50">
        <v>625844.05000000005</v>
      </c>
      <c r="N44" s="50" t="s">
        <v>46</v>
      </c>
      <c r="O44" s="50" t="s">
        <v>46</v>
      </c>
      <c r="P44" s="51" t="s">
        <v>46</v>
      </c>
      <c r="Q44" s="90" t="s">
        <v>352</v>
      </c>
      <c r="R44" s="59" t="s">
        <v>324</v>
      </c>
      <c r="S44" s="60" t="s">
        <v>371</v>
      </c>
      <c r="T44" s="50">
        <v>18841.32</v>
      </c>
      <c r="U44" s="84">
        <f t="shared" si="1"/>
        <v>18.84132</v>
      </c>
      <c r="V44" s="50">
        <v>18841.32</v>
      </c>
      <c r="W44" s="50" t="s">
        <v>46</v>
      </c>
      <c r="X44" s="50" t="s">
        <v>46</v>
      </c>
      <c r="Y44" s="50" t="s">
        <v>46</v>
      </c>
      <c r="Z44" s="50" t="s">
        <v>46</v>
      </c>
      <c r="AA44" s="50" t="s">
        <v>46</v>
      </c>
      <c r="AB44" s="50" t="s">
        <v>46</v>
      </c>
      <c r="AC44" s="50">
        <v>18841.32</v>
      </c>
      <c r="AD44" s="50" t="s">
        <v>46</v>
      </c>
      <c r="AE44" s="50" t="s">
        <v>46</v>
      </c>
      <c r="AF44" s="85">
        <f t="shared" si="2"/>
        <v>3.010545518488192</v>
      </c>
      <c r="AG44" s="17"/>
    </row>
    <row r="45" spans="1:33" x14ac:dyDescent="0.25">
      <c r="A45" s="89" t="s">
        <v>372</v>
      </c>
      <c r="B45" s="59" t="s">
        <v>324</v>
      </c>
      <c r="C45" s="60" t="s">
        <v>373</v>
      </c>
      <c r="D45" s="50">
        <v>62356.95</v>
      </c>
      <c r="E45" s="84">
        <f t="shared" si="0"/>
        <v>62.356949999999998</v>
      </c>
      <c r="F45" s="50">
        <v>62356.95</v>
      </c>
      <c r="G45" s="50" t="s">
        <v>46</v>
      </c>
      <c r="H45" s="50" t="s">
        <v>46</v>
      </c>
      <c r="I45" s="50" t="s">
        <v>46</v>
      </c>
      <c r="J45" s="50" t="s">
        <v>46</v>
      </c>
      <c r="K45" s="50" t="s">
        <v>46</v>
      </c>
      <c r="L45" s="50" t="s">
        <v>46</v>
      </c>
      <c r="M45" s="50">
        <v>62356.95</v>
      </c>
      <c r="N45" s="50" t="s">
        <v>46</v>
      </c>
      <c r="O45" s="50" t="s">
        <v>46</v>
      </c>
      <c r="P45" s="51" t="s">
        <v>46</v>
      </c>
      <c r="Q45" s="90" t="s">
        <v>372</v>
      </c>
      <c r="R45" s="59" t="s">
        <v>324</v>
      </c>
      <c r="S45" s="60" t="s">
        <v>373</v>
      </c>
      <c r="T45" s="50">
        <v>62356.95</v>
      </c>
      <c r="U45" s="84">
        <f t="shared" si="1"/>
        <v>62.356949999999998</v>
      </c>
      <c r="V45" s="50">
        <v>62356.95</v>
      </c>
      <c r="W45" s="50" t="s">
        <v>46</v>
      </c>
      <c r="X45" s="50" t="s">
        <v>46</v>
      </c>
      <c r="Y45" s="50" t="s">
        <v>46</v>
      </c>
      <c r="Z45" s="50" t="s">
        <v>46</v>
      </c>
      <c r="AA45" s="50" t="s">
        <v>46</v>
      </c>
      <c r="AB45" s="50" t="s">
        <v>46</v>
      </c>
      <c r="AC45" s="50">
        <v>62356.95</v>
      </c>
      <c r="AD45" s="50" t="s">
        <v>46</v>
      </c>
      <c r="AE45" s="50" t="s">
        <v>46</v>
      </c>
      <c r="AF45" s="85">
        <f t="shared" si="2"/>
        <v>100</v>
      </c>
      <c r="AG45" s="17"/>
    </row>
    <row r="46" spans="1:33" ht="26.25" x14ac:dyDescent="0.25">
      <c r="A46" s="89" t="s">
        <v>374</v>
      </c>
      <c r="B46" s="59" t="s">
        <v>324</v>
      </c>
      <c r="C46" s="60" t="s">
        <v>375</v>
      </c>
      <c r="D46" s="50">
        <v>62356.95</v>
      </c>
      <c r="E46" s="84">
        <f t="shared" si="0"/>
        <v>62.356949999999998</v>
      </c>
      <c r="F46" s="50">
        <v>62356.95</v>
      </c>
      <c r="G46" s="50" t="s">
        <v>46</v>
      </c>
      <c r="H46" s="50" t="s">
        <v>46</v>
      </c>
      <c r="I46" s="50" t="s">
        <v>46</v>
      </c>
      <c r="J46" s="50" t="s">
        <v>46</v>
      </c>
      <c r="K46" s="50" t="s">
        <v>46</v>
      </c>
      <c r="L46" s="50" t="s">
        <v>46</v>
      </c>
      <c r="M46" s="50">
        <v>62356.95</v>
      </c>
      <c r="N46" s="50" t="s">
        <v>46</v>
      </c>
      <c r="O46" s="50" t="s">
        <v>46</v>
      </c>
      <c r="P46" s="51" t="s">
        <v>46</v>
      </c>
      <c r="Q46" s="90" t="s">
        <v>374</v>
      </c>
      <c r="R46" s="59" t="s">
        <v>324</v>
      </c>
      <c r="S46" s="60" t="s">
        <v>375</v>
      </c>
      <c r="T46" s="50">
        <v>62356.95</v>
      </c>
      <c r="U46" s="84">
        <f t="shared" si="1"/>
        <v>62.356949999999998</v>
      </c>
      <c r="V46" s="50">
        <v>62356.95</v>
      </c>
      <c r="W46" s="50" t="s">
        <v>46</v>
      </c>
      <c r="X46" s="50" t="s">
        <v>46</v>
      </c>
      <c r="Y46" s="50" t="s">
        <v>46</v>
      </c>
      <c r="Z46" s="50" t="s">
        <v>46</v>
      </c>
      <c r="AA46" s="50" t="s">
        <v>46</v>
      </c>
      <c r="AB46" s="50" t="s">
        <v>46</v>
      </c>
      <c r="AC46" s="50">
        <v>62356.95</v>
      </c>
      <c r="AD46" s="50" t="s">
        <v>46</v>
      </c>
      <c r="AE46" s="50" t="s">
        <v>46</v>
      </c>
      <c r="AF46" s="85">
        <f t="shared" si="2"/>
        <v>100</v>
      </c>
      <c r="AG46" s="17"/>
    </row>
    <row r="47" spans="1:33" ht="26.25" x14ac:dyDescent="0.25">
      <c r="A47" s="89" t="s">
        <v>376</v>
      </c>
      <c r="B47" s="59" t="s">
        <v>324</v>
      </c>
      <c r="C47" s="60" t="s">
        <v>377</v>
      </c>
      <c r="D47" s="50">
        <v>62356.95</v>
      </c>
      <c r="E47" s="84">
        <f t="shared" si="0"/>
        <v>62.356949999999998</v>
      </c>
      <c r="F47" s="50">
        <v>62356.95</v>
      </c>
      <c r="G47" s="50" t="s">
        <v>46</v>
      </c>
      <c r="H47" s="50" t="s">
        <v>46</v>
      </c>
      <c r="I47" s="50" t="s">
        <v>46</v>
      </c>
      <c r="J47" s="50" t="s">
        <v>46</v>
      </c>
      <c r="K47" s="50" t="s">
        <v>46</v>
      </c>
      <c r="L47" s="50" t="s">
        <v>46</v>
      </c>
      <c r="M47" s="50">
        <v>62356.95</v>
      </c>
      <c r="N47" s="50" t="s">
        <v>46</v>
      </c>
      <c r="O47" s="50" t="s">
        <v>46</v>
      </c>
      <c r="P47" s="51" t="s">
        <v>46</v>
      </c>
      <c r="Q47" s="90" t="s">
        <v>376</v>
      </c>
      <c r="R47" s="59" t="s">
        <v>324</v>
      </c>
      <c r="S47" s="60" t="s">
        <v>377</v>
      </c>
      <c r="T47" s="50">
        <v>62356.95</v>
      </c>
      <c r="U47" s="84">
        <f t="shared" si="1"/>
        <v>62.356949999999998</v>
      </c>
      <c r="V47" s="50">
        <v>62356.95</v>
      </c>
      <c r="W47" s="50" t="s">
        <v>46</v>
      </c>
      <c r="X47" s="50" t="s">
        <v>46</v>
      </c>
      <c r="Y47" s="50" t="s">
        <v>46</v>
      </c>
      <c r="Z47" s="50" t="s">
        <v>46</v>
      </c>
      <c r="AA47" s="50" t="s">
        <v>46</v>
      </c>
      <c r="AB47" s="50" t="s">
        <v>46</v>
      </c>
      <c r="AC47" s="50">
        <v>62356.95</v>
      </c>
      <c r="AD47" s="50" t="s">
        <v>46</v>
      </c>
      <c r="AE47" s="50" t="s">
        <v>46</v>
      </c>
      <c r="AF47" s="85">
        <f t="shared" si="2"/>
        <v>100</v>
      </c>
      <c r="AG47" s="17"/>
    </row>
    <row r="48" spans="1:33" x14ac:dyDescent="0.25">
      <c r="A48" s="89" t="s">
        <v>378</v>
      </c>
      <c r="B48" s="59" t="s">
        <v>324</v>
      </c>
      <c r="C48" s="60" t="s">
        <v>379</v>
      </c>
      <c r="D48" s="50">
        <v>3400</v>
      </c>
      <c r="E48" s="84">
        <f t="shared" si="0"/>
        <v>3.4</v>
      </c>
      <c r="F48" s="50">
        <v>3400</v>
      </c>
      <c r="G48" s="50" t="s">
        <v>46</v>
      </c>
      <c r="H48" s="50" t="s">
        <v>46</v>
      </c>
      <c r="I48" s="50" t="s">
        <v>46</v>
      </c>
      <c r="J48" s="50" t="s">
        <v>46</v>
      </c>
      <c r="K48" s="50" t="s">
        <v>46</v>
      </c>
      <c r="L48" s="50" t="s">
        <v>46</v>
      </c>
      <c r="M48" s="50">
        <v>3400</v>
      </c>
      <c r="N48" s="50" t="s">
        <v>46</v>
      </c>
      <c r="O48" s="50" t="s">
        <v>46</v>
      </c>
      <c r="P48" s="51" t="s">
        <v>46</v>
      </c>
      <c r="Q48" s="90" t="s">
        <v>378</v>
      </c>
      <c r="R48" s="59" t="s">
        <v>324</v>
      </c>
      <c r="S48" s="60" t="s">
        <v>379</v>
      </c>
      <c r="T48" s="50">
        <v>3400</v>
      </c>
      <c r="U48" s="84">
        <f t="shared" si="1"/>
        <v>3.4</v>
      </c>
      <c r="V48" s="50">
        <v>3400</v>
      </c>
      <c r="W48" s="50" t="s">
        <v>46</v>
      </c>
      <c r="X48" s="50" t="s">
        <v>46</v>
      </c>
      <c r="Y48" s="50" t="s">
        <v>46</v>
      </c>
      <c r="Z48" s="50" t="s">
        <v>46</v>
      </c>
      <c r="AA48" s="50" t="s">
        <v>46</v>
      </c>
      <c r="AB48" s="50" t="s">
        <v>46</v>
      </c>
      <c r="AC48" s="50">
        <v>3400</v>
      </c>
      <c r="AD48" s="50" t="s">
        <v>46</v>
      </c>
      <c r="AE48" s="50" t="s">
        <v>46</v>
      </c>
      <c r="AF48" s="85">
        <f t="shared" si="2"/>
        <v>100</v>
      </c>
      <c r="AG48" s="17"/>
    </row>
    <row r="49" spans="1:33" x14ac:dyDescent="0.25">
      <c r="A49" s="89" t="s">
        <v>289</v>
      </c>
      <c r="B49" s="59" t="s">
        <v>324</v>
      </c>
      <c r="C49" s="60" t="s">
        <v>380</v>
      </c>
      <c r="D49" s="50">
        <v>3400</v>
      </c>
      <c r="E49" s="84">
        <f t="shared" si="0"/>
        <v>3.4</v>
      </c>
      <c r="F49" s="50">
        <v>3400</v>
      </c>
      <c r="G49" s="50" t="s">
        <v>46</v>
      </c>
      <c r="H49" s="50" t="s">
        <v>46</v>
      </c>
      <c r="I49" s="50" t="s">
        <v>46</v>
      </c>
      <c r="J49" s="50" t="s">
        <v>46</v>
      </c>
      <c r="K49" s="50" t="s">
        <v>46</v>
      </c>
      <c r="L49" s="50" t="s">
        <v>46</v>
      </c>
      <c r="M49" s="50">
        <v>3400</v>
      </c>
      <c r="N49" s="50" t="s">
        <v>46</v>
      </c>
      <c r="O49" s="50" t="s">
        <v>46</v>
      </c>
      <c r="P49" s="51" t="s">
        <v>46</v>
      </c>
      <c r="Q49" s="90" t="s">
        <v>289</v>
      </c>
      <c r="R49" s="59" t="s">
        <v>324</v>
      </c>
      <c r="S49" s="60" t="s">
        <v>380</v>
      </c>
      <c r="T49" s="50">
        <v>3400</v>
      </c>
      <c r="U49" s="84">
        <f t="shared" si="1"/>
        <v>3.4</v>
      </c>
      <c r="V49" s="50">
        <v>3400</v>
      </c>
      <c r="W49" s="50" t="s">
        <v>46</v>
      </c>
      <c r="X49" s="50" t="s">
        <v>46</v>
      </c>
      <c r="Y49" s="50" t="s">
        <v>46</v>
      </c>
      <c r="Z49" s="50" t="s">
        <v>46</v>
      </c>
      <c r="AA49" s="50" t="s">
        <v>46</v>
      </c>
      <c r="AB49" s="50" t="s">
        <v>46</v>
      </c>
      <c r="AC49" s="50">
        <v>3400</v>
      </c>
      <c r="AD49" s="50" t="s">
        <v>46</v>
      </c>
      <c r="AE49" s="50" t="s">
        <v>46</v>
      </c>
      <c r="AF49" s="85">
        <f t="shared" si="2"/>
        <v>100</v>
      </c>
      <c r="AG49" s="17"/>
    </row>
    <row r="50" spans="1:33" x14ac:dyDescent="0.25">
      <c r="A50" s="89" t="s">
        <v>354</v>
      </c>
      <c r="B50" s="59" t="s">
        <v>324</v>
      </c>
      <c r="C50" s="60" t="s">
        <v>381</v>
      </c>
      <c r="D50" s="50">
        <v>126000</v>
      </c>
      <c r="E50" s="84">
        <f t="shared" si="0"/>
        <v>126</v>
      </c>
      <c r="F50" s="50">
        <v>126000</v>
      </c>
      <c r="G50" s="50" t="s">
        <v>46</v>
      </c>
      <c r="H50" s="50" t="s">
        <v>46</v>
      </c>
      <c r="I50" s="50" t="s">
        <v>46</v>
      </c>
      <c r="J50" s="50" t="s">
        <v>46</v>
      </c>
      <c r="K50" s="50" t="s">
        <v>46</v>
      </c>
      <c r="L50" s="50" t="s">
        <v>46</v>
      </c>
      <c r="M50" s="50">
        <v>126000</v>
      </c>
      <c r="N50" s="50" t="s">
        <v>46</v>
      </c>
      <c r="O50" s="50" t="s">
        <v>46</v>
      </c>
      <c r="P50" s="51" t="s">
        <v>46</v>
      </c>
      <c r="Q50" s="90" t="s">
        <v>354</v>
      </c>
      <c r="R50" s="59" t="s">
        <v>324</v>
      </c>
      <c r="S50" s="60" t="s">
        <v>381</v>
      </c>
      <c r="T50" s="50">
        <v>70736</v>
      </c>
      <c r="U50" s="84">
        <f t="shared" si="1"/>
        <v>70.736000000000004</v>
      </c>
      <c r="V50" s="50">
        <v>70736</v>
      </c>
      <c r="W50" s="50" t="s">
        <v>46</v>
      </c>
      <c r="X50" s="50" t="s">
        <v>46</v>
      </c>
      <c r="Y50" s="50" t="s">
        <v>46</v>
      </c>
      <c r="Z50" s="50" t="s">
        <v>46</v>
      </c>
      <c r="AA50" s="50" t="s">
        <v>46</v>
      </c>
      <c r="AB50" s="50" t="s">
        <v>46</v>
      </c>
      <c r="AC50" s="50">
        <v>70736</v>
      </c>
      <c r="AD50" s="50" t="s">
        <v>46</v>
      </c>
      <c r="AE50" s="50" t="s">
        <v>46</v>
      </c>
      <c r="AF50" s="85">
        <f t="shared" si="2"/>
        <v>56.139682539682546</v>
      </c>
      <c r="AG50" s="17"/>
    </row>
    <row r="51" spans="1:33" x14ac:dyDescent="0.25">
      <c r="A51" s="89" t="s">
        <v>356</v>
      </c>
      <c r="B51" s="59" t="s">
        <v>324</v>
      </c>
      <c r="C51" s="60" t="s">
        <v>382</v>
      </c>
      <c r="D51" s="50">
        <v>126000</v>
      </c>
      <c r="E51" s="84">
        <f t="shared" si="0"/>
        <v>126</v>
      </c>
      <c r="F51" s="50">
        <v>126000</v>
      </c>
      <c r="G51" s="50" t="s">
        <v>46</v>
      </c>
      <c r="H51" s="50" t="s">
        <v>46</v>
      </c>
      <c r="I51" s="50" t="s">
        <v>46</v>
      </c>
      <c r="J51" s="50" t="s">
        <v>46</v>
      </c>
      <c r="K51" s="50" t="s">
        <v>46</v>
      </c>
      <c r="L51" s="50" t="s">
        <v>46</v>
      </c>
      <c r="M51" s="50">
        <v>126000</v>
      </c>
      <c r="N51" s="50" t="s">
        <v>46</v>
      </c>
      <c r="O51" s="50" t="s">
        <v>46</v>
      </c>
      <c r="P51" s="51" t="s">
        <v>46</v>
      </c>
      <c r="Q51" s="90" t="s">
        <v>356</v>
      </c>
      <c r="R51" s="59" t="s">
        <v>324</v>
      </c>
      <c r="S51" s="60" t="s">
        <v>382</v>
      </c>
      <c r="T51" s="50">
        <v>70736</v>
      </c>
      <c r="U51" s="84">
        <f t="shared" si="1"/>
        <v>70.736000000000004</v>
      </c>
      <c r="V51" s="50">
        <v>70736</v>
      </c>
      <c r="W51" s="50" t="s">
        <v>46</v>
      </c>
      <c r="X51" s="50" t="s">
        <v>46</v>
      </c>
      <c r="Y51" s="50" t="s">
        <v>46</v>
      </c>
      <c r="Z51" s="50" t="s">
        <v>46</v>
      </c>
      <c r="AA51" s="50" t="s">
        <v>46</v>
      </c>
      <c r="AB51" s="50" t="s">
        <v>46</v>
      </c>
      <c r="AC51" s="50">
        <v>70736</v>
      </c>
      <c r="AD51" s="50" t="s">
        <v>46</v>
      </c>
      <c r="AE51" s="50" t="s">
        <v>46</v>
      </c>
      <c r="AF51" s="85">
        <f t="shared" si="2"/>
        <v>56.139682539682546</v>
      </c>
      <c r="AG51" s="17"/>
    </row>
    <row r="52" spans="1:33" x14ac:dyDescent="0.25">
      <c r="A52" s="89" t="s">
        <v>360</v>
      </c>
      <c r="B52" s="59" t="s">
        <v>324</v>
      </c>
      <c r="C52" s="60" t="s">
        <v>383</v>
      </c>
      <c r="D52" s="50">
        <v>126000</v>
      </c>
      <c r="E52" s="84">
        <f t="shared" si="0"/>
        <v>126</v>
      </c>
      <c r="F52" s="50">
        <v>126000</v>
      </c>
      <c r="G52" s="50" t="s">
        <v>46</v>
      </c>
      <c r="H52" s="50" t="s">
        <v>46</v>
      </c>
      <c r="I52" s="50" t="s">
        <v>46</v>
      </c>
      <c r="J52" s="50" t="s">
        <v>46</v>
      </c>
      <c r="K52" s="50" t="s">
        <v>46</v>
      </c>
      <c r="L52" s="50" t="s">
        <v>46</v>
      </c>
      <c r="M52" s="50">
        <v>126000</v>
      </c>
      <c r="N52" s="50" t="s">
        <v>46</v>
      </c>
      <c r="O52" s="50" t="s">
        <v>46</v>
      </c>
      <c r="P52" s="51" t="s">
        <v>46</v>
      </c>
      <c r="Q52" s="90" t="s">
        <v>360</v>
      </c>
      <c r="R52" s="59" t="s">
        <v>324</v>
      </c>
      <c r="S52" s="60" t="s">
        <v>383</v>
      </c>
      <c r="T52" s="50">
        <v>70736</v>
      </c>
      <c r="U52" s="84">
        <f t="shared" si="1"/>
        <v>70.736000000000004</v>
      </c>
      <c r="V52" s="50">
        <v>70736</v>
      </c>
      <c r="W52" s="50" t="s">
        <v>46</v>
      </c>
      <c r="X52" s="50" t="s">
        <v>46</v>
      </c>
      <c r="Y52" s="50" t="s">
        <v>46</v>
      </c>
      <c r="Z52" s="50" t="s">
        <v>46</v>
      </c>
      <c r="AA52" s="50" t="s">
        <v>46</v>
      </c>
      <c r="AB52" s="50" t="s">
        <v>46</v>
      </c>
      <c r="AC52" s="50">
        <v>70736</v>
      </c>
      <c r="AD52" s="50" t="s">
        <v>46</v>
      </c>
      <c r="AE52" s="50" t="s">
        <v>46</v>
      </c>
      <c r="AF52" s="85">
        <f t="shared" si="2"/>
        <v>56.139682539682546</v>
      </c>
      <c r="AG52" s="17"/>
    </row>
    <row r="53" spans="1:33" x14ac:dyDescent="0.25">
      <c r="A53" s="89" t="s">
        <v>384</v>
      </c>
      <c r="B53" s="59" t="s">
        <v>324</v>
      </c>
      <c r="C53" s="60" t="s">
        <v>385</v>
      </c>
      <c r="D53" s="50">
        <v>6700</v>
      </c>
      <c r="E53" s="84">
        <f t="shared" si="0"/>
        <v>6.7</v>
      </c>
      <c r="F53" s="50">
        <v>6700</v>
      </c>
      <c r="G53" s="50" t="s">
        <v>46</v>
      </c>
      <c r="H53" s="50" t="s">
        <v>46</v>
      </c>
      <c r="I53" s="50" t="s">
        <v>46</v>
      </c>
      <c r="J53" s="50" t="s">
        <v>46</v>
      </c>
      <c r="K53" s="50" t="s">
        <v>46</v>
      </c>
      <c r="L53" s="50" t="s">
        <v>46</v>
      </c>
      <c r="M53" s="50">
        <v>6700</v>
      </c>
      <c r="N53" s="50" t="s">
        <v>46</v>
      </c>
      <c r="O53" s="50" t="s">
        <v>46</v>
      </c>
      <c r="P53" s="51" t="s">
        <v>46</v>
      </c>
      <c r="Q53" s="90" t="s">
        <v>384</v>
      </c>
      <c r="R53" s="59" t="s">
        <v>324</v>
      </c>
      <c r="S53" s="60" t="s">
        <v>385</v>
      </c>
      <c r="T53" s="50" t="s">
        <v>46</v>
      </c>
      <c r="U53" s="84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85"/>
      <c r="AG53" s="17"/>
    </row>
    <row r="54" spans="1:33" ht="26.25" x14ac:dyDescent="0.25">
      <c r="A54" s="89" t="s">
        <v>348</v>
      </c>
      <c r="B54" s="59" t="s">
        <v>324</v>
      </c>
      <c r="C54" s="60" t="s">
        <v>386</v>
      </c>
      <c r="D54" s="50">
        <v>6700</v>
      </c>
      <c r="E54" s="84">
        <f t="shared" si="0"/>
        <v>6.7</v>
      </c>
      <c r="F54" s="50">
        <v>6700</v>
      </c>
      <c r="G54" s="50" t="s">
        <v>46</v>
      </c>
      <c r="H54" s="50" t="s">
        <v>46</v>
      </c>
      <c r="I54" s="50" t="s">
        <v>46</v>
      </c>
      <c r="J54" s="50" t="s">
        <v>46</v>
      </c>
      <c r="K54" s="50" t="s">
        <v>46</v>
      </c>
      <c r="L54" s="50" t="s">
        <v>46</v>
      </c>
      <c r="M54" s="50">
        <v>6700</v>
      </c>
      <c r="N54" s="50" t="s">
        <v>46</v>
      </c>
      <c r="O54" s="50" t="s">
        <v>46</v>
      </c>
      <c r="P54" s="51" t="s">
        <v>46</v>
      </c>
      <c r="Q54" s="90" t="s">
        <v>348</v>
      </c>
      <c r="R54" s="59" t="s">
        <v>324</v>
      </c>
      <c r="S54" s="60" t="s">
        <v>386</v>
      </c>
      <c r="T54" s="50" t="s">
        <v>46</v>
      </c>
      <c r="U54" s="84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85"/>
      <c r="AG54" s="17"/>
    </row>
    <row r="55" spans="1:33" ht="26.25" x14ac:dyDescent="0.25">
      <c r="A55" s="89" t="s">
        <v>350</v>
      </c>
      <c r="B55" s="59" t="s">
        <v>324</v>
      </c>
      <c r="C55" s="60" t="s">
        <v>387</v>
      </c>
      <c r="D55" s="50">
        <v>6700</v>
      </c>
      <c r="E55" s="84">
        <f t="shared" si="0"/>
        <v>6.7</v>
      </c>
      <c r="F55" s="50">
        <v>6700</v>
      </c>
      <c r="G55" s="50" t="s">
        <v>46</v>
      </c>
      <c r="H55" s="50" t="s">
        <v>46</v>
      </c>
      <c r="I55" s="50" t="s">
        <v>46</v>
      </c>
      <c r="J55" s="50" t="s">
        <v>46</v>
      </c>
      <c r="K55" s="50" t="s">
        <v>46</v>
      </c>
      <c r="L55" s="50" t="s">
        <v>46</v>
      </c>
      <c r="M55" s="50">
        <v>6700</v>
      </c>
      <c r="N55" s="50" t="s">
        <v>46</v>
      </c>
      <c r="O55" s="50" t="s">
        <v>46</v>
      </c>
      <c r="P55" s="51" t="s">
        <v>46</v>
      </c>
      <c r="Q55" s="90" t="s">
        <v>350</v>
      </c>
      <c r="R55" s="59" t="s">
        <v>324</v>
      </c>
      <c r="S55" s="60" t="s">
        <v>387</v>
      </c>
      <c r="T55" s="50" t="s">
        <v>46</v>
      </c>
      <c r="U55" s="84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85"/>
      <c r="AG55" s="17"/>
    </row>
    <row r="56" spans="1:33" x14ac:dyDescent="0.25">
      <c r="A56" s="89" t="s">
        <v>352</v>
      </c>
      <c r="B56" s="59" t="s">
        <v>324</v>
      </c>
      <c r="C56" s="60" t="s">
        <v>388</v>
      </c>
      <c r="D56" s="50">
        <v>6700</v>
      </c>
      <c r="E56" s="84">
        <f t="shared" si="0"/>
        <v>6.7</v>
      </c>
      <c r="F56" s="50">
        <v>6700</v>
      </c>
      <c r="G56" s="50" t="s">
        <v>46</v>
      </c>
      <c r="H56" s="50" t="s">
        <v>46</v>
      </c>
      <c r="I56" s="50" t="s">
        <v>46</v>
      </c>
      <c r="J56" s="50" t="s">
        <v>46</v>
      </c>
      <c r="K56" s="50" t="s">
        <v>46</v>
      </c>
      <c r="L56" s="50" t="s">
        <v>46</v>
      </c>
      <c r="M56" s="50">
        <v>6700</v>
      </c>
      <c r="N56" s="50" t="s">
        <v>46</v>
      </c>
      <c r="O56" s="50" t="s">
        <v>46</v>
      </c>
      <c r="P56" s="51" t="s">
        <v>46</v>
      </c>
      <c r="Q56" s="90" t="s">
        <v>352</v>
      </c>
      <c r="R56" s="59" t="s">
        <v>324</v>
      </c>
      <c r="S56" s="60" t="s">
        <v>388</v>
      </c>
      <c r="T56" s="50" t="s">
        <v>46</v>
      </c>
      <c r="U56" s="84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85"/>
      <c r="AG56" s="17"/>
    </row>
    <row r="57" spans="1:33" ht="39" x14ac:dyDescent="0.25">
      <c r="A57" s="89" t="s">
        <v>389</v>
      </c>
      <c r="B57" s="59" t="s">
        <v>324</v>
      </c>
      <c r="C57" s="60" t="s">
        <v>390</v>
      </c>
      <c r="D57" s="50">
        <v>5635794</v>
      </c>
      <c r="E57" s="84">
        <f t="shared" si="0"/>
        <v>5635.7939999999999</v>
      </c>
      <c r="F57" s="50">
        <v>5635794</v>
      </c>
      <c r="G57" s="50" t="s">
        <v>46</v>
      </c>
      <c r="H57" s="50" t="s">
        <v>46</v>
      </c>
      <c r="I57" s="50" t="s">
        <v>46</v>
      </c>
      <c r="J57" s="50" t="s">
        <v>46</v>
      </c>
      <c r="K57" s="50" t="s">
        <v>46</v>
      </c>
      <c r="L57" s="50" t="s">
        <v>46</v>
      </c>
      <c r="M57" s="50">
        <v>5635794</v>
      </c>
      <c r="N57" s="50" t="s">
        <v>46</v>
      </c>
      <c r="O57" s="50" t="s">
        <v>46</v>
      </c>
      <c r="P57" s="51" t="s">
        <v>46</v>
      </c>
      <c r="Q57" s="90" t="s">
        <v>389</v>
      </c>
      <c r="R57" s="59" t="s">
        <v>324</v>
      </c>
      <c r="S57" s="60" t="s">
        <v>390</v>
      </c>
      <c r="T57" s="50">
        <v>3899817.48</v>
      </c>
      <c r="U57" s="84">
        <f t="shared" si="1"/>
        <v>3899.8174800000002</v>
      </c>
      <c r="V57" s="50">
        <v>3899817.48</v>
      </c>
      <c r="W57" s="50" t="s">
        <v>46</v>
      </c>
      <c r="X57" s="50" t="s">
        <v>46</v>
      </c>
      <c r="Y57" s="50" t="s">
        <v>46</v>
      </c>
      <c r="Z57" s="50" t="s">
        <v>46</v>
      </c>
      <c r="AA57" s="50" t="s">
        <v>46</v>
      </c>
      <c r="AB57" s="50" t="s">
        <v>46</v>
      </c>
      <c r="AC57" s="50">
        <v>3899817.48</v>
      </c>
      <c r="AD57" s="50" t="s">
        <v>46</v>
      </c>
      <c r="AE57" s="50" t="s">
        <v>46</v>
      </c>
      <c r="AF57" s="85">
        <f t="shared" si="2"/>
        <v>69.197303521030051</v>
      </c>
      <c r="AG57" s="17"/>
    </row>
    <row r="58" spans="1:33" ht="53.25" customHeight="1" x14ac:dyDescent="0.25">
      <c r="A58" s="89" t="s">
        <v>329</v>
      </c>
      <c r="B58" s="59" t="s">
        <v>324</v>
      </c>
      <c r="C58" s="60" t="s">
        <v>391</v>
      </c>
      <c r="D58" s="50">
        <v>5516194</v>
      </c>
      <c r="E58" s="84">
        <f t="shared" si="0"/>
        <v>5516.1940000000004</v>
      </c>
      <c r="F58" s="50">
        <v>5516194</v>
      </c>
      <c r="G58" s="50" t="s">
        <v>46</v>
      </c>
      <c r="H58" s="50" t="s">
        <v>46</v>
      </c>
      <c r="I58" s="50" t="s">
        <v>46</v>
      </c>
      <c r="J58" s="50" t="s">
        <v>46</v>
      </c>
      <c r="K58" s="50" t="s">
        <v>46</v>
      </c>
      <c r="L58" s="50" t="s">
        <v>46</v>
      </c>
      <c r="M58" s="50">
        <v>5516194</v>
      </c>
      <c r="N58" s="50" t="s">
        <v>46</v>
      </c>
      <c r="O58" s="50" t="s">
        <v>46</v>
      </c>
      <c r="P58" s="51" t="s">
        <v>46</v>
      </c>
      <c r="Q58" s="90" t="s">
        <v>329</v>
      </c>
      <c r="R58" s="59" t="s">
        <v>324</v>
      </c>
      <c r="S58" s="60" t="s">
        <v>391</v>
      </c>
      <c r="T58" s="50">
        <v>3858110.48</v>
      </c>
      <c r="U58" s="84">
        <f t="shared" si="1"/>
        <v>3858.1104799999998</v>
      </c>
      <c r="V58" s="50">
        <v>3858110.48</v>
      </c>
      <c r="W58" s="50" t="s">
        <v>46</v>
      </c>
      <c r="X58" s="50" t="s">
        <v>46</v>
      </c>
      <c r="Y58" s="50" t="s">
        <v>46</v>
      </c>
      <c r="Z58" s="50" t="s">
        <v>46</v>
      </c>
      <c r="AA58" s="50" t="s">
        <v>46</v>
      </c>
      <c r="AB58" s="50" t="s">
        <v>46</v>
      </c>
      <c r="AC58" s="50">
        <v>3858110.48</v>
      </c>
      <c r="AD58" s="50" t="s">
        <v>46</v>
      </c>
      <c r="AE58" s="50" t="s">
        <v>46</v>
      </c>
      <c r="AF58" s="85">
        <f t="shared" si="2"/>
        <v>69.941529975196659</v>
      </c>
      <c r="AG58" s="17"/>
    </row>
    <row r="59" spans="1:33" ht="26.25" x14ac:dyDescent="0.25">
      <c r="A59" s="89" t="s">
        <v>331</v>
      </c>
      <c r="B59" s="59" t="s">
        <v>324</v>
      </c>
      <c r="C59" s="60" t="s">
        <v>392</v>
      </c>
      <c r="D59" s="50">
        <v>5516194</v>
      </c>
      <c r="E59" s="84">
        <f t="shared" si="0"/>
        <v>5516.1940000000004</v>
      </c>
      <c r="F59" s="50">
        <v>5516194</v>
      </c>
      <c r="G59" s="50" t="s">
        <v>46</v>
      </c>
      <c r="H59" s="50" t="s">
        <v>46</v>
      </c>
      <c r="I59" s="50" t="s">
        <v>46</v>
      </c>
      <c r="J59" s="50" t="s">
        <v>46</v>
      </c>
      <c r="K59" s="50" t="s">
        <v>46</v>
      </c>
      <c r="L59" s="50" t="s">
        <v>46</v>
      </c>
      <c r="M59" s="50">
        <v>5516194</v>
      </c>
      <c r="N59" s="50" t="s">
        <v>46</v>
      </c>
      <c r="O59" s="50" t="s">
        <v>46</v>
      </c>
      <c r="P59" s="51" t="s">
        <v>46</v>
      </c>
      <c r="Q59" s="90" t="s">
        <v>331</v>
      </c>
      <c r="R59" s="59" t="s">
        <v>324</v>
      </c>
      <c r="S59" s="60" t="s">
        <v>392</v>
      </c>
      <c r="T59" s="50">
        <v>3858110.48</v>
      </c>
      <c r="U59" s="84">
        <f t="shared" si="1"/>
        <v>3858.1104799999998</v>
      </c>
      <c r="V59" s="50">
        <v>3858110.48</v>
      </c>
      <c r="W59" s="50" t="s">
        <v>46</v>
      </c>
      <c r="X59" s="50" t="s">
        <v>46</v>
      </c>
      <c r="Y59" s="50" t="s">
        <v>46</v>
      </c>
      <c r="Z59" s="50" t="s">
        <v>46</v>
      </c>
      <c r="AA59" s="50" t="s">
        <v>46</v>
      </c>
      <c r="AB59" s="50" t="s">
        <v>46</v>
      </c>
      <c r="AC59" s="50">
        <v>3858110.48</v>
      </c>
      <c r="AD59" s="50" t="s">
        <v>46</v>
      </c>
      <c r="AE59" s="50" t="s">
        <v>46</v>
      </c>
      <c r="AF59" s="85">
        <f t="shared" si="2"/>
        <v>69.941529975196659</v>
      </c>
      <c r="AG59" s="17"/>
    </row>
    <row r="60" spans="1:33" ht="26.25" x14ac:dyDescent="0.25">
      <c r="A60" s="89" t="s">
        <v>333</v>
      </c>
      <c r="B60" s="59" t="s">
        <v>324</v>
      </c>
      <c r="C60" s="60" t="s">
        <v>393</v>
      </c>
      <c r="D60" s="50">
        <v>3649844</v>
      </c>
      <c r="E60" s="84">
        <f t="shared" si="0"/>
        <v>3649.8440000000001</v>
      </c>
      <c r="F60" s="50">
        <v>3649844</v>
      </c>
      <c r="G60" s="50" t="s">
        <v>46</v>
      </c>
      <c r="H60" s="50" t="s">
        <v>46</v>
      </c>
      <c r="I60" s="50" t="s">
        <v>46</v>
      </c>
      <c r="J60" s="50" t="s">
        <v>46</v>
      </c>
      <c r="K60" s="50" t="s">
        <v>46</v>
      </c>
      <c r="L60" s="50" t="s">
        <v>46</v>
      </c>
      <c r="M60" s="50">
        <v>3649844</v>
      </c>
      <c r="N60" s="50" t="s">
        <v>46</v>
      </c>
      <c r="O60" s="50" t="s">
        <v>46</v>
      </c>
      <c r="P60" s="51" t="s">
        <v>46</v>
      </c>
      <c r="Q60" s="90" t="s">
        <v>333</v>
      </c>
      <c r="R60" s="59" t="s">
        <v>324</v>
      </c>
      <c r="S60" s="60" t="s">
        <v>393</v>
      </c>
      <c r="T60" s="50">
        <v>2467048.86</v>
      </c>
      <c r="U60" s="84">
        <f t="shared" si="1"/>
        <v>2467.0488599999999</v>
      </c>
      <c r="V60" s="50">
        <v>2467048.86</v>
      </c>
      <c r="W60" s="50" t="s">
        <v>46</v>
      </c>
      <c r="X60" s="50" t="s">
        <v>46</v>
      </c>
      <c r="Y60" s="50" t="s">
        <v>46</v>
      </c>
      <c r="Z60" s="50" t="s">
        <v>46</v>
      </c>
      <c r="AA60" s="50" t="s">
        <v>46</v>
      </c>
      <c r="AB60" s="50" t="s">
        <v>46</v>
      </c>
      <c r="AC60" s="50">
        <v>2467048.86</v>
      </c>
      <c r="AD60" s="50" t="s">
        <v>46</v>
      </c>
      <c r="AE60" s="50" t="s">
        <v>46</v>
      </c>
      <c r="AF60" s="85">
        <f t="shared" si="2"/>
        <v>67.593268643810518</v>
      </c>
      <c r="AG60" s="17"/>
    </row>
    <row r="61" spans="1:33" ht="30.75" customHeight="1" x14ac:dyDescent="0.25">
      <c r="A61" s="89" t="s">
        <v>335</v>
      </c>
      <c r="B61" s="59" t="s">
        <v>324</v>
      </c>
      <c r="C61" s="60" t="s">
        <v>394</v>
      </c>
      <c r="D61" s="50">
        <v>764405</v>
      </c>
      <c r="E61" s="84">
        <f t="shared" si="0"/>
        <v>764.40499999999997</v>
      </c>
      <c r="F61" s="50">
        <v>764405</v>
      </c>
      <c r="G61" s="50" t="s">
        <v>46</v>
      </c>
      <c r="H61" s="50" t="s">
        <v>46</v>
      </c>
      <c r="I61" s="50" t="s">
        <v>46</v>
      </c>
      <c r="J61" s="50" t="s">
        <v>46</v>
      </c>
      <c r="K61" s="50" t="s">
        <v>46</v>
      </c>
      <c r="L61" s="50" t="s">
        <v>46</v>
      </c>
      <c r="M61" s="50">
        <v>764405</v>
      </c>
      <c r="N61" s="50" t="s">
        <v>46</v>
      </c>
      <c r="O61" s="50" t="s">
        <v>46</v>
      </c>
      <c r="P61" s="51" t="s">
        <v>46</v>
      </c>
      <c r="Q61" s="90" t="s">
        <v>335</v>
      </c>
      <c r="R61" s="59" t="s">
        <v>324</v>
      </c>
      <c r="S61" s="60" t="s">
        <v>394</v>
      </c>
      <c r="T61" s="50">
        <v>721763.19</v>
      </c>
      <c r="U61" s="84">
        <f t="shared" si="1"/>
        <v>721.7631899999999</v>
      </c>
      <c r="V61" s="50">
        <v>721763.19</v>
      </c>
      <c r="W61" s="50" t="s">
        <v>46</v>
      </c>
      <c r="X61" s="50" t="s">
        <v>46</v>
      </c>
      <c r="Y61" s="50" t="s">
        <v>46</v>
      </c>
      <c r="Z61" s="50" t="s">
        <v>46</v>
      </c>
      <c r="AA61" s="50" t="s">
        <v>46</v>
      </c>
      <c r="AB61" s="50" t="s">
        <v>46</v>
      </c>
      <c r="AC61" s="50">
        <v>721763.19</v>
      </c>
      <c r="AD61" s="50" t="s">
        <v>46</v>
      </c>
      <c r="AE61" s="50" t="s">
        <v>46</v>
      </c>
      <c r="AF61" s="85">
        <f t="shared" si="2"/>
        <v>94.421568409416466</v>
      </c>
      <c r="AG61" s="17"/>
    </row>
    <row r="62" spans="1:33" ht="39" x14ac:dyDescent="0.25">
      <c r="A62" s="89" t="s">
        <v>337</v>
      </c>
      <c r="B62" s="59" t="s">
        <v>324</v>
      </c>
      <c r="C62" s="60" t="s">
        <v>395</v>
      </c>
      <c r="D62" s="50">
        <v>1101945</v>
      </c>
      <c r="E62" s="84">
        <f t="shared" si="0"/>
        <v>1101.9449999999999</v>
      </c>
      <c r="F62" s="50">
        <v>1101945</v>
      </c>
      <c r="G62" s="50" t="s">
        <v>46</v>
      </c>
      <c r="H62" s="50" t="s">
        <v>46</v>
      </c>
      <c r="I62" s="50" t="s">
        <v>46</v>
      </c>
      <c r="J62" s="50" t="s">
        <v>46</v>
      </c>
      <c r="K62" s="50" t="s">
        <v>46</v>
      </c>
      <c r="L62" s="50" t="s">
        <v>46</v>
      </c>
      <c r="M62" s="50">
        <v>1101945</v>
      </c>
      <c r="N62" s="50" t="s">
        <v>46</v>
      </c>
      <c r="O62" s="50" t="s">
        <v>46</v>
      </c>
      <c r="P62" s="51" t="s">
        <v>46</v>
      </c>
      <c r="Q62" s="90" t="s">
        <v>337</v>
      </c>
      <c r="R62" s="59" t="s">
        <v>324</v>
      </c>
      <c r="S62" s="60" t="s">
        <v>395</v>
      </c>
      <c r="T62" s="50">
        <v>669298.43000000005</v>
      </c>
      <c r="U62" s="84">
        <f t="shared" si="1"/>
        <v>669.29843000000005</v>
      </c>
      <c r="V62" s="50">
        <v>669298.43000000005</v>
      </c>
      <c r="W62" s="50" t="s">
        <v>46</v>
      </c>
      <c r="X62" s="50" t="s">
        <v>46</v>
      </c>
      <c r="Y62" s="50" t="s">
        <v>46</v>
      </c>
      <c r="Z62" s="50" t="s">
        <v>46</v>
      </c>
      <c r="AA62" s="50" t="s">
        <v>46</v>
      </c>
      <c r="AB62" s="50" t="s">
        <v>46</v>
      </c>
      <c r="AC62" s="50">
        <v>669298.43000000005</v>
      </c>
      <c r="AD62" s="50" t="s">
        <v>46</v>
      </c>
      <c r="AE62" s="50" t="s">
        <v>46</v>
      </c>
      <c r="AF62" s="85">
        <f t="shared" si="2"/>
        <v>60.737916139190261</v>
      </c>
      <c r="AG62" s="17"/>
    </row>
    <row r="63" spans="1:33" ht="26.25" x14ac:dyDescent="0.25">
      <c r="A63" s="89" t="s">
        <v>348</v>
      </c>
      <c r="B63" s="59" t="s">
        <v>324</v>
      </c>
      <c r="C63" s="60" t="s">
        <v>396</v>
      </c>
      <c r="D63" s="50">
        <v>115600</v>
      </c>
      <c r="E63" s="84">
        <f t="shared" si="0"/>
        <v>115.6</v>
      </c>
      <c r="F63" s="50">
        <v>115600</v>
      </c>
      <c r="G63" s="50" t="s">
        <v>46</v>
      </c>
      <c r="H63" s="50" t="s">
        <v>46</v>
      </c>
      <c r="I63" s="50" t="s">
        <v>46</v>
      </c>
      <c r="J63" s="50" t="s">
        <v>46</v>
      </c>
      <c r="K63" s="50" t="s">
        <v>46</v>
      </c>
      <c r="L63" s="50" t="s">
        <v>46</v>
      </c>
      <c r="M63" s="50">
        <v>115600</v>
      </c>
      <c r="N63" s="50" t="s">
        <v>46</v>
      </c>
      <c r="O63" s="50" t="s">
        <v>46</v>
      </c>
      <c r="P63" s="51" t="s">
        <v>46</v>
      </c>
      <c r="Q63" s="90" t="s">
        <v>348</v>
      </c>
      <c r="R63" s="59" t="s">
        <v>324</v>
      </c>
      <c r="S63" s="60" t="s">
        <v>396</v>
      </c>
      <c r="T63" s="50">
        <v>41700</v>
      </c>
      <c r="U63" s="84">
        <f t="shared" si="1"/>
        <v>41.7</v>
      </c>
      <c r="V63" s="50">
        <v>41700</v>
      </c>
      <c r="W63" s="50" t="s">
        <v>46</v>
      </c>
      <c r="X63" s="50" t="s">
        <v>46</v>
      </c>
      <c r="Y63" s="50" t="s">
        <v>46</v>
      </c>
      <c r="Z63" s="50" t="s">
        <v>46</v>
      </c>
      <c r="AA63" s="50" t="s">
        <v>46</v>
      </c>
      <c r="AB63" s="50" t="s">
        <v>46</v>
      </c>
      <c r="AC63" s="50">
        <v>41700</v>
      </c>
      <c r="AD63" s="50" t="s">
        <v>46</v>
      </c>
      <c r="AE63" s="50" t="s">
        <v>46</v>
      </c>
      <c r="AF63" s="85">
        <f t="shared" si="2"/>
        <v>36.072664359861598</v>
      </c>
      <c r="AG63" s="17"/>
    </row>
    <row r="64" spans="1:33" ht="26.25" x14ac:dyDescent="0.25">
      <c r="A64" s="89" t="s">
        <v>350</v>
      </c>
      <c r="B64" s="59" t="s">
        <v>324</v>
      </c>
      <c r="C64" s="60" t="s">
        <v>397</v>
      </c>
      <c r="D64" s="50">
        <v>115600</v>
      </c>
      <c r="E64" s="84">
        <f t="shared" si="0"/>
        <v>115.6</v>
      </c>
      <c r="F64" s="50">
        <v>115600</v>
      </c>
      <c r="G64" s="50" t="s">
        <v>46</v>
      </c>
      <c r="H64" s="50" t="s">
        <v>46</v>
      </c>
      <c r="I64" s="50" t="s">
        <v>46</v>
      </c>
      <c r="J64" s="50" t="s">
        <v>46</v>
      </c>
      <c r="K64" s="50" t="s">
        <v>46</v>
      </c>
      <c r="L64" s="50" t="s">
        <v>46</v>
      </c>
      <c r="M64" s="50">
        <v>115600</v>
      </c>
      <c r="N64" s="50" t="s">
        <v>46</v>
      </c>
      <c r="O64" s="50" t="s">
        <v>46</v>
      </c>
      <c r="P64" s="51" t="s">
        <v>46</v>
      </c>
      <c r="Q64" s="90" t="s">
        <v>350</v>
      </c>
      <c r="R64" s="59" t="s">
        <v>324</v>
      </c>
      <c r="S64" s="60" t="s">
        <v>397</v>
      </c>
      <c r="T64" s="50">
        <v>41700</v>
      </c>
      <c r="U64" s="84">
        <f t="shared" si="1"/>
        <v>41.7</v>
      </c>
      <c r="V64" s="50">
        <v>41700</v>
      </c>
      <c r="W64" s="50" t="s">
        <v>46</v>
      </c>
      <c r="X64" s="50" t="s">
        <v>46</v>
      </c>
      <c r="Y64" s="50" t="s">
        <v>46</v>
      </c>
      <c r="Z64" s="50" t="s">
        <v>46</v>
      </c>
      <c r="AA64" s="50" t="s">
        <v>46</v>
      </c>
      <c r="AB64" s="50" t="s">
        <v>46</v>
      </c>
      <c r="AC64" s="50">
        <v>41700</v>
      </c>
      <c r="AD64" s="50" t="s">
        <v>46</v>
      </c>
      <c r="AE64" s="50" t="s">
        <v>46</v>
      </c>
      <c r="AF64" s="85">
        <f t="shared" si="2"/>
        <v>36.072664359861598</v>
      </c>
      <c r="AG64" s="17"/>
    </row>
    <row r="65" spans="1:33" x14ac:dyDescent="0.25">
      <c r="A65" s="89" t="s">
        <v>352</v>
      </c>
      <c r="B65" s="59" t="s">
        <v>324</v>
      </c>
      <c r="C65" s="60" t="s">
        <v>398</v>
      </c>
      <c r="D65" s="50">
        <v>115600</v>
      </c>
      <c r="E65" s="84">
        <f t="shared" si="0"/>
        <v>115.6</v>
      </c>
      <c r="F65" s="50">
        <v>115600</v>
      </c>
      <c r="G65" s="50" t="s">
        <v>46</v>
      </c>
      <c r="H65" s="50" t="s">
        <v>46</v>
      </c>
      <c r="I65" s="50" t="s">
        <v>46</v>
      </c>
      <c r="J65" s="50" t="s">
        <v>46</v>
      </c>
      <c r="K65" s="50" t="s">
        <v>46</v>
      </c>
      <c r="L65" s="50" t="s">
        <v>46</v>
      </c>
      <c r="M65" s="50">
        <v>115600</v>
      </c>
      <c r="N65" s="50" t="s">
        <v>46</v>
      </c>
      <c r="O65" s="50" t="s">
        <v>46</v>
      </c>
      <c r="P65" s="51" t="s">
        <v>46</v>
      </c>
      <c r="Q65" s="90" t="s">
        <v>352</v>
      </c>
      <c r="R65" s="59" t="s">
        <v>324</v>
      </c>
      <c r="S65" s="60" t="s">
        <v>398</v>
      </c>
      <c r="T65" s="50">
        <v>41700</v>
      </c>
      <c r="U65" s="84">
        <f t="shared" si="1"/>
        <v>41.7</v>
      </c>
      <c r="V65" s="50">
        <v>41700</v>
      </c>
      <c r="W65" s="50" t="s">
        <v>46</v>
      </c>
      <c r="X65" s="50" t="s">
        <v>46</v>
      </c>
      <c r="Y65" s="50" t="s">
        <v>46</v>
      </c>
      <c r="Z65" s="50" t="s">
        <v>46</v>
      </c>
      <c r="AA65" s="50" t="s">
        <v>46</v>
      </c>
      <c r="AB65" s="50" t="s">
        <v>46</v>
      </c>
      <c r="AC65" s="50">
        <v>41700</v>
      </c>
      <c r="AD65" s="50" t="s">
        <v>46</v>
      </c>
      <c r="AE65" s="50" t="s">
        <v>46</v>
      </c>
      <c r="AF65" s="85">
        <f t="shared" si="2"/>
        <v>36.072664359861598</v>
      </c>
      <c r="AG65" s="17"/>
    </row>
    <row r="66" spans="1:33" x14ac:dyDescent="0.25">
      <c r="A66" s="89" t="s">
        <v>354</v>
      </c>
      <c r="B66" s="59" t="s">
        <v>324</v>
      </c>
      <c r="C66" s="60" t="s">
        <v>399</v>
      </c>
      <c r="D66" s="50">
        <v>4000</v>
      </c>
      <c r="E66" s="84">
        <f t="shared" si="0"/>
        <v>4</v>
      </c>
      <c r="F66" s="50">
        <v>4000</v>
      </c>
      <c r="G66" s="50" t="s">
        <v>46</v>
      </c>
      <c r="H66" s="50" t="s">
        <v>46</v>
      </c>
      <c r="I66" s="50" t="s">
        <v>46</v>
      </c>
      <c r="J66" s="50" t="s">
        <v>46</v>
      </c>
      <c r="K66" s="50" t="s">
        <v>46</v>
      </c>
      <c r="L66" s="50" t="s">
        <v>46</v>
      </c>
      <c r="M66" s="50">
        <v>4000</v>
      </c>
      <c r="N66" s="50" t="s">
        <v>46</v>
      </c>
      <c r="O66" s="50" t="s">
        <v>46</v>
      </c>
      <c r="P66" s="51" t="s">
        <v>46</v>
      </c>
      <c r="Q66" s="90" t="s">
        <v>354</v>
      </c>
      <c r="R66" s="59" t="s">
        <v>324</v>
      </c>
      <c r="S66" s="60" t="s">
        <v>399</v>
      </c>
      <c r="T66" s="50">
        <v>7</v>
      </c>
      <c r="U66" s="84">
        <f t="shared" si="1"/>
        <v>7.0000000000000001E-3</v>
      </c>
      <c r="V66" s="50">
        <v>7</v>
      </c>
      <c r="W66" s="50" t="s">
        <v>46</v>
      </c>
      <c r="X66" s="50" t="s">
        <v>46</v>
      </c>
      <c r="Y66" s="50" t="s">
        <v>46</v>
      </c>
      <c r="Z66" s="50" t="s">
        <v>46</v>
      </c>
      <c r="AA66" s="50" t="s">
        <v>46</v>
      </c>
      <c r="AB66" s="50" t="s">
        <v>46</v>
      </c>
      <c r="AC66" s="50">
        <v>7</v>
      </c>
      <c r="AD66" s="50" t="s">
        <v>46</v>
      </c>
      <c r="AE66" s="50" t="s">
        <v>46</v>
      </c>
      <c r="AF66" s="85">
        <f t="shared" si="2"/>
        <v>0.17500000000000002</v>
      </c>
      <c r="AG66" s="17"/>
    </row>
    <row r="67" spans="1:33" x14ac:dyDescent="0.25">
      <c r="A67" s="89" t="s">
        <v>356</v>
      </c>
      <c r="B67" s="59" t="s">
        <v>324</v>
      </c>
      <c r="C67" s="60" t="s">
        <v>400</v>
      </c>
      <c r="D67" s="50">
        <v>4000</v>
      </c>
      <c r="E67" s="84">
        <f t="shared" si="0"/>
        <v>4</v>
      </c>
      <c r="F67" s="50">
        <v>4000</v>
      </c>
      <c r="G67" s="50" t="s">
        <v>46</v>
      </c>
      <c r="H67" s="50" t="s">
        <v>46</v>
      </c>
      <c r="I67" s="50" t="s">
        <v>46</v>
      </c>
      <c r="J67" s="50" t="s">
        <v>46</v>
      </c>
      <c r="K67" s="50" t="s">
        <v>46</v>
      </c>
      <c r="L67" s="50" t="s">
        <v>46</v>
      </c>
      <c r="M67" s="50">
        <v>4000</v>
      </c>
      <c r="N67" s="50" t="s">
        <v>46</v>
      </c>
      <c r="O67" s="50" t="s">
        <v>46</v>
      </c>
      <c r="P67" s="51" t="s">
        <v>46</v>
      </c>
      <c r="Q67" s="90" t="s">
        <v>356</v>
      </c>
      <c r="R67" s="59" t="s">
        <v>324</v>
      </c>
      <c r="S67" s="60" t="s">
        <v>400</v>
      </c>
      <c r="T67" s="50">
        <v>7</v>
      </c>
      <c r="U67" s="84">
        <f t="shared" si="1"/>
        <v>7.0000000000000001E-3</v>
      </c>
      <c r="V67" s="50">
        <v>7</v>
      </c>
      <c r="W67" s="50" t="s">
        <v>46</v>
      </c>
      <c r="X67" s="50" t="s">
        <v>46</v>
      </c>
      <c r="Y67" s="50" t="s">
        <v>46</v>
      </c>
      <c r="Z67" s="50" t="s">
        <v>46</v>
      </c>
      <c r="AA67" s="50" t="s">
        <v>46</v>
      </c>
      <c r="AB67" s="50" t="s">
        <v>46</v>
      </c>
      <c r="AC67" s="50">
        <v>7</v>
      </c>
      <c r="AD67" s="50" t="s">
        <v>46</v>
      </c>
      <c r="AE67" s="50" t="s">
        <v>46</v>
      </c>
      <c r="AF67" s="85">
        <f t="shared" si="2"/>
        <v>0.17500000000000002</v>
      </c>
      <c r="AG67" s="17"/>
    </row>
    <row r="68" spans="1:33" ht="26.25" x14ac:dyDescent="0.25">
      <c r="A68" s="89" t="s">
        <v>401</v>
      </c>
      <c r="B68" s="59" t="s">
        <v>324</v>
      </c>
      <c r="C68" s="60" t="s">
        <v>402</v>
      </c>
      <c r="D68" s="50">
        <v>3000</v>
      </c>
      <c r="E68" s="84">
        <f t="shared" si="0"/>
        <v>3</v>
      </c>
      <c r="F68" s="50">
        <v>3000</v>
      </c>
      <c r="G68" s="50" t="s">
        <v>46</v>
      </c>
      <c r="H68" s="50" t="s">
        <v>46</v>
      </c>
      <c r="I68" s="50" t="s">
        <v>46</v>
      </c>
      <c r="J68" s="50" t="s">
        <v>46</v>
      </c>
      <c r="K68" s="50" t="s">
        <v>46</v>
      </c>
      <c r="L68" s="50" t="s">
        <v>46</v>
      </c>
      <c r="M68" s="50">
        <v>3000</v>
      </c>
      <c r="N68" s="50" t="s">
        <v>46</v>
      </c>
      <c r="O68" s="50" t="s">
        <v>46</v>
      </c>
      <c r="P68" s="51" t="s">
        <v>46</v>
      </c>
      <c r="Q68" s="90" t="s">
        <v>401</v>
      </c>
      <c r="R68" s="59" t="s">
        <v>324</v>
      </c>
      <c r="S68" s="60" t="s">
        <v>402</v>
      </c>
      <c r="T68" s="50">
        <v>7</v>
      </c>
      <c r="U68" s="84">
        <f t="shared" si="1"/>
        <v>7.0000000000000001E-3</v>
      </c>
      <c r="V68" s="50">
        <v>7</v>
      </c>
      <c r="W68" s="50" t="s">
        <v>46</v>
      </c>
      <c r="X68" s="50" t="s">
        <v>46</v>
      </c>
      <c r="Y68" s="50" t="s">
        <v>46</v>
      </c>
      <c r="Z68" s="50" t="s">
        <v>46</v>
      </c>
      <c r="AA68" s="50" t="s">
        <v>46</v>
      </c>
      <c r="AB68" s="50" t="s">
        <v>46</v>
      </c>
      <c r="AC68" s="50">
        <v>7</v>
      </c>
      <c r="AD68" s="50" t="s">
        <v>46</v>
      </c>
      <c r="AE68" s="50" t="s">
        <v>46</v>
      </c>
      <c r="AF68" s="85">
        <f t="shared" si="2"/>
        <v>0.23333333333333336</v>
      </c>
      <c r="AG68" s="17"/>
    </row>
    <row r="69" spans="1:33" x14ac:dyDescent="0.25">
      <c r="A69" s="89" t="s">
        <v>360</v>
      </c>
      <c r="B69" s="59" t="s">
        <v>324</v>
      </c>
      <c r="C69" s="60" t="s">
        <v>403</v>
      </c>
      <c r="D69" s="50">
        <v>1000</v>
      </c>
      <c r="E69" s="84">
        <f t="shared" si="0"/>
        <v>1</v>
      </c>
      <c r="F69" s="50">
        <v>1000</v>
      </c>
      <c r="G69" s="50" t="s">
        <v>46</v>
      </c>
      <c r="H69" s="50" t="s">
        <v>46</v>
      </c>
      <c r="I69" s="50" t="s">
        <v>46</v>
      </c>
      <c r="J69" s="50" t="s">
        <v>46</v>
      </c>
      <c r="K69" s="50" t="s">
        <v>46</v>
      </c>
      <c r="L69" s="50" t="s">
        <v>46</v>
      </c>
      <c r="M69" s="50">
        <v>1000</v>
      </c>
      <c r="N69" s="50" t="s">
        <v>46</v>
      </c>
      <c r="O69" s="50" t="s">
        <v>46</v>
      </c>
      <c r="P69" s="51" t="s">
        <v>46</v>
      </c>
      <c r="Q69" s="90" t="s">
        <v>360</v>
      </c>
      <c r="R69" s="59" t="s">
        <v>324</v>
      </c>
      <c r="S69" s="60" t="s">
        <v>403</v>
      </c>
      <c r="T69" s="50" t="s">
        <v>46</v>
      </c>
      <c r="U69" s="84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85"/>
      <c r="AG69" s="17"/>
    </row>
    <row r="70" spans="1:33" x14ac:dyDescent="0.25">
      <c r="A70" s="89" t="s">
        <v>404</v>
      </c>
      <c r="B70" s="59" t="s">
        <v>324</v>
      </c>
      <c r="C70" s="60" t="s">
        <v>405</v>
      </c>
      <c r="D70" s="50">
        <v>250000</v>
      </c>
      <c r="E70" s="84">
        <f t="shared" si="0"/>
        <v>250</v>
      </c>
      <c r="F70" s="50">
        <v>250000</v>
      </c>
      <c r="G70" s="50" t="s">
        <v>46</v>
      </c>
      <c r="H70" s="50" t="s">
        <v>46</v>
      </c>
      <c r="I70" s="50" t="s">
        <v>46</v>
      </c>
      <c r="J70" s="50" t="s">
        <v>46</v>
      </c>
      <c r="K70" s="50" t="s">
        <v>46</v>
      </c>
      <c r="L70" s="50" t="s">
        <v>46</v>
      </c>
      <c r="M70" s="50">
        <v>250000</v>
      </c>
      <c r="N70" s="50" t="s">
        <v>46</v>
      </c>
      <c r="O70" s="50" t="s">
        <v>46</v>
      </c>
      <c r="P70" s="51" t="s">
        <v>46</v>
      </c>
      <c r="Q70" s="90" t="s">
        <v>404</v>
      </c>
      <c r="R70" s="59" t="s">
        <v>324</v>
      </c>
      <c r="S70" s="60" t="s">
        <v>405</v>
      </c>
      <c r="T70" s="50" t="s">
        <v>46</v>
      </c>
      <c r="U70" s="84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85"/>
      <c r="AG70" s="17"/>
    </row>
    <row r="71" spans="1:33" x14ac:dyDescent="0.25">
      <c r="A71" s="89" t="s">
        <v>354</v>
      </c>
      <c r="B71" s="59" t="s">
        <v>324</v>
      </c>
      <c r="C71" s="60" t="s">
        <v>406</v>
      </c>
      <c r="D71" s="50">
        <v>250000</v>
      </c>
      <c r="E71" s="84">
        <f t="shared" si="0"/>
        <v>250</v>
      </c>
      <c r="F71" s="50">
        <v>250000</v>
      </c>
      <c r="G71" s="50" t="s">
        <v>46</v>
      </c>
      <c r="H71" s="50" t="s">
        <v>46</v>
      </c>
      <c r="I71" s="50" t="s">
        <v>46</v>
      </c>
      <c r="J71" s="50" t="s">
        <v>46</v>
      </c>
      <c r="K71" s="50" t="s">
        <v>46</v>
      </c>
      <c r="L71" s="50" t="s">
        <v>46</v>
      </c>
      <c r="M71" s="50">
        <v>250000</v>
      </c>
      <c r="N71" s="50" t="s">
        <v>46</v>
      </c>
      <c r="O71" s="50" t="s">
        <v>46</v>
      </c>
      <c r="P71" s="51" t="s">
        <v>46</v>
      </c>
      <c r="Q71" s="90" t="s">
        <v>354</v>
      </c>
      <c r="R71" s="59" t="s">
        <v>324</v>
      </c>
      <c r="S71" s="60" t="s">
        <v>406</v>
      </c>
      <c r="T71" s="50" t="s">
        <v>46</v>
      </c>
      <c r="U71" s="84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85"/>
      <c r="AG71" s="17"/>
    </row>
    <row r="72" spans="1:33" x14ac:dyDescent="0.25">
      <c r="A72" s="89" t="s">
        <v>407</v>
      </c>
      <c r="B72" s="59" t="s">
        <v>324</v>
      </c>
      <c r="C72" s="60" t="s">
        <v>408</v>
      </c>
      <c r="D72" s="50">
        <v>250000</v>
      </c>
      <c r="E72" s="84">
        <f t="shared" si="0"/>
        <v>250</v>
      </c>
      <c r="F72" s="50">
        <v>250000</v>
      </c>
      <c r="G72" s="50" t="s">
        <v>46</v>
      </c>
      <c r="H72" s="50" t="s">
        <v>46</v>
      </c>
      <c r="I72" s="50" t="s">
        <v>46</v>
      </c>
      <c r="J72" s="50" t="s">
        <v>46</v>
      </c>
      <c r="K72" s="50" t="s">
        <v>46</v>
      </c>
      <c r="L72" s="50" t="s">
        <v>46</v>
      </c>
      <c r="M72" s="50">
        <v>250000</v>
      </c>
      <c r="N72" s="50" t="s">
        <v>46</v>
      </c>
      <c r="O72" s="50" t="s">
        <v>46</v>
      </c>
      <c r="P72" s="51" t="s">
        <v>46</v>
      </c>
      <c r="Q72" s="90" t="s">
        <v>407</v>
      </c>
      <c r="R72" s="59" t="s">
        <v>324</v>
      </c>
      <c r="S72" s="60" t="s">
        <v>408</v>
      </c>
      <c r="T72" s="50" t="s">
        <v>46</v>
      </c>
      <c r="U72" s="84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85"/>
      <c r="AG72" s="17"/>
    </row>
    <row r="73" spans="1:33" x14ac:dyDescent="0.25">
      <c r="A73" s="89" t="s">
        <v>409</v>
      </c>
      <c r="B73" s="59" t="s">
        <v>324</v>
      </c>
      <c r="C73" s="60" t="s">
        <v>410</v>
      </c>
      <c r="D73" s="50">
        <v>53591831.340000004</v>
      </c>
      <c r="E73" s="84">
        <f t="shared" si="0"/>
        <v>53591.831340000004</v>
      </c>
      <c r="F73" s="50">
        <v>53591831.340000004</v>
      </c>
      <c r="G73" s="50" t="s">
        <v>46</v>
      </c>
      <c r="H73" s="50" t="s">
        <v>46</v>
      </c>
      <c r="I73" s="50" t="s">
        <v>46</v>
      </c>
      <c r="J73" s="50" t="s">
        <v>46</v>
      </c>
      <c r="K73" s="50" t="s">
        <v>46</v>
      </c>
      <c r="L73" s="50" t="s">
        <v>46</v>
      </c>
      <c r="M73" s="50">
        <v>53591831.340000004</v>
      </c>
      <c r="N73" s="50" t="s">
        <v>46</v>
      </c>
      <c r="O73" s="50" t="s">
        <v>46</v>
      </c>
      <c r="P73" s="51" t="s">
        <v>46</v>
      </c>
      <c r="Q73" s="90" t="s">
        <v>409</v>
      </c>
      <c r="R73" s="59" t="s">
        <v>324</v>
      </c>
      <c r="S73" s="60" t="s">
        <v>410</v>
      </c>
      <c r="T73" s="50">
        <v>24898968.59</v>
      </c>
      <c r="U73" s="84">
        <f t="shared" si="1"/>
        <v>24898.96859</v>
      </c>
      <c r="V73" s="50">
        <v>24898968.59</v>
      </c>
      <c r="W73" s="50" t="s">
        <v>46</v>
      </c>
      <c r="X73" s="50" t="s">
        <v>46</v>
      </c>
      <c r="Y73" s="50" t="s">
        <v>46</v>
      </c>
      <c r="Z73" s="50" t="s">
        <v>46</v>
      </c>
      <c r="AA73" s="50" t="s">
        <v>46</v>
      </c>
      <c r="AB73" s="50" t="s">
        <v>46</v>
      </c>
      <c r="AC73" s="50">
        <v>24898968.59</v>
      </c>
      <c r="AD73" s="50" t="s">
        <v>46</v>
      </c>
      <c r="AE73" s="50" t="s">
        <v>46</v>
      </c>
      <c r="AF73" s="85">
        <f t="shared" si="2"/>
        <v>46.460380187485491</v>
      </c>
      <c r="AG73" s="17"/>
    </row>
    <row r="74" spans="1:33" ht="55.5" customHeight="1" x14ac:dyDescent="0.25">
      <c r="A74" s="89" t="s">
        <v>329</v>
      </c>
      <c r="B74" s="59" t="s">
        <v>324</v>
      </c>
      <c r="C74" s="60" t="s">
        <v>411</v>
      </c>
      <c r="D74" s="50">
        <v>39202601</v>
      </c>
      <c r="E74" s="84">
        <f t="shared" si="0"/>
        <v>39202.601000000002</v>
      </c>
      <c r="F74" s="50">
        <v>39202601</v>
      </c>
      <c r="G74" s="50" t="s">
        <v>46</v>
      </c>
      <c r="H74" s="50" t="s">
        <v>46</v>
      </c>
      <c r="I74" s="50" t="s">
        <v>46</v>
      </c>
      <c r="J74" s="50" t="s">
        <v>46</v>
      </c>
      <c r="K74" s="50" t="s">
        <v>46</v>
      </c>
      <c r="L74" s="50" t="s">
        <v>46</v>
      </c>
      <c r="M74" s="50">
        <v>39202601</v>
      </c>
      <c r="N74" s="50" t="s">
        <v>46</v>
      </c>
      <c r="O74" s="50" t="s">
        <v>46</v>
      </c>
      <c r="P74" s="51" t="s">
        <v>46</v>
      </c>
      <c r="Q74" s="90" t="s">
        <v>329</v>
      </c>
      <c r="R74" s="59" t="s">
        <v>324</v>
      </c>
      <c r="S74" s="60" t="s">
        <v>411</v>
      </c>
      <c r="T74" s="50">
        <v>18117820.510000002</v>
      </c>
      <c r="U74" s="84">
        <f t="shared" si="1"/>
        <v>18117.820510000001</v>
      </c>
      <c r="V74" s="50">
        <v>18117820.510000002</v>
      </c>
      <c r="W74" s="50" t="s">
        <v>46</v>
      </c>
      <c r="X74" s="50" t="s">
        <v>46</v>
      </c>
      <c r="Y74" s="50" t="s">
        <v>46</v>
      </c>
      <c r="Z74" s="50" t="s">
        <v>46</v>
      </c>
      <c r="AA74" s="50" t="s">
        <v>46</v>
      </c>
      <c r="AB74" s="50" t="s">
        <v>46</v>
      </c>
      <c r="AC74" s="50">
        <v>18117820.510000002</v>
      </c>
      <c r="AD74" s="50" t="s">
        <v>46</v>
      </c>
      <c r="AE74" s="50" t="s">
        <v>46</v>
      </c>
      <c r="AF74" s="85">
        <f t="shared" si="2"/>
        <v>46.21586335559725</v>
      </c>
      <c r="AG74" s="17"/>
    </row>
    <row r="75" spans="1:33" x14ac:dyDescent="0.25">
      <c r="A75" s="89" t="s">
        <v>412</v>
      </c>
      <c r="B75" s="59" t="s">
        <v>324</v>
      </c>
      <c r="C75" s="60" t="s">
        <v>413</v>
      </c>
      <c r="D75" s="50">
        <v>37490701</v>
      </c>
      <c r="E75" s="84">
        <f t="shared" si="0"/>
        <v>37490.701000000001</v>
      </c>
      <c r="F75" s="50">
        <v>37490701</v>
      </c>
      <c r="G75" s="50" t="s">
        <v>46</v>
      </c>
      <c r="H75" s="50" t="s">
        <v>46</v>
      </c>
      <c r="I75" s="50" t="s">
        <v>46</v>
      </c>
      <c r="J75" s="50" t="s">
        <v>46</v>
      </c>
      <c r="K75" s="50" t="s">
        <v>46</v>
      </c>
      <c r="L75" s="50" t="s">
        <v>46</v>
      </c>
      <c r="M75" s="50">
        <v>37490701</v>
      </c>
      <c r="N75" s="50" t="s">
        <v>46</v>
      </c>
      <c r="O75" s="50" t="s">
        <v>46</v>
      </c>
      <c r="P75" s="51" t="s">
        <v>46</v>
      </c>
      <c r="Q75" s="90" t="s">
        <v>412</v>
      </c>
      <c r="R75" s="59" t="s">
        <v>324</v>
      </c>
      <c r="S75" s="60" t="s">
        <v>413</v>
      </c>
      <c r="T75" s="50">
        <v>16971024.739999998</v>
      </c>
      <c r="U75" s="84">
        <f t="shared" si="1"/>
        <v>16971.024739999997</v>
      </c>
      <c r="V75" s="50">
        <v>16971024.739999998</v>
      </c>
      <c r="W75" s="50" t="s">
        <v>46</v>
      </c>
      <c r="X75" s="50" t="s">
        <v>46</v>
      </c>
      <c r="Y75" s="50" t="s">
        <v>46</v>
      </c>
      <c r="Z75" s="50" t="s">
        <v>46</v>
      </c>
      <c r="AA75" s="50" t="s">
        <v>46</v>
      </c>
      <c r="AB75" s="50" t="s">
        <v>46</v>
      </c>
      <c r="AC75" s="50">
        <v>16971024.739999998</v>
      </c>
      <c r="AD75" s="50" t="s">
        <v>46</v>
      </c>
      <c r="AE75" s="50" t="s">
        <v>46</v>
      </c>
      <c r="AF75" s="85">
        <f t="shared" si="2"/>
        <v>45.267291054387051</v>
      </c>
      <c r="AG75" s="17"/>
    </row>
    <row r="76" spans="1:33" x14ac:dyDescent="0.25">
      <c r="A76" s="89" t="s">
        <v>414</v>
      </c>
      <c r="B76" s="59" t="s">
        <v>324</v>
      </c>
      <c r="C76" s="60" t="s">
        <v>415</v>
      </c>
      <c r="D76" s="50">
        <v>28902256</v>
      </c>
      <c r="E76" s="84">
        <f t="shared" si="0"/>
        <v>28902.256000000001</v>
      </c>
      <c r="F76" s="50">
        <v>28902256</v>
      </c>
      <c r="G76" s="50" t="s">
        <v>46</v>
      </c>
      <c r="H76" s="50" t="s">
        <v>46</v>
      </c>
      <c r="I76" s="50" t="s">
        <v>46</v>
      </c>
      <c r="J76" s="50" t="s">
        <v>46</v>
      </c>
      <c r="K76" s="50" t="s">
        <v>46</v>
      </c>
      <c r="L76" s="50" t="s">
        <v>46</v>
      </c>
      <c r="M76" s="50">
        <v>28902256</v>
      </c>
      <c r="N76" s="50" t="s">
        <v>46</v>
      </c>
      <c r="O76" s="50" t="s">
        <v>46</v>
      </c>
      <c r="P76" s="51" t="s">
        <v>46</v>
      </c>
      <c r="Q76" s="90" t="s">
        <v>414</v>
      </c>
      <c r="R76" s="59" t="s">
        <v>324</v>
      </c>
      <c r="S76" s="60" t="s">
        <v>415</v>
      </c>
      <c r="T76" s="50">
        <v>12937241.98</v>
      </c>
      <c r="U76" s="84">
        <f t="shared" si="1"/>
        <v>12937.241980000001</v>
      </c>
      <c r="V76" s="50">
        <v>12937241.98</v>
      </c>
      <c r="W76" s="50" t="s">
        <v>46</v>
      </c>
      <c r="X76" s="50" t="s">
        <v>46</v>
      </c>
      <c r="Y76" s="50" t="s">
        <v>46</v>
      </c>
      <c r="Z76" s="50" t="s">
        <v>46</v>
      </c>
      <c r="AA76" s="50" t="s">
        <v>46</v>
      </c>
      <c r="AB76" s="50" t="s">
        <v>46</v>
      </c>
      <c r="AC76" s="50">
        <v>12937241.98</v>
      </c>
      <c r="AD76" s="50" t="s">
        <v>46</v>
      </c>
      <c r="AE76" s="50" t="s">
        <v>46</v>
      </c>
      <c r="AF76" s="85">
        <f t="shared" si="2"/>
        <v>44.762048955624778</v>
      </c>
      <c r="AG76" s="17"/>
    </row>
    <row r="77" spans="1:33" ht="26.25" x14ac:dyDescent="0.25">
      <c r="A77" s="89" t="s">
        <v>416</v>
      </c>
      <c r="B77" s="59" t="s">
        <v>324</v>
      </c>
      <c r="C77" s="60" t="s">
        <v>417</v>
      </c>
      <c r="D77" s="50">
        <v>2000</v>
      </c>
      <c r="E77" s="84">
        <f t="shared" si="0"/>
        <v>2</v>
      </c>
      <c r="F77" s="50">
        <v>2000</v>
      </c>
      <c r="G77" s="50" t="s">
        <v>46</v>
      </c>
      <c r="H77" s="50" t="s">
        <v>46</v>
      </c>
      <c r="I77" s="50" t="s">
        <v>46</v>
      </c>
      <c r="J77" s="50" t="s">
        <v>46</v>
      </c>
      <c r="K77" s="50" t="s">
        <v>46</v>
      </c>
      <c r="L77" s="50" t="s">
        <v>46</v>
      </c>
      <c r="M77" s="50">
        <v>2000</v>
      </c>
      <c r="N77" s="50" t="s">
        <v>46</v>
      </c>
      <c r="O77" s="50" t="s">
        <v>46</v>
      </c>
      <c r="P77" s="51" t="s">
        <v>46</v>
      </c>
      <c r="Q77" s="90" t="s">
        <v>416</v>
      </c>
      <c r="R77" s="59" t="s">
        <v>324</v>
      </c>
      <c r="S77" s="60" t="s">
        <v>417</v>
      </c>
      <c r="T77" s="50">
        <v>400</v>
      </c>
      <c r="U77" s="84">
        <f t="shared" si="1"/>
        <v>0.4</v>
      </c>
      <c r="V77" s="50">
        <v>400</v>
      </c>
      <c r="W77" s="50" t="s">
        <v>46</v>
      </c>
      <c r="X77" s="50" t="s">
        <v>46</v>
      </c>
      <c r="Y77" s="50" t="s">
        <v>46</v>
      </c>
      <c r="Z77" s="50" t="s">
        <v>46</v>
      </c>
      <c r="AA77" s="50" t="s">
        <v>46</v>
      </c>
      <c r="AB77" s="50" t="s">
        <v>46</v>
      </c>
      <c r="AC77" s="50">
        <v>400</v>
      </c>
      <c r="AD77" s="50" t="s">
        <v>46</v>
      </c>
      <c r="AE77" s="50" t="s">
        <v>46</v>
      </c>
      <c r="AF77" s="85">
        <f t="shared" si="2"/>
        <v>20</v>
      </c>
      <c r="AG77" s="17"/>
    </row>
    <row r="78" spans="1:33" ht="39" x14ac:dyDescent="0.25">
      <c r="A78" s="89" t="s">
        <v>418</v>
      </c>
      <c r="B78" s="59" t="s">
        <v>324</v>
      </c>
      <c r="C78" s="60" t="s">
        <v>419</v>
      </c>
      <c r="D78" s="50">
        <v>8586445</v>
      </c>
      <c r="E78" s="84">
        <f t="shared" ref="E78:E141" si="3">D78/1000</f>
        <v>8586.4449999999997</v>
      </c>
      <c r="F78" s="50">
        <v>8586445</v>
      </c>
      <c r="G78" s="50" t="s">
        <v>46</v>
      </c>
      <c r="H78" s="50" t="s">
        <v>46</v>
      </c>
      <c r="I78" s="50" t="s">
        <v>46</v>
      </c>
      <c r="J78" s="50" t="s">
        <v>46</v>
      </c>
      <c r="K78" s="50" t="s">
        <v>46</v>
      </c>
      <c r="L78" s="50" t="s">
        <v>46</v>
      </c>
      <c r="M78" s="50">
        <v>8586445</v>
      </c>
      <c r="N78" s="50" t="s">
        <v>46</v>
      </c>
      <c r="O78" s="50" t="s">
        <v>46</v>
      </c>
      <c r="P78" s="51" t="s">
        <v>46</v>
      </c>
      <c r="Q78" s="90" t="s">
        <v>418</v>
      </c>
      <c r="R78" s="59" t="s">
        <v>324</v>
      </c>
      <c r="S78" s="60" t="s">
        <v>419</v>
      </c>
      <c r="T78" s="50">
        <v>4033382.76</v>
      </c>
      <c r="U78" s="84">
        <f t="shared" ref="U78:U141" si="4">T78/1000</f>
        <v>4033.38276</v>
      </c>
      <c r="V78" s="50">
        <v>4033382.76</v>
      </c>
      <c r="W78" s="50" t="s">
        <v>46</v>
      </c>
      <c r="X78" s="50" t="s">
        <v>46</v>
      </c>
      <c r="Y78" s="50" t="s">
        <v>46</v>
      </c>
      <c r="Z78" s="50" t="s">
        <v>46</v>
      </c>
      <c r="AA78" s="50" t="s">
        <v>46</v>
      </c>
      <c r="AB78" s="50" t="s">
        <v>46</v>
      </c>
      <c r="AC78" s="50">
        <v>4033382.76</v>
      </c>
      <c r="AD78" s="50" t="s">
        <v>46</v>
      </c>
      <c r="AE78" s="50" t="s">
        <v>46</v>
      </c>
      <c r="AF78" s="85">
        <f t="shared" ref="AF78:AF141" si="5">U78/E78*100</f>
        <v>46.973837950397403</v>
      </c>
      <c r="AG78" s="17"/>
    </row>
    <row r="79" spans="1:33" ht="26.25" x14ac:dyDescent="0.25">
      <c r="A79" s="89" t="s">
        <v>331</v>
      </c>
      <c r="B79" s="59" t="s">
        <v>324</v>
      </c>
      <c r="C79" s="60" t="s">
        <v>420</v>
      </c>
      <c r="D79" s="50">
        <v>1711900</v>
      </c>
      <c r="E79" s="84">
        <f t="shared" si="3"/>
        <v>1711.9</v>
      </c>
      <c r="F79" s="50">
        <v>1711900</v>
      </c>
      <c r="G79" s="50" t="s">
        <v>46</v>
      </c>
      <c r="H79" s="50" t="s">
        <v>46</v>
      </c>
      <c r="I79" s="50" t="s">
        <v>46</v>
      </c>
      <c r="J79" s="50" t="s">
        <v>46</v>
      </c>
      <c r="K79" s="50" t="s">
        <v>46</v>
      </c>
      <c r="L79" s="50" t="s">
        <v>46</v>
      </c>
      <c r="M79" s="50">
        <v>1711900</v>
      </c>
      <c r="N79" s="50" t="s">
        <v>46</v>
      </c>
      <c r="O79" s="50" t="s">
        <v>46</v>
      </c>
      <c r="P79" s="51" t="s">
        <v>46</v>
      </c>
      <c r="Q79" s="90" t="s">
        <v>331</v>
      </c>
      <c r="R79" s="59" t="s">
        <v>324</v>
      </c>
      <c r="S79" s="60" t="s">
        <v>420</v>
      </c>
      <c r="T79" s="50">
        <v>1146795.77</v>
      </c>
      <c r="U79" s="84">
        <f t="shared" si="4"/>
        <v>1146.7957699999999</v>
      </c>
      <c r="V79" s="50">
        <v>1146795.77</v>
      </c>
      <c r="W79" s="50" t="s">
        <v>46</v>
      </c>
      <c r="X79" s="50" t="s">
        <v>46</v>
      </c>
      <c r="Y79" s="50" t="s">
        <v>46</v>
      </c>
      <c r="Z79" s="50" t="s">
        <v>46</v>
      </c>
      <c r="AA79" s="50" t="s">
        <v>46</v>
      </c>
      <c r="AB79" s="50" t="s">
        <v>46</v>
      </c>
      <c r="AC79" s="50">
        <v>1146795.77</v>
      </c>
      <c r="AD79" s="50" t="s">
        <v>46</v>
      </c>
      <c r="AE79" s="50" t="s">
        <v>46</v>
      </c>
      <c r="AF79" s="85">
        <f t="shared" si="5"/>
        <v>66.989647175652777</v>
      </c>
      <c r="AG79" s="17"/>
    </row>
    <row r="80" spans="1:33" ht="26.25" x14ac:dyDescent="0.25">
      <c r="A80" s="89" t="s">
        <v>333</v>
      </c>
      <c r="B80" s="59" t="s">
        <v>324</v>
      </c>
      <c r="C80" s="60" t="s">
        <v>421</v>
      </c>
      <c r="D80" s="50">
        <v>1191510</v>
      </c>
      <c r="E80" s="84">
        <f t="shared" si="3"/>
        <v>1191.51</v>
      </c>
      <c r="F80" s="50">
        <v>1191510</v>
      </c>
      <c r="G80" s="50" t="s">
        <v>46</v>
      </c>
      <c r="H80" s="50" t="s">
        <v>46</v>
      </c>
      <c r="I80" s="50" t="s">
        <v>46</v>
      </c>
      <c r="J80" s="50" t="s">
        <v>46</v>
      </c>
      <c r="K80" s="50" t="s">
        <v>46</v>
      </c>
      <c r="L80" s="50" t="s">
        <v>46</v>
      </c>
      <c r="M80" s="50">
        <v>1191510</v>
      </c>
      <c r="N80" s="50" t="s">
        <v>46</v>
      </c>
      <c r="O80" s="50" t="s">
        <v>46</v>
      </c>
      <c r="P80" s="51" t="s">
        <v>46</v>
      </c>
      <c r="Q80" s="90" t="s">
        <v>333</v>
      </c>
      <c r="R80" s="59" t="s">
        <v>324</v>
      </c>
      <c r="S80" s="60" t="s">
        <v>421</v>
      </c>
      <c r="T80" s="50">
        <v>776392.18</v>
      </c>
      <c r="U80" s="84">
        <f t="shared" si="4"/>
        <v>776.39218000000005</v>
      </c>
      <c r="V80" s="50">
        <v>776392.18</v>
      </c>
      <c r="W80" s="50" t="s">
        <v>46</v>
      </c>
      <c r="X80" s="50" t="s">
        <v>46</v>
      </c>
      <c r="Y80" s="50" t="s">
        <v>46</v>
      </c>
      <c r="Z80" s="50" t="s">
        <v>46</v>
      </c>
      <c r="AA80" s="50" t="s">
        <v>46</v>
      </c>
      <c r="AB80" s="50" t="s">
        <v>46</v>
      </c>
      <c r="AC80" s="50">
        <v>776392.18</v>
      </c>
      <c r="AD80" s="50" t="s">
        <v>46</v>
      </c>
      <c r="AE80" s="50" t="s">
        <v>46</v>
      </c>
      <c r="AF80" s="85">
        <f t="shared" si="5"/>
        <v>65.160357865229841</v>
      </c>
      <c r="AG80" s="17"/>
    </row>
    <row r="81" spans="1:33" ht="31.5" customHeight="1" x14ac:dyDescent="0.25">
      <c r="A81" s="89" t="s">
        <v>335</v>
      </c>
      <c r="B81" s="59" t="s">
        <v>324</v>
      </c>
      <c r="C81" s="60" t="s">
        <v>422</v>
      </c>
      <c r="D81" s="50">
        <v>160567.85999999999</v>
      </c>
      <c r="E81" s="84">
        <f t="shared" si="3"/>
        <v>160.56786</v>
      </c>
      <c r="F81" s="50">
        <v>160567.85999999999</v>
      </c>
      <c r="G81" s="50" t="s">
        <v>46</v>
      </c>
      <c r="H81" s="50" t="s">
        <v>46</v>
      </c>
      <c r="I81" s="50" t="s">
        <v>46</v>
      </c>
      <c r="J81" s="50" t="s">
        <v>46</v>
      </c>
      <c r="K81" s="50" t="s">
        <v>46</v>
      </c>
      <c r="L81" s="50" t="s">
        <v>46</v>
      </c>
      <c r="M81" s="50">
        <v>160567.85999999999</v>
      </c>
      <c r="N81" s="50" t="s">
        <v>46</v>
      </c>
      <c r="O81" s="50" t="s">
        <v>46</v>
      </c>
      <c r="P81" s="51" t="s">
        <v>46</v>
      </c>
      <c r="Q81" s="90" t="s">
        <v>335</v>
      </c>
      <c r="R81" s="59" t="s">
        <v>324</v>
      </c>
      <c r="S81" s="60" t="s">
        <v>422</v>
      </c>
      <c r="T81" s="50">
        <v>160567.85999999999</v>
      </c>
      <c r="U81" s="84">
        <f t="shared" si="4"/>
        <v>160.56786</v>
      </c>
      <c r="V81" s="50">
        <v>160567.85999999999</v>
      </c>
      <c r="W81" s="50" t="s">
        <v>46</v>
      </c>
      <c r="X81" s="50" t="s">
        <v>46</v>
      </c>
      <c r="Y81" s="50" t="s">
        <v>46</v>
      </c>
      <c r="Z81" s="50" t="s">
        <v>46</v>
      </c>
      <c r="AA81" s="50" t="s">
        <v>46</v>
      </c>
      <c r="AB81" s="50" t="s">
        <v>46</v>
      </c>
      <c r="AC81" s="50">
        <v>160567.85999999999</v>
      </c>
      <c r="AD81" s="50" t="s">
        <v>46</v>
      </c>
      <c r="AE81" s="50" t="s">
        <v>46</v>
      </c>
      <c r="AF81" s="85">
        <f t="shared" si="5"/>
        <v>100</v>
      </c>
      <c r="AG81" s="17"/>
    </row>
    <row r="82" spans="1:33" ht="39" x14ac:dyDescent="0.25">
      <c r="A82" s="89" t="s">
        <v>337</v>
      </c>
      <c r="B82" s="59" t="s">
        <v>324</v>
      </c>
      <c r="C82" s="60" t="s">
        <v>423</v>
      </c>
      <c r="D82" s="50">
        <v>359822.14</v>
      </c>
      <c r="E82" s="84">
        <f t="shared" si="3"/>
        <v>359.82213999999999</v>
      </c>
      <c r="F82" s="50">
        <v>359822.14</v>
      </c>
      <c r="G82" s="50" t="s">
        <v>46</v>
      </c>
      <c r="H82" s="50" t="s">
        <v>46</v>
      </c>
      <c r="I82" s="50" t="s">
        <v>46</v>
      </c>
      <c r="J82" s="50" t="s">
        <v>46</v>
      </c>
      <c r="K82" s="50" t="s">
        <v>46</v>
      </c>
      <c r="L82" s="50" t="s">
        <v>46</v>
      </c>
      <c r="M82" s="50">
        <v>359822.14</v>
      </c>
      <c r="N82" s="50" t="s">
        <v>46</v>
      </c>
      <c r="O82" s="50" t="s">
        <v>46</v>
      </c>
      <c r="P82" s="51" t="s">
        <v>46</v>
      </c>
      <c r="Q82" s="90" t="s">
        <v>337</v>
      </c>
      <c r="R82" s="59" t="s">
        <v>324</v>
      </c>
      <c r="S82" s="60" t="s">
        <v>423</v>
      </c>
      <c r="T82" s="50">
        <v>209835.73</v>
      </c>
      <c r="U82" s="84">
        <f t="shared" si="4"/>
        <v>209.83573000000001</v>
      </c>
      <c r="V82" s="50">
        <v>209835.73</v>
      </c>
      <c r="W82" s="50" t="s">
        <v>46</v>
      </c>
      <c r="X82" s="50" t="s">
        <v>46</v>
      </c>
      <c r="Y82" s="50" t="s">
        <v>46</v>
      </c>
      <c r="Z82" s="50" t="s">
        <v>46</v>
      </c>
      <c r="AA82" s="50" t="s">
        <v>46</v>
      </c>
      <c r="AB82" s="50" t="s">
        <v>46</v>
      </c>
      <c r="AC82" s="50">
        <v>209835.73</v>
      </c>
      <c r="AD82" s="50" t="s">
        <v>46</v>
      </c>
      <c r="AE82" s="50" t="s">
        <v>46</v>
      </c>
      <c r="AF82" s="85">
        <f t="shared" si="5"/>
        <v>58.316514375685728</v>
      </c>
      <c r="AG82" s="17"/>
    </row>
    <row r="83" spans="1:33" ht="26.25" x14ac:dyDescent="0.25">
      <c r="A83" s="89" t="s">
        <v>348</v>
      </c>
      <c r="B83" s="59" t="s">
        <v>324</v>
      </c>
      <c r="C83" s="60" t="s">
        <v>424</v>
      </c>
      <c r="D83" s="50">
        <v>13655011.01</v>
      </c>
      <c r="E83" s="84">
        <f t="shared" si="3"/>
        <v>13655.01101</v>
      </c>
      <c r="F83" s="50">
        <v>13655011.01</v>
      </c>
      <c r="G83" s="50" t="s">
        <v>46</v>
      </c>
      <c r="H83" s="50" t="s">
        <v>46</v>
      </c>
      <c r="I83" s="50" t="s">
        <v>46</v>
      </c>
      <c r="J83" s="50" t="s">
        <v>46</v>
      </c>
      <c r="K83" s="50" t="s">
        <v>46</v>
      </c>
      <c r="L83" s="50" t="s">
        <v>46</v>
      </c>
      <c r="M83" s="50">
        <v>13655011.01</v>
      </c>
      <c r="N83" s="50" t="s">
        <v>46</v>
      </c>
      <c r="O83" s="50" t="s">
        <v>46</v>
      </c>
      <c r="P83" s="51" t="s">
        <v>46</v>
      </c>
      <c r="Q83" s="90" t="s">
        <v>348</v>
      </c>
      <c r="R83" s="59" t="s">
        <v>324</v>
      </c>
      <c r="S83" s="60" t="s">
        <v>424</v>
      </c>
      <c r="T83" s="50">
        <v>6256008.2199999997</v>
      </c>
      <c r="U83" s="84">
        <f t="shared" si="4"/>
        <v>6256.0082199999997</v>
      </c>
      <c r="V83" s="50">
        <v>6256008.2199999997</v>
      </c>
      <c r="W83" s="50" t="s">
        <v>46</v>
      </c>
      <c r="X83" s="50" t="s">
        <v>46</v>
      </c>
      <c r="Y83" s="50" t="s">
        <v>46</v>
      </c>
      <c r="Z83" s="50" t="s">
        <v>46</v>
      </c>
      <c r="AA83" s="50" t="s">
        <v>46</v>
      </c>
      <c r="AB83" s="50" t="s">
        <v>46</v>
      </c>
      <c r="AC83" s="50">
        <v>6256008.2199999997</v>
      </c>
      <c r="AD83" s="50" t="s">
        <v>46</v>
      </c>
      <c r="AE83" s="50" t="s">
        <v>46</v>
      </c>
      <c r="AF83" s="85">
        <f t="shared" si="5"/>
        <v>45.814743140218091</v>
      </c>
      <c r="AG83" s="17"/>
    </row>
    <row r="84" spans="1:33" ht="26.25" x14ac:dyDescent="0.25">
      <c r="A84" s="89" t="s">
        <v>350</v>
      </c>
      <c r="B84" s="59" t="s">
        <v>324</v>
      </c>
      <c r="C84" s="60" t="s">
        <v>425</v>
      </c>
      <c r="D84" s="50">
        <v>13655011.01</v>
      </c>
      <c r="E84" s="84">
        <f t="shared" si="3"/>
        <v>13655.01101</v>
      </c>
      <c r="F84" s="50">
        <v>13655011.01</v>
      </c>
      <c r="G84" s="50" t="s">
        <v>46</v>
      </c>
      <c r="H84" s="50" t="s">
        <v>46</v>
      </c>
      <c r="I84" s="50" t="s">
        <v>46</v>
      </c>
      <c r="J84" s="50" t="s">
        <v>46</v>
      </c>
      <c r="K84" s="50" t="s">
        <v>46</v>
      </c>
      <c r="L84" s="50" t="s">
        <v>46</v>
      </c>
      <c r="M84" s="50">
        <v>13655011.01</v>
      </c>
      <c r="N84" s="50" t="s">
        <v>46</v>
      </c>
      <c r="O84" s="50" t="s">
        <v>46</v>
      </c>
      <c r="P84" s="51" t="s">
        <v>46</v>
      </c>
      <c r="Q84" s="90" t="s">
        <v>350</v>
      </c>
      <c r="R84" s="59" t="s">
        <v>324</v>
      </c>
      <c r="S84" s="60" t="s">
        <v>425</v>
      </c>
      <c r="T84" s="50">
        <v>6256008.2199999997</v>
      </c>
      <c r="U84" s="84">
        <f t="shared" si="4"/>
        <v>6256.0082199999997</v>
      </c>
      <c r="V84" s="50">
        <v>6256008.2199999997</v>
      </c>
      <c r="W84" s="50" t="s">
        <v>46</v>
      </c>
      <c r="X84" s="50" t="s">
        <v>46</v>
      </c>
      <c r="Y84" s="50" t="s">
        <v>46</v>
      </c>
      <c r="Z84" s="50" t="s">
        <v>46</v>
      </c>
      <c r="AA84" s="50" t="s">
        <v>46</v>
      </c>
      <c r="AB84" s="50" t="s">
        <v>46</v>
      </c>
      <c r="AC84" s="50">
        <v>6256008.2199999997</v>
      </c>
      <c r="AD84" s="50" t="s">
        <v>46</v>
      </c>
      <c r="AE84" s="50" t="s">
        <v>46</v>
      </c>
      <c r="AF84" s="85">
        <f t="shared" si="5"/>
        <v>45.814743140218091</v>
      </c>
      <c r="AG84" s="17"/>
    </row>
    <row r="85" spans="1:33" ht="26.25" x14ac:dyDescent="0.25">
      <c r="A85" s="89" t="s">
        <v>426</v>
      </c>
      <c r="B85" s="59" t="s">
        <v>324</v>
      </c>
      <c r="C85" s="60" t="s">
        <v>427</v>
      </c>
      <c r="D85" s="50">
        <v>2140699</v>
      </c>
      <c r="E85" s="84">
        <f t="shared" si="3"/>
        <v>2140.6990000000001</v>
      </c>
      <c r="F85" s="50">
        <v>2140699</v>
      </c>
      <c r="G85" s="50" t="s">
        <v>46</v>
      </c>
      <c r="H85" s="50" t="s">
        <v>46</v>
      </c>
      <c r="I85" s="50" t="s">
        <v>46</v>
      </c>
      <c r="J85" s="50" t="s">
        <v>46</v>
      </c>
      <c r="K85" s="50" t="s">
        <v>46</v>
      </c>
      <c r="L85" s="50" t="s">
        <v>46</v>
      </c>
      <c r="M85" s="50">
        <v>2140699</v>
      </c>
      <c r="N85" s="50" t="s">
        <v>46</v>
      </c>
      <c r="O85" s="50" t="s">
        <v>46</v>
      </c>
      <c r="P85" s="51" t="s">
        <v>46</v>
      </c>
      <c r="Q85" s="90" t="s">
        <v>426</v>
      </c>
      <c r="R85" s="59" t="s">
        <v>324</v>
      </c>
      <c r="S85" s="60" t="s">
        <v>427</v>
      </c>
      <c r="T85" s="50" t="s">
        <v>46</v>
      </c>
      <c r="U85" s="84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85"/>
      <c r="AG85" s="17"/>
    </row>
    <row r="86" spans="1:33" x14ac:dyDescent="0.25">
      <c r="A86" s="89" t="s">
        <v>352</v>
      </c>
      <c r="B86" s="59" t="s">
        <v>324</v>
      </c>
      <c r="C86" s="60" t="s">
        <v>428</v>
      </c>
      <c r="D86" s="50">
        <v>11514312.01</v>
      </c>
      <c r="E86" s="84">
        <f t="shared" si="3"/>
        <v>11514.31201</v>
      </c>
      <c r="F86" s="50">
        <v>11514312.01</v>
      </c>
      <c r="G86" s="50" t="s">
        <v>46</v>
      </c>
      <c r="H86" s="50" t="s">
        <v>46</v>
      </c>
      <c r="I86" s="50" t="s">
        <v>46</v>
      </c>
      <c r="J86" s="50" t="s">
        <v>46</v>
      </c>
      <c r="K86" s="50" t="s">
        <v>46</v>
      </c>
      <c r="L86" s="50" t="s">
        <v>46</v>
      </c>
      <c r="M86" s="50">
        <v>11514312.01</v>
      </c>
      <c r="N86" s="50" t="s">
        <v>46</v>
      </c>
      <c r="O86" s="50" t="s">
        <v>46</v>
      </c>
      <c r="P86" s="51" t="s">
        <v>46</v>
      </c>
      <c r="Q86" s="90" t="s">
        <v>352</v>
      </c>
      <c r="R86" s="59" t="s">
        <v>324</v>
      </c>
      <c r="S86" s="60" t="s">
        <v>428</v>
      </c>
      <c r="T86" s="50">
        <v>6256008.2199999997</v>
      </c>
      <c r="U86" s="84">
        <f t="shared" si="4"/>
        <v>6256.0082199999997</v>
      </c>
      <c r="V86" s="50">
        <v>6256008.2199999997</v>
      </c>
      <c r="W86" s="50" t="s">
        <v>46</v>
      </c>
      <c r="X86" s="50" t="s">
        <v>46</v>
      </c>
      <c r="Y86" s="50" t="s">
        <v>46</v>
      </c>
      <c r="Z86" s="50" t="s">
        <v>46</v>
      </c>
      <c r="AA86" s="50" t="s">
        <v>46</v>
      </c>
      <c r="AB86" s="50" t="s">
        <v>46</v>
      </c>
      <c r="AC86" s="50">
        <v>6256008.2199999997</v>
      </c>
      <c r="AD86" s="50" t="s">
        <v>46</v>
      </c>
      <c r="AE86" s="50" t="s">
        <v>46</v>
      </c>
      <c r="AF86" s="85">
        <f t="shared" si="5"/>
        <v>54.332453511479926</v>
      </c>
      <c r="AG86" s="17"/>
    </row>
    <row r="87" spans="1:33" x14ac:dyDescent="0.25">
      <c r="A87" s="89" t="s">
        <v>354</v>
      </c>
      <c r="B87" s="59" t="s">
        <v>324</v>
      </c>
      <c r="C87" s="60" t="s">
        <v>429</v>
      </c>
      <c r="D87" s="50">
        <v>734219.33</v>
      </c>
      <c r="E87" s="84">
        <f t="shared" si="3"/>
        <v>734.21933000000001</v>
      </c>
      <c r="F87" s="50">
        <v>734219.33</v>
      </c>
      <c r="G87" s="50" t="s">
        <v>46</v>
      </c>
      <c r="H87" s="50" t="s">
        <v>46</v>
      </c>
      <c r="I87" s="50" t="s">
        <v>46</v>
      </c>
      <c r="J87" s="50" t="s">
        <v>46</v>
      </c>
      <c r="K87" s="50" t="s">
        <v>46</v>
      </c>
      <c r="L87" s="50" t="s">
        <v>46</v>
      </c>
      <c r="M87" s="50">
        <v>734219.33</v>
      </c>
      <c r="N87" s="50" t="s">
        <v>46</v>
      </c>
      <c r="O87" s="50" t="s">
        <v>46</v>
      </c>
      <c r="P87" s="51" t="s">
        <v>46</v>
      </c>
      <c r="Q87" s="90" t="s">
        <v>354</v>
      </c>
      <c r="R87" s="59" t="s">
        <v>324</v>
      </c>
      <c r="S87" s="60" t="s">
        <v>429</v>
      </c>
      <c r="T87" s="50">
        <v>525139.86</v>
      </c>
      <c r="U87" s="84">
        <f t="shared" si="4"/>
        <v>525.13986</v>
      </c>
      <c r="V87" s="50">
        <v>525139.86</v>
      </c>
      <c r="W87" s="50" t="s">
        <v>46</v>
      </c>
      <c r="X87" s="50" t="s">
        <v>46</v>
      </c>
      <c r="Y87" s="50" t="s">
        <v>46</v>
      </c>
      <c r="Z87" s="50" t="s">
        <v>46</v>
      </c>
      <c r="AA87" s="50" t="s">
        <v>46</v>
      </c>
      <c r="AB87" s="50" t="s">
        <v>46</v>
      </c>
      <c r="AC87" s="50">
        <v>525139.86</v>
      </c>
      <c r="AD87" s="50" t="s">
        <v>46</v>
      </c>
      <c r="AE87" s="50" t="s">
        <v>46</v>
      </c>
      <c r="AF87" s="85">
        <f t="shared" si="5"/>
        <v>71.523567760058839</v>
      </c>
      <c r="AG87" s="17"/>
    </row>
    <row r="88" spans="1:33" x14ac:dyDescent="0.25">
      <c r="A88" s="89" t="s">
        <v>430</v>
      </c>
      <c r="B88" s="59" t="s">
        <v>324</v>
      </c>
      <c r="C88" s="60" t="s">
        <v>431</v>
      </c>
      <c r="D88" s="50">
        <v>13219.33</v>
      </c>
      <c r="E88" s="84">
        <f t="shared" si="3"/>
        <v>13.219329999999999</v>
      </c>
      <c r="F88" s="50">
        <v>13219.33</v>
      </c>
      <c r="G88" s="50" t="s">
        <v>46</v>
      </c>
      <c r="H88" s="50" t="s">
        <v>46</v>
      </c>
      <c r="I88" s="50" t="s">
        <v>46</v>
      </c>
      <c r="J88" s="50" t="s">
        <v>46</v>
      </c>
      <c r="K88" s="50" t="s">
        <v>46</v>
      </c>
      <c r="L88" s="50" t="s">
        <v>46</v>
      </c>
      <c r="M88" s="50">
        <v>13219.33</v>
      </c>
      <c r="N88" s="50" t="s">
        <v>46</v>
      </c>
      <c r="O88" s="50" t="s">
        <v>46</v>
      </c>
      <c r="P88" s="51" t="s">
        <v>46</v>
      </c>
      <c r="Q88" s="90" t="s">
        <v>430</v>
      </c>
      <c r="R88" s="59" t="s">
        <v>324</v>
      </c>
      <c r="S88" s="60" t="s">
        <v>431</v>
      </c>
      <c r="T88" s="50">
        <v>13219.33</v>
      </c>
      <c r="U88" s="84">
        <f t="shared" si="4"/>
        <v>13.219329999999999</v>
      </c>
      <c r="V88" s="50">
        <v>13219.33</v>
      </c>
      <c r="W88" s="50" t="s">
        <v>46</v>
      </c>
      <c r="X88" s="50" t="s">
        <v>46</v>
      </c>
      <c r="Y88" s="50" t="s">
        <v>46</v>
      </c>
      <c r="Z88" s="50" t="s">
        <v>46</v>
      </c>
      <c r="AA88" s="50" t="s">
        <v>46</v>
      </c>
      <c r="AB88" s="50" t="s">
        <v>46</v>
      </c>
      <c r="AC88" s="50">
        <v>13219.33</v>
      </c>
      <c r="AD88" s="50" t="s">
        <v>46</v>
      </c>
      <c r="AE88" s="50" t="s">
        <v>46</v>
      </c>
      <c r="AF88" s="85">
        <f t="shared" si="5"/>
        <v>100</v>
      </c>
      <c r="AG88" s="17"/>
    </row>
    <row r="89" spans="1:33" ht="26.25" x14ac:dyDescent="0.25">
      <c r="A89" s="89" t="s">
        <v>432</v>
      </c>
      <c r="B89" s="59" t="s">
        <v>324</v>
      </c>
      <c r="C89" s="60" t="s">
        <v>433</v>
      </c>
      <c r="D89" s="50">
        <v>13219.33</v>
      </c>
      <c r="E89" s="84">
        <f t="shared" si="3"/>
        <v>13.219329999999999</v>
      </c>
      <c r="F89" s="50">
        <v>13219.33</v>
      </c>
      <c r="G89" s="50" t="s">
        <v>46</v>
      </c>
      <c r="H89" s="50" t="s">
        <v>46</v>
      </c>
      <c r="I89" s="50" t="s">
        <v>46</v>
      </c>
      <c r="J89" s="50" t="s">
        <v>46</v>
      </c>
      <c r="K89" s="50" t="s">
        <v>46</v>
      </c>
      <c r="L89" s="50" t="s">
        <v>46</v>
      </c>
      <c r="M89" s="50">
        <v>13219.33</v>
      </c>
      <c r="N89" s="50" t="s">
        <v>46</v>
      </c>
      <c r="O89" s="50" t="s">
        <v>46</v>
      </c>
      <c r="P89" s="51" t="s">
        <v>46</v>
      </c>
      <c r="Q89" s="90" t="s">
        <v>432</v>
      </c>
      <c r="R89" s="59" t="s">
        <v>324</v>
      </c>
      <c r="S89" s="60" t="s">
        <v>433</v>
      </c>
      <c r="T89" s="50">
        <v>13219.33</v>
      </c>
      <c r="U89" s="84">
        <f t="shared" si="4"/>
        <v>13.219329999999999</v>
      </c>
      <c r="V89" s="50">
        <v>13219.33</v>
      </c>
      <c r="W89" s="50" t="s">
        <v>46</v>
      </c>
      <c r="X89" s="50" t="s">
        <v>46</v>
      </c>
      <c r="Y89" s="50" t="s">
        <v>46</v>
      </c>
      <c r="Z89" s="50" t="s">
        <v>46</v>
      </c>
      <c r="AA89" s="50" t="s">
        <v>46</v>
      </c>
      <c r="AB89" s="50" t="s">
        <v>46</v>
      </c>
      <c r="AC89" s="50">
        <v>13219.33</v>
      </c>
      <c r="AD89" s="50" t="s">
        <v>46</v>
      </c>
      <c r="AE89" s="50" t="s">
        <v>46</v>
      </c>
      <c r="AF89" s="85">
        <f t="shared" si="5"/>
        <v>100</v>
      </c>
      <c r="AG89" s="17"/>
    </row>
    <row r="90" spans="1:33" x14ac:dyDescent="0.25">
      <c r="A90" s="89" t="s">
        <v>356</v>
      </c>
      <c r="B90" s="59" t="s">
        <v>324</v>
      </c>
      <c r="C90" s="60" t="s">
        <v>434</v>
      </c>
      <c r="D90" s="50">
        <v>721000</v>
      </c>
      <c r="E90" s="84">
        <f t="shared" si="3"/>
        <v>721</v>
      </c>
      <c r="F90" s="50">
        <v>721000</v>
      </c>
      <c r="G90" s="50" t="s">
        <v>46</v>
      </c>
      <c r="H90" s="50" t="s">
        <v>46</v>
      </c>
      <c r="I90" s="50" t="s">
        <v>46</v>
      </c>
      <c r="J90" s="50" t="s">
        <v>46</v>
      </c>
      <c r="K90" s="50" t="s">
        <v>46</v>
      </c>
      <c r="L90" s="50" t="s">
        <v>46</v>
      </c>
      <c r="M90" s="50">
        <v>721000</v>
      </c>
      <c r="N90" s="50" t="s">
        <v>46</v>
      </c>
      <c r="O90" s="50" t="s">
        <v>46</v>
      </c>
      <c r="P90" s="51" t="s">
        <v>46</v>
      </c>
      <c r="Q90" s="90" t="s">
        <v>356</v>
      </c>
      <c r="R90" s="59" t="s">
        <v>324</v>
      </c>
      <c r="S90" s="60" t="s">
        <v>434</v>
      </c>
      <c r="T90" s="50">
        <v>511920.53</v>
      </c>
      <c r="U90" s="84">
        <f t="shared" si="4"/>
        <v>511.92053000000004</v>
      </c>
      <c r="V90" s="50">
        <v>511920.53</v>
      </c>
      <c r="W90" s="50" t="s">
        <v>46</v>
      </c>
      <c r="X90" s="50" t="s">
        <v>46</v>
      </c>
      <c r="Y90" s="50" t="s">
        <v>46</v>
      </c>
      <c r="Z90" s="50" t="s">
        <v>46</v>
      </c>
      <c r="AA90" s="50" t="s">
        <v>46</v>
      </c>
      <c r="AB90" s="50" t="s">
        <v>46</v>
      </c>
      <c r="AC90" s="50">
        <v>511920.53</v>
      </c>
      <c r="AD90" s="50" t="s">
        <v>46</v>
      </c>
      <c r="AE90" s="50" t="s">
        <v>46</v>
      </c>
      <c r="AF90" s="85">
        <f t="shared" si="5"/>
        <v>71.00146047156727</v>
      </c>
      <c r="AG90" s="17"/>
    </row>
    <row r="91" spans="1:33" ht="26.25" x14ac:dyDescent="0.25">
      <c r="A91" s="89" t="s">
        <v>401</v>
      </c>
      <c r="B91" s="59" t="s">
        <v>324</v>
      </c>
      <c r="C91" s="60" t="s">
        <v>435</v>
      </c>
      <c r="D91" s="50">
        <v>565000</v>
      </c>
      <c r="E91" s="84">
        <f t="shared" si="3"/>
        <v>565</v>
      </c>
      <c r="F91" s="50">
        <v>565000</v>
      </c>
      <c r="G91" s="50" t="s">
        <v>46</v>
      </c>
      <c r="H91" s="50" t="s">
        <v>46</v>
      </c>
      <c r="I91" s="50" t="s">
        <v>46</v>
      </c>
      <c r="J91" s="50" t="s">
        <v>46</v>
      </c>
      <c r="K91" s="50" t="s">
        <v>46</v>
      </c>
      <c r="L91" s="50" t="s">
        <v>46</v>
      </c>
      <c r="M91" s="50">
        <v>565000</v>
      </c>
      <c r="N91" s="50" t="s">
        <v>46</v>
      </c>
      <c r="O91" s="50" t="s">
        <v>46</v>
      </c>
      <c r="P91" s="51" t="s">
        <v>46</v>
      </c>
      <c r="Q91" s="90" t="s">
        <v>401</v>
      </c>
      <c r="R91" s="59" t="s">
        <v>324</v>
      </c>
      <c r="S91" s="60" t="s">
        <v>435</v>
      </c>
      <c r="T91" s="50">
        <v>403152</v>
      </c>
      <c r="U91" s="84">
        <f t="shared" si="4"/>
        <v>403.15199999999999</v>
      </c>
      <c r="V91" s="50">
        <v>403152</v>
      </c>
      <c r="W91" s="50" t="s">
        <v>46</v>
      </c>
      <c r="X91" s="50" t="s">
        <v>46</v>
      </c>
      <c r="Y91" s="50" t="s">
        <v>46</v>
      </c>
      <c r="Z91" s="50" t="s">
        <v>46</v>
      </c>
      <c r="AA91" s="50" t="s">
        <v>46</v>
      </c>
      <c r="AB91" s="50" t="s">
        <v>46</v>
      </c>
      <c r="AC91" s="50">
        <v>403152</v>
      </c>
      <c r="AD91" s="50" t="s">
        <v>46</v>
      </c>
      <c r="AE91" s="50" t="s">
        <v>46</v>
      </c>
      <c r="AF91" s="85">
        <f t="shared" si="5"/>
        <v>71.35433628318583</v>
      </c>
      <c r="AG91" s="17"/>
    </row>
    <row r="92" spans="1:33" x14ac:dyDescent="0.25">
      <c r="A92" s="89" t="s">
        <v>358</v>
      </c>
      <c r="B92" s="59" t="s">
        <v>324</v>
      </c>
      <c r="C92" s="60" t="s">
        <v>436</v>
      </c>
      <c r="D92" s="50">
        <v>36000</v>
      </c>
      <c r="E92" s="84">
        <f t="shared" si="3"/>
        <v>36</v>
      </c>
      <c r="F92" s="50">
        <v>36000</v>
      </c>
      <c r="G92" s="50" t="s">
        <v>46</v>
      </c>
      <c r="H92" s="50" t="s">
        <v>46</v>
      </c>
      <c r="I92" s="50" t="s">
        <v>46</v>
      </c>
      <c r="J92" s="50" t="s">
        <v>46</v>
      </c>
      <c r="K92" s="50" t="s">
        <v>46</v>
      </c>
      <c r="L92" s="50" t="s">
        <v>46</v>
      </c>
      <c r="M92" s="50">
        <v>36000</v>
      </c>
      <c r="N92" s="50" t="s">
        <v>46</v>
      </c>
      <c r="O92" s="50" t="s">
        <v>46</v>
      </c>
      <c r="P92" s="51" t="s">
        <v>46</v>
      </c>
      <c r="Q92" s="90" t="s">
        <v>358</v>
      </c>
      <c r="R92" s="59" t="s">
        <v>324</v>
      </c>
      <c r="S92" s="60" t="s">
        <v>436</v>
      </c>
      <c r="T92" s="50">
        <v>18408</v>
      </c>
      <c r="U92" s="84">
        <f t="shared" si="4"/>
        <v>18.408000000000001</v>
      </c>
      <c r="V92" s="50">
        <v>18408</v>
      </c>
      <c r="W92" s="50" t="s">
        <v>46</v>
      </c>
      <c r="X92" s="50" t="s">
        <v>46</v>
      </c>
      <c r="Y92" s="50" t="s">
        <v>46</v>
      </c>
      <c r="Z92" s="50" t="s">
        <v>46</v>
      </c>
      <c r="AA92" s="50" t="s">
        <v>46</v>
      </c>
      <c r="AB92" s="50" t="s">
        <v>46</v>
      </c>
      <c r="AC92" s="50">
        <v>18408</v>
      </c>
      <c r="AD92" s="50" t="s">
        <v>46</v>
      </c>
      <c r="AE92" s="50" t="s">
        <v>46</v>
      </c>
      <c r="AF92" s="85">
        <f t="shared" si="5"/>
        <v>51.13333333333334</v>
      </c>
      <c r="AG92" s="17"/>
    </row>
    <row r="93" spans="1:33" x14ac:dyDescent="0.25">
      <c r="A93" s="89" t="s">
        <v>360</v>
      </c>
      <c r="B93" s="59" t="s">
        <v>324</v>
      </c>
      <c r="C93" s="60" t="s">
        <v>437</v>
      </c>
      <c r="D93" s="50">
        <v>120000</v>
      </c>
      <c r="E93" s="84">
        <f t="shared" si="3"/>
        <v>120</v>
      </c>
      <c r="F93" s="50">
        <v>120000</v>
      </c>
      <c r="G93" s="50" t="s">
        <v>46</v>
      </c>
      <c r="H93" s="50" t="s">
        <v>46</v>
      </c>
      <c r="I93" s="50" t="s">
        <v>46</v>
      </c>
      <c r="J93" s="50" t="s">
        <v>46</v>
      </c>
      <c r="K93" s="50" t="s">
        <v>46</v>
      </c>
      <c r="L93" s="50" t="s">
        <v>46</v>
      </c>
      <c r="M93" s="50">
        <v>120000</v>
      </c>
      <c r="N93" s="50" t="s">
        <v>46</v>
      </c>
      <c r="O93" s="50" t="s">
        <v>46</v>
      </c>
      <c r="P93" s="51" t="s">
        <v>46</v>
      </c>
      <c r="Q93" s="90" t="s">
        <v>360</v>
      </c>
      <c r="R93" s="59" t="s">
        <v>324</v>
      </c>
      <c r="S93" s="60" t="s">
        <v>437</v>
      </c>
      <c r="T93" s="50">
        <v>90360.53</v>
      </c>
      <c r="U93" s="84">
        <f t="shared" si="4"/>
        <v>90.360529999999997</v>
      </c>
      <c r="V93" s="50">
        <v>90360.53</v>
      </c>
      <c r="W93" s="50" t="s">
        <v>46</v>
      </c>
      <c r="X93" s="50" t="s">
        <v>46</v>
      </c>
      <c r="Y93" s="50" t="s">
        <v>46</v>
      </c>
      <c r="Z93" s="50" t="s">
        <v>46</v>
      </c>
      <c r="AA93" s="50" t="s">
        <v>46</v>
      </c>
      <c r="AB93" s="50" t="s">
        <v>46</v>
      </c>
      <c r="AC93" s="50">
        <v>90360.53</v>
      </c>
      <c r="AD93" s="50" t="s">
        <v>46</v>
      </c>
      <c r="AE93" s="50" t="s">
        <v>46</v>
      </c>
      <c r="AF93" s="85">
        <f t="shared" si="5"/>
        <v>75.300441666666657</v>
      </c>
      <c r="AG93" s="17"/>
    </row>
    <row r="94" spans="1:33" ht="26.25" x14ac:dyDescent="0.25">
      <c r="A94" s="89" t="s">
        <v>438</v>
      </c>
      <c r="B94" s="59" t="s">
        <v>324</v>
      </c>
      <c r="C94" s="60" t="s">
        <v>439</v>
      </c>
      <c r="D94" s="50">
        <v>5000</v>
      </c>
      <c r="E94" s="84">
        <f t="shared" si="3"/>
        <v>5</v>
      </c>
      <c r="F94" s="50">
        <v>5000</v>
      </c>
      <c r="G94" s="50" t="s">
        <v>46</v>
      </c>
      <c r="H94" s="50" t="s">
        <v>46</v>
      </c>
      <c r="I94" s="50" t="s">
        <v>46</v>
      </c>
      <c r="J94" s="50" t="s">
        <v>46</v>
      </c>
      <c r="K94" s="50" t="s">
        <v>46</v>
      </c>
      <c r="L94" s="50" t="s">
        <v>46</v>
      </c>
      <c r="M94" s="50">
        <v>5000</v>
      </c>
      <c r="N94" s="50" t="s">
        <v>46</v>
      </c>
      <c r="O94" s="50" t="s">
        <v>46</v>
      </c>
      <c r="P94" s="51" t="s">
        <v>46</v>
      </c>
      <c r="Q94" s="90" t="s">
        <v>438</v>
      </c>
      <c r="R94" s="59" t="s">
        <v>324</v>
      </c>
      <c r="S94" s="60" t="s">
        <v>439</v>
      </c>
      <c r="T94" s="50" t="s">
        <v>46</v>
      </c>
      <c r="U94" s="84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85"/>
      <c r="AG94" s="17"/>
    </row>
    <row r="95" spans="1:33" ht="26.25" x14ac:dyDescent="0.25">
      <c r="A95" s="89" t="s">
        <v>440</v>
      </c>
      <c r="B95" s="59" t="s">
        <v>324</v>
      </c>
      <c r="C95" s="60" t="s">
        <v>441</v>
      </c>
      <c r="D95" s="50">
        <v>5000</v>
      </c>
      <c r="E95" s="84">
        <f t="shared" si="3"/>
        <v>5</v>
      </c>
      <c r="F95" s="50">
        <v>5000</v>
      </c>
      <c r="G95" s="50" t="s">
        <v>46</v>
      </c>
      <c r="H95" s="50" t="s">
        <v>46</v>
      </c>
      <c r="I95" s="50" t="s">
        <v>46</v>
      </c>
      <c r="J95" s="50" t="s">
        <v>46</v>
      </c>
      <c r="K95" s="50" t="s">
        <v>46</v>
      </c>
      <c r="L95" s="50" t="s">
        <v>46</v>
      </c>
      <c r="M95" s="50">
        <v>5000</v>
      </c>
      <c r="N95" s="50" t="s">
        <v>46</v>
      </c>
      <c r="O95" s="50" t="s">
        <v>46</v>
      </c>
      <c r="P95" s="51" t="s">
        <v>46</v>
      </c>
      <c r="Q95" s="90" t="s">
        <v>440</v>
      </c>
      <c r="R95" s="59" t="s">
        <v>324</v>
      </c>
      <c r="S95" s="60" t="s">
        <v>441</v>
      </c>
      <c r="T95" s="50" t="s">
        <v>46</v>
      </c>
      <c r="U95" s="84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85"/>
      <c r="AG95" s="17"/>
    </row>
    <row r="96" spans="1:33" ht="26.25" x14ac:dyDescent="0.25">
      <c r="A96" s="89" t="s">
        <v>348</v>
      </c>
      <c r="B96" s="59" t="s">
        <v>324</v>
      </c>
      <c r="C96" s="60" t="s">
        <v>442</v>
      </c>
      <c r="D96" s="50">
        <v>5000</v>
      </c>
      <c r="E96" s="84">
        <f t="shared" si="3"/>
        <v>5</v>
      </c>
      <c r="F96" s="50">
        <v>5000</v>
      </c>
      <c r="G96" s="50" t="s">
        <v>46</v>
      </c>
      <c r="H96" s="50" t="s">
        <v>46</v>
      </c>
      <c r="I96" s="50" t="s">
        <v>46</v>
      </c>
      <c r="J96" s="50" t="s">
        <v>46</v>
      </c>
      <c r="K96" s="50" t="s">
        <v>46</v>
      </c>
      <c r="L96" s="50" t="s">
        <v>46</v>
      </c>
      <c r="M96" s="50">
        <v>5000</v>
      </c>
      <c r="N96" s="50" t="s">
        <v>46</v>
      </c>
      <c r="O96" s="50" t="s">
        <v>46</v>
      </c>
      <c r="P96" s="51" t="s">
        <v>46</v>
      </c>
      <c r="Q96" s="90" t="s">
        <v>348</v>
      </c>
      <c r="R96" s="59" t="s">
        <v>324</v>
      </c>
      <c r="S96" s="60" t="s">
        <v>442</v>
      </c>
      <c r="T96" s="50" t="s">
        <v>46</v>
      </c>
      <c r="U96" s="84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85"/>
      <c r="AG96" s="17"/>
    </row>
    <row r="97" spans="1:33" ht="26.25" x14ac:dyDescent="0.25">
      <c r="A97" s="89" t="s">
        <v>350</v>
      </c>
      <c r="B97" s="59" t="s">
        <v>324</v>
      </c>
      <c r="C97" s="60" t="s">
        <v>443</v>
      </c>
      <c r="D97" s="50">
        <v>5000</v>
      </c>
      <c r="E97" s="84">
        <f t="shared" si="3"/>
        <v>5</v>
      </c>
      <c r="F97" s="50">
        <v>5000</v>
      </c>
      <c r="G97" s="50" t="s">
        <v>46</v>
      </c>
      <c r="H97" s="50" t="s">
        <v>46</v>
      </c>
      <c r="I97" s="50" t="s">
        <v>46</v>
      </c>
      <c r="J97" s="50" t="s">
        <v>46</v>
      </c>
      <c r="K97" s="50" t="s">
        <v>46</v>
      </c>
      <c r="L97" s="50" t="s">
        <v>46</v>
      </c>
      <c r="M97" s="50">
        <v>5000</v>
      </c>
      <c r="N97" s="50" t="s">
        <v>46</v>
      </c>
      <c r="O97" s="50" t="s">
        <v>46</v>
      </c>
      <c r="P97" s="51" t="s">
        <v>46</v>
      </c>
      <c r="Q97" s="90" t="s">
        <v>350</v>
      </c>
      <c r="R97" s="59" t="s">
        <v>324</v>
      </c>
      <c r="S97" s="60" t="s">
        <v>443</v>
      </c>
      <c r="T97" s="50" t="s">
        <v>46</v>
      </c>
      <c r="U97" s="84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85"/>
      <c r="AG97" s="17"/>
    </row>
    <row r="98" spans="1:33" x14ac:dyDescent="0.25">
      <c r="A98" s="89" t="s">
        <v>352</v>
      </c>
      <c r="B98" s="59" t="s">
        <v>324</v>
      </c>
      <c r="C98" s="60" t="s">
        <v>444</v>
      </c>
      <c r="D98" s="50">
        <v>5000</v>
      </c>
      <c r="E98" s="84">
        <f t="shared" si="3"/>
        <v>5</v>
      </c>
      <c r="F98" s="50">
        <v>5000</v>
      </c>
      <c r="G98" s="50" t="s">
        <v>46</v>
      </c>
      <c r="H98" s="50" t="s">
        <v>46</v>
      </c>
      <c r="I98" s="50" t="s">
        <v>46</v>
      </c>
      <c r="J98" s="50" t="s">
        <v>46</v>
      </c>
      <c r="K98" s="50" t="s">
        <v>46</v>
      </c>
      <c r="L98" s="50" t="s">
        <v>46</v>
      </c>
      <c r="M98" s="50">
        <v>5000</v>
      </c>
      <c r="N98" s="50" t="s">
        <v>46</v>
      </c>
      <c r="O98" s="50" t="s">
        <v>46</v>
      </c>
      <c r="P98" s="51" t="s">
        <v>46</v>
      </c>
      <c r="Q98" s="90" t="s">
        <v>352</v>
      </c>
      <c r="R98" s="59" t="s">
        <v>324</v>
      </c>
      <c r="S98" s="60" t="s">
        <v>444</v>
      </c>
      <c r="T98" s="50" t="s">
        <v>46</v>
      </c>
      <c r="U98" s="84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85"/>
      <c r="AG98" s="17"/>
    </row>
    <row r="99" spans="1:33" x14ac:dyDescent="0.25">
      <c r="A99" s="89" t="s">
        <v>445</v>
      </c>
      <c r="B99" s="59" t="s">
        <v>324</v>
      </c>
      <c r="C99" s="60" t="s">
        <v>446</v>
      </c>
      <c r="D99" s="50">
        <v>458303941.20999998</v>
      </c>
      <c r="E99" s="84">
        <f t="shared" si="3"/>
        <v>458303.94120999996</v>
      </c>
      <c r="F99" s="50">
        <v>458303941.20999998</v>
      </c>
      <c r="G99" s="50" t="s">
        <v>46</v>
      </c>
      <c r="H99" s="50" t="s">
        <v>46</v>
      </c>
      <c r="I99" s="50" t="s">
        <v>46</v>
      </c>
      <c r="J99" s="50" t="s">
        <v>46</v>
      </c>
      <c r="K99" s="50" t="s">
        <v>46</v>
      </c>
      <c r="L99" s="50" t="s">
        <v>46</v>
      </c>
      <c r="M99" s="50">
        <v>458303941.20999998</v>
      </c>
      <c r="N99" s="50" t="s">
        <v>46</v>
      </c>
      <c r="O99" s="50" t="s">
        <v>46</v>
      </c>
      <c r="P99" s="51" t="s">
        <v>46</v>
      </c>
      <c r="Q99" s="90" t="s">
        <v>445</v>
      </c>
      <c r="R99" s="59" t="s">
        <v>324</v>
      </c>
      <c r="S99" s="60" t="s">
        <v>446</v>
      </c>
      <c r="T99" s="50">
        <v>168494415</v>
      </c>
      <c r="U99" s="84">
        <f t="shared" si="4"/>
        <v>168494.41500000001</v>
      </c>
      <c r="V99" s="50">
        <v>168494415</v>
      </c>
      <c r="W99" s="50" t="s">
        <v>46</v>
      </c>
      <c r="X99" s="50" t="s">
        <v>46</v>
      </c>
      <c r="Y99" s="50" t="s">
        <v>46</v>
      </c>
      <c r="Z99" s="50" t="s">
        <v>46</v>
      </c>
      <c r="AA99" s="50" t="s">
        <v>46</v>
      </c>
      <c r="AB99" s="50" t="s">
        <v>46</v>
      </c>
      <c r="AC99" s="50">
        <v>168494415</v>
      </c>
      <c r="AD99" s="50" t="s">
        <v>46</v>
      </c>
      <c r="AE99" s="50" t="s">
        <v>46</v>
      </c>
      <c r="AF99" s="85">
        <f t="shared" si="5"/>
        <v>36.764775479596842</v>
      </c>
      <c r="AG99" s="17"/>
    </row>
    <row r="100" spans="1:33" x14ac:dyDescent="0.25">
      <c r="A100" s="89" t="s">
        <v>447</v>
      </c>
      <c r="B100" s="59" t="s">
        <v>324</v>
      </c>
      <c r="C100" s="60" t="s">
        <v>448</v>
      </c>
      <c r="D100" s="50">
        <v>67699.899999999994</v>
      </c>
      <c r="E100" s="84">
        <f t="shared" si="3"/>
        <v>67.6999</v>
      </c>
      <c r="F100" s="50">
        <v>67699.899999999994</v>
      </c>
      <c r="G100" s="50" t="s">
        <v>46</v>
      </c>
      <c r="H100" s="50" t="s">
        <v>46</v>
      </c>
      <c r="I100" s="50" t="s">
        <v>46</v>
      </c>
      <c r="J100" s="50" t="s">
        <v>46</v>
      </c>
      <c r="K100" s="50" t="s">
        <v>46</v>
      </c>
      <c r="L100" s="50" t="s">
        <v>46</v>
      </c>
      <c r="M100" s="50">
        <v>67699.899999999994</v>
      </c>
      <c r="N100" s="50" t="s">
        <v>46</v>
      </c>
      <c r="O100" s="50" t="s">
        <v>46</v>
      </c>
      <c r="P100" s="51" t="s">
        <v>46</v>
      </c>
      <c r="Q100" s="90" t="s">
        <v>447</v>
      </c>
      <c r="R100" s="59" t="s">
        <v>324</v>
      </c>
      <c r="S100" s="60" t="s">
        <v>448</v>
      </c>
      <c r="T100" s="50" t="s">
        <v>46</v>
      </c>
      <c r="U100" s="84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85"/>
      <c r="AG100" s="17"/>
    </row>
    <row r="101" spans="1:33" ht="26.25" x14ac:dyDescent="0.25">
      <c r="A101" s="89" t="s">
        <v>348</v>
      </c>
      <c r="B101" s="59" t="s">
        <v>324</v>
      </c>
      <c r="C101" s="60" t="s">
        <v>449</v>
      </c>
      <c r="D101" s="50">
        <v>67699.899999999994</v>
      </c>
      <c r="E101" s="84">
        <f t="shared" si="3"/>
        <v>67.6999</v>
      </c>
      <c r="F101" s="50">
        <v>67699.899999999994</v>
      </c>
      <c r="G101" s="50" t="s">
        <v>46</v>
      </c>
      <c r="H101" s="50" t="s">
        <v>46</v>
      </c>
      <c r="I101" s="50" t="s">
        <v>46</v>
      </c>
      <c r="J101" s="50" t="s">
        <v>46</v>
      </c>
      <c r="K101" s="50" t="s">
        <v>46</v>
      </c>
      <c r="L101" s="50" t="s">
        <v>46</v>
      </c>
      <c r="M101" s="50">
        <v>67699.899999999994</v>
      </c>
      <c r="N101" s="50" t="s">
        <v>46</v>
      </c>
      <c r="O101" s="50" t="s">
        <v>46</v>
      </c>
      <c r="P101" s="51" t="s">
        <v>46</v>
      </c>
      <c r="Q101" s="90" t="s">
        <v>348</v>
      </c>
      <c r="R101" s="59" t="s">
        <v>324</v>
      </c>
      <c r="S101" s="60" t="s">
        <v>449</v>
      </c>
      <c r="T101" s="50" t="s">
        <v>46</v>
      </c>
      <c r="U101" s="84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85"/>
      <c r="AG101" s="17"/>
    </row>
    <row r="102" spans="1:33" ht="26.25" x14ac:dyDescent="0.25">
      <c r="A102" s="89" t="s">
        <v>350</v>
      </c>
      <c r="B102" s="59" t="s">
        <v>324</v>
      </c>
      <c r="C102" s="60" t="s">
        <v>450</v>
      </c>
      <c r="D102" s="50">
        <v>67699.899999999994</v>
      </c>
      <c r="E102" s="84">
        <f t="shared" si="3"/>
        <v>67.6999</v>
      </c>
      <c r="F102" s="50">
        <v>67699.899999999994</v>
      </c>
      <c r="G102" s="50" t="s">
        <v>46</v>
      </c>
      <c r="H102" s="50" t="s">
        <v>46</v>
      </c>
      <c r="I102" s="50" t="s">
        <v>46</v>
      </c>
      <c r="J102" s="50" t="s">
        <v>46</v>
      </c>
      <c r="K102" s="50" t="s">
        <v>46</v>
      </c>
      <c r="L102" s="50" t="s">
        <v>46</v>
      </c>
      <c r="M102" s="50">
        <v>67699.899999999994</v>
      </c>
      <c r="N102" s="50" t="s">
        <v>46</v>
      </c>
      <c r="O102" s="50" t="s">
        <v>46</v>
      </c>
      <c r="P102" s="51" t="s">
        <v>46</v>
      </c>
      <c r="Q102" s="90" t="s">
        <v>350</v>
      </c>
      <c r="R102" s="59" t="s">
        <v>324</v>
      </c>
      <c r="S102" s="60" t="s">
        <v>450</v>
      </c>
      <c r="T102" s="50" t="s">
        <v>46</v>
      </c>
      <c r="U102" s="84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85"/>
      <c r="AG102" s="17"/>
    </row>
    <row r="103" spans="1:33" x14ac:dyDescent="0.25">
      <c r="A103" s="89" t="s">
        <v>352</v>
      </c>
      <c r="B103" s="59" t="s">
        <v>324</v>
      </c>
      <c r="C103" s="60" t="s">
        <v>451</v>
      </c>
      <c r="D103" s="50">
        <v>67699.899999999994</v>
      </c>
      <c r="E103" s="84">
        <f t="shared" si="3"/>
        <v>67.6999</v>
      </c>
      <c r="F103" s="50">
        <v>67699.899999999994</v>
      </c>
      <c r="G103" s="50" t="s">
        <v>46</v>
      </c>
      <c r="H103" s="50" t="s">
        <v>46</v>
      </c>
      <c r="I103" s="50" t="s">
        <v>46</v>
      </c>
      <c r="J103" s="50" t="s">
        <v>46</v>
      </c>
      <c r="K103" s="50" t="s">
        <v>46</v>
      </c>
      <c r="L103" s="50" t="s">
        <v>46</v>
      </c>
      <c r="M103" s="50">
        <v>67699.899999999994</v>
      </c>
      <c r="N103" s="50" t="s">
        <v>46</v>
      </c>
      <c r="O103" s="50" t="s">
        <v>46</v>
      </c>
      <c r="P103" s="51" t="s">
        <v>46</v>
      </c>
      <c r="Q103" s="90" t="s">
        <v>352</v>
      </c>
      <c r="R103" s="59" t="s">
        <v>324</v>
      </c>
      <c r="S103" s="60" t="s">
        <v>451</v>
      </c>
      <c r="T103" s="50" t="s">
        <v>46</v>
      </c>
      <c r="U103" s="84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85"/>
      <c r="AG103" s="17"/>
    </row>
    <row r="104" spans="1:33" x14ac:dyDescent="0.25">
      <c r="A104" s="89" t="s">
        <v>452</v>
      </c>
      <c r="B104" s="59" t="s">
        <v>324</v>
      </c>
      <c r="C104" s="60" t="s">
        <v>453</v>
      </c>
      <c r="D104" s="50">
        <v>3727800</v>
      </c>
      <c r="E104" s="84">
        <f t="shared" si="3"/>
        <v>3727.8</v>
      </c>
      <c r="F104" s="50">
        <v>3727800</v>
      </c>
      <c r="G104" s="50" t="s">
        <v>46</v>
      </c>
      <c r="H104" s="50" t="s">
        <v>46</v>
      </c>
      <c r="I104" s="50" t="s">
        <v>46</v>
      </c>
      <c r="J104" s="50" t="s">
        <v>46</v>
      </c>
      <c r="K104" s="50" t="s">
        <v>46</v>
      </c>
      <c r="L104" s="50" t="s">
        <v>46</v>
      </c>
      <c r="M104" s="50">
        <v>3727800</v>
      </c>
      <c r="N104" s="50" t="s">
        <v>46</v>
      </c>
      <c r="O104" s="50" t="s">
        <v>46</v>
      </c>
      <c r="P104" s="51" t="s">
        <v>46</v>
      </c>
      <c r="Q104" s="90" t="s">
        <v>452</v>
      </c>
      <c r="R104" s="59" t="s">
        <v>324</v>
      </c>
      <c r="S104" s="60" t="s">
        <v>453</v>
      </c>
      <c r="T104" s="50">
        <v>2479276</v>
      </c>
      <c r="U104" s="84">
        <f t="shared" si="4"/>
        <v>2479.2759999999998</v>
      </c>
      <c r="V104" s="50">
        <v>2479276</v>
      </c>
      <c r="W104" s="50" t="s">
        <v>46</v>
      </c>
      <c r="X104" s="50" t="s">
        <v>46</v>
      </c>
      <c r="Y104" s="50" t="s">
        <v>46</v>
      </c>
      <c r="Z104" s="50" t="s">
        <v>46</v>
      </c>
      <c r="AA104" s="50" t="s">
        <v>46</v>
      </c>
      <c r="AB104" s="50" t="s">
        <v>46</v>
      </c>
      <c r="AC104" s="50">
        <v>2479276</v>
      </c>
      <c r="AD104" s="50" t="s">
        <v>46</v>
      </c>
      <c r="AE104" s="50" t="s">
        <v>46</v>
      </c>
      <c r="AF104" s="85">
        <f t="shared" si="5"/>
        <v>66.507752561832717</v>
      </c>
      <c r="AG104" s="17"/>
    </row>
    <row r="105" spans="1:33" ht="26.25" x14ac:dyDescent="0.25">
      <c r="A105" s="89" t="s">
        <v>348</v>
      </c>
      <c r="B105" s="59" t="s">
        <v>324</v>
      </c>
      <c r="C105" s="60" t="s">
        <v>454</v>
      </c>
      <c r="D105" s="50">
        <v>3727800</v>
      </c>
      <c r="E105" s="84">
        <f t="shared" si="3"/>
        <v>3727.8</v>
      </c>
      <c r="F105" s="50">
        <v>3727800</v>
      </c>
      <c r="G105" s="50" t="s">
        <v>46</v>
      </c>
      <c r="H105" s="50" t="s">
        <v>46</v>
      </c>
      <c r="I105" s="50" t="s">
        <v>46</v>
      </c>
      <c r="J105" s="50" t="s">
        <v>46</v>
      </c>
      <c r="K105" s="50" t="s">
        <v>46</v>
      </c>
      <c r="L105" s="50" t="s">
        <v>46</v>
      </c>
      <c r="M105" s="50">
        <v>3727800</v>
      </c>
      <c r="N105" s="50" t="s">
        <v>46</v>
      </c>
      <c r="O105" s="50" t="s">
        <v>46</v>
      </c>
      <c r="P105" s="51" t="s">
        <v>46</v>
      </c>
      <c r="Q105" s="90" t="s">
        <v>348</v>
      </c>
      <c r="R105" s="59" t="s">
        <v>324</v>
      </c>
      <c r="S105" s="60" t="s">
        <v>454</v>
      </c>
      <c r="T105" s="50">
        <v>2479276</v>
      </c>
      <c r="U105" s="84">
        <f t="shared" si="4"/>
        <v>2479.2759999999998</v>
      </c>
      <c r="V105" s="50">
        <v>2479276</v>
      </c>
      <c r="W105" s="50" t="s">
        <v>46</v>
      </c>
      <c r="X105" s="50" t="s">
        <v>46</v>
      </c>
      <c r="Y105" s="50" t="s">
        <v>46</v>
      </c>
      <c r="Z105" s="50" t="s">
        <v>46</v>
      </c>
      <c r="AA105" s="50" t="s">
        <v>46</v>
      </c>
      <c r="AB105" s="50" t="s">
        <v>46</v>
      </c>
      <c r="AC105" s="50">
        <v>2479276</v>
      </c>
      <c r="AD105" s="50" t="s">
        <v>46</v>
      </c>
      <c r="AE105" s="50" t="s">
        <v>46</v>
      </c>
      <c r="AF105" s="85">
        <f t="shared" si="5"/>
        <v>66.507752561832717</v>
      </c>
      <c r="AG105" s="17"/>
    </row>
    <row r="106" spans="1:33" ht="26.25" x14ac:dyDescent="0.25">
      <c r="A106" s="89" t="s">
        <v>350</v>
      </c>
      <c r="B106" s="59" t="s">
        <v>324</v>
      </c>
      <c r="C106" s="60" t="s">
        <v>455</v>
      </c>
      <c r="D106" s="50">
        <v>3727800</v>
      </c>
      <c r="E106" s="84">
        <f t="shared" si="3"/>
        <v>3727.8</v>
      </c>
      <c r="F106" s="50">
        <v>3727800</v>
      </c>
      <c r="G106" s="50" t="s">
        <v>46</v>
      </c>
      <c r="H106" s="50" t="s">
        <v>46</v>
      </c>
      <c r="I106" s="50" t="s">
        <v>46</v>
      </c>
      <c r="J106" s="50" t="s">
        <v>46</v>
      </c>
      <c r="K106" s="50" t="s">
        <v>46</v>
      </c>
      <c r="L106" s="50" t="s">
        <v>46</v>
      </c>
      <c r="M106" s="50">
        <v>3727800</v>
      </c>
      <c r="N106" s="50" t="s">
        <v>46</v>
      </c>
      <c r="O106" s="50" t="s">
        <v>46</v>
      </c>
      <c r="P106" s="51" t="s">
        <v>46</v>
      </c>
      <c r="Q106" s="90" t="s">
        <v>350</v>
      </c>
      <c r="R106" s="59" t="s">
        <v>324</v>
      </c>
      <c r="S106" s="60" t="s">
        <v>455</v>
      </c>
      <c r="T106" s="50">
        <v>2479276</v>
      </c>
      <c r="U106" s="84">
        <f t="shared" si="4"/>
        <v>2479.2759999999998</v>
      </c>
      <c r="V106" s="50">
        <v>2479276</v>
      </c>
      <c r="W106" s="50" t="s">
        <v>46</v>
      </c>
      <c r="X106" s="50" t="s">
        <v>46</v>
      </c>
      <c r="Y106" s="50" t="s">
        <v>46</v>
      </c>
      <c r="Z106" s="50" t="s">
        <v>46</v>
      </c>
      <c r="AA106" s="50" t="s">
        <v>46</v>
      </c>
      <c r="AB106" s="50" t="s">
        <v>46</v>
      </c>
      <c r="AC106" s="50">
        <v>2479276</v>
      </c>
      <c r="AD106" s="50" t="s">
        <v>46</v>
      </c>
      <c r="AE106" s="50" t="s">
        <v>46</v>
      </c>
      <c r="AF106" s="85">
        <f t="shared" si="5"/>
        <v>66.507752561832717</v>
      </c>
      <c r="AG106" s="17"/>
    </row>
    <row r="107" spans="1:33" x14ac:dyDescent="0.25">
      <c r="A107" s="89" t="s">
        <v>352</v>
      </c>
      <c r="B107" s="59" t="s">
        <v>324</v>
      </c>
      <c r="C107" s="60" t="s">
        <v>456</v>
      </c>
      <c r="D107" s="50">
        <v>3727800</v>
      </c>
      <c r="E107" s="84">
        <f t="shared" si="3"/>
        <v>3727.8</v>
      </c>
      <c r="F107" s="50">
        <v>3727800</v>
      </c>
      <c r="G107" s="50" t="s">
        <v>46</v>
      </c>
      <c r="H107" s="50" t="s">
        <v>46</v>
      </c>
      <c r="I107" s="50" t="s">
        <v>46</v>
      </c>
      <c r="J107" s="50" t="s">
        <v>46</v>
      </c>
      <c r="K107" s="50" t="s">
        <v>46</v>
      </c>
      <c r="L107" s="50" t="s">
        <v>46</v>
      </c>
      <c r="M107" s="50">
        <v>3727800</v>
      </c>
      <c r="N107" s="50" t="s">
        <v>46</v>
      </c>
      <c r="O107" s="50" t="s">
        <v>46</v>
      </c>
      <c r="P107" s="51" t="s">
        <v>46</v>
      </c>
      <c r="Q107" s="90" t="s">
        <v>352</v>
      </c>
      <c r="R107" s="59" t="s">
        <v>324</v>
      </c>
      <c r="S107" s="60" t="s">
        <v>456</v>
      </c>
      <c r="T107" s="50">
        <v>2479276</v>
      </c>
      <c r="U107" s="84">
        <f t="shared" si="4"/>
        <v>2479.2759999999998</v>
      </c>
      <c r="V107" s="50">
        <v>2479276</v>
      </c>
      <c r="W107" s="50" t="s">
        <v>46</v>
      </c>
      <c r="X107" s="50" t="s">
        <v>46</v>
      </c>
      <c r="Y107" s="50" t="s">
        <v>46</v>
      </c>
      <c r="Z107" s="50" t="s">
        <v>46</v>
      </c>
      <c r="AA107" s="50" t="s">
        <v>46</v>
      </c>
      <c r="AB107" s="50" t="s">
        <v>46</v>
      </c>
      <c r="AC107" s="50">
        <v>2479276</v>
      </c>
      <c r="AD107" s="50" t="s">
        <v>46</v>
      </c>
      <c r="AE107" s="50" t="s">
        <v>46</v>
      </c>
      <c r="AF107" s="85">
        <f t="shared" si="5"/>
        <v>66.507752561832717</v>
      </c>
      <c r="AG107" s="17"/>
    </row>
    <row r="108" spans="1:33" x14ac:dyDescent="0.25">
      <c r="A108" s="89" t="s">
        <v>457</v>
      </c>
      <c r="B108" s="59" t="s">
        <v>324</v>
      </c>
      <c r="C108" s="60" t="s">
        <v>458</v>
      </c>
      <c r="D108" s="50">
        <v>454262741.31</v>
      </c>
      <c r="E108" s="84">
        <f t="shared" si="3"/>
        <v>454262.74131000001</v>
      </c>
      <c r="F108" s="50">
        <v>454262741.31</v>
      </c>
      <c r="G108" s="50" t="s">
        <v>46</v>
      </c>
      <c r="H108" s="50" t="s">
        <v>46</v>
      </c>
      <c r="I108" s="50" t="s">
        <v>46</v>
      </c>
      <c r="J108" s="50" t="s">
        <v>46</v>
      </c>
      <c r="K108" s="50" t="s">
        <v>46</v>
      </c>
      <c r="L108" s="50" t="s">
        <v>46</v>
      </c>
      <c r="M108" s="50">
        <v>454262741.31</v>
      </c>
      <c r="N108" s="50" t="s">
        <v>46</v>
      </c>
      <c r="O108" s="50" t="s">
        <v>46</v>
      </c>
      <c r="P108" s="51" t="s">
        <v>46</v>
      </c>
      <c r="Q108" s="90" t="s">
        <v>457</v>
      </c>
      <c r="R108" s="59" t="s">
        <v>324</v>
      </c>
      <c r="S108" s="60" t="s">
        <v>458</v>
      </c>
      <c r="T108" s="50">
        <v>165939406</v>
      </c>
      <c r="U108" s="84">
        <f t="shared" si="4"/>
        <v>165939.40599999999</v>
      </c>
      <c r="V108" s="50">
        <v>165939406</v>
      </c>
      <c r="W108" s="50" t="s">
        <v>46</v>
      </c>
      <c r="X108" s="50" t="s">
        <v>46</v>
      </c>
      <c r="Y108" s="50" t="s">
        <v>46</v>
      </c>
      <c r="Z108" s="50" t="s">
        <v>46</v>
      </c>
      <c r="AA108" s="50" t="s">
        <v>46</v>
      </c>
      <c r="AB108" s="50" t="s">
        <v>46</v>
      </c>
      <c r="AC108" s="50">
        <v>165939406</v>
      </c>
      <c r="AD108" s="50" t="s">
        <v>46</v>
      </c>
      <c r="AE108" s="50" t="s">
        <v>46</v>
      </c>
      <c r="AF108" s="85">
        <f t="shared" si="5"/>
        <v>36.529389472151067</v>
      </c>
      <c r="AG108" s="17"/>
    </row>
    <row r="109" spans="1:33" ht="26.25" x14ac:dyDescent="0.25">
      <c r="A109" s="89" t="s">
        <v>348</v>
      </c>
      <c r="B109" s="59" t="s">
        <v>324</v>
      </c>
      <c r="C109" s="60" t="s">
        <v>459</v>
      </c>
      <c r="D109" s="50">
        <v>30250233.809999999</v>
      </c>
      <c r="E109" s="84">
        <f t="shared" si="3"/>
        <v>30250.233809999998</v>
      </c>
      <c r="F109" s="50">
        <v>30250233.809999999</v>
      </c>
      <c r="G109" s="50" t="s">
        <v>46</v>
      </c>
      <c r="H109" s="50" t="s">
        <v>46</v>
      </c>
      <c r="I109" s="50" t="s">
        <v>46</v>
      </c>
      <c r="J109" s="50" t="s">
        <v>46</v>
      </c>
      <c r="K109" s="50" t="s">
        <v>46</v>
      </c>
      <c r="L109" s="50" t="s">
        <v>46</v>
      </c>
      <c r="M109" s="50">
        <v>30250233.809999999</v>
      </c>
      <c r="N109" s="50" t="s">
        <v>46</v>
      </c>
      <c r="O109" s="50" t="s">
        <v>46</v>
      </c>
      <c r="P109" s="51" t="s">
        <v>46</v>
      </c>
      <c r="Q109" s="90" t="s">
        <v>348</v>
      </c>
      <c r="R109" s="59" t="s">
        <v>324</v>
      </c>
      <c r="S109" s="60" t="s">
        <v>459</v>
      </c>
      <c r="T109" s="50">
        <v>24109027.93</v>
      </c>
      <c r="U109" s="84">
        <f t="shared" si="4"/>
        <v>24109.02793</v>
      </c>
      <c r="V109" s="50">
        <v>24109027.93</v>
      </c>
      <c r="W109" s="50" t="s">
        <v>46</v>
      </c>
      <c r="X109" s="50" t="s">
        <v>46</v>
      </c>
      <c r="Y109" s="50" t="s">
        <v>46</v>
      </c>
      <c r="Z109" s="50" t="s">
        <v>46</v>
      </c>
      <c r="AA109" s="50" t="s">
        <v>46</v>
      </c>
      <c r="AB109" s="50" t="s">
        <v>46</v>
      </c>
      <c r="AC109" s="50">
        <v>24109027.93</v>
      </c>
      <c r="AD109" s="50" t="s">
        <v>46</v>
      </c>
      <c r="AE109" s="50" t="s">
        <v>46</v>
      </c>
      <c r="AF109" s="85">
        <f t="shared" si="5"/>
        <v>79.698649873013991</v>
      </c>
      <c r="AG109" s="17"/>
    </row>
    <row r="110" spans="1:33" ht="26.25" x14ac:dyDescent="0.25">
      <c r="A110" s="89" t="s">
        <v>350</v>
      </c>
      <c r="B110" s="59" t="s">
        <v>324</v>
      </c>
      <c r="C110" s="60" t="s">
        <v>460</v>
      </c>
      <c r="D110" s="50">
        <v>30250233.809999999</v>
      </c>
      <c r="E110" s="84">
        <f t="shared" si="3"/>
        <v>30250.233809999998</v>
      </c>
      <c r="F110" s="50">
        <v>30250233.809999999</v>
      </c>
      <c r="G110" s="50" t="s">
        <v>46</v>
      </c>
      <c r="H110" s="50" t="s">
        <v>46</v>
      </c>
      <c r="I110" s="50" t="s">
        <v>46</v>
      </c>
      <c r="J110" s="50" t="s">
        <v>46</v>
      </c>
      <c r="K110" s="50" t="s">
        <v>46</v>
      </c>
      <c r="L110" s="50" t="s">
        <v>46</v>
      </c>
      <c r="M110" s="50">
        <v>30250233.809999999</v>
      </c>
      <c r="N110" s="50" t="s">
        <v>46</v>
      </c>
      <c r="O110" s="50" t="s">
        <v>46</v>
      </c>
      <c r="P110" s="51" t="s">
        <v>46</v>
      </c>
      <c r="Q110" s="90" t="s">
        <v>350</v>
      </c>
      <c r="R110" s="59" t="s">
        <v>324</v>
      </c>
      <c r="S110" s="60" t="s">
        <v>460</v>
      </c>
      <c r="T110" s="50">
        <v>24109027.93</v>
      </c>
      <c r="U110" s="84">
        <f t="shared" si="4"/>
        <v>24109.02793</v>
      </c>
      <c r="V110" s="50">
        <v>24109027.93</v>
      </c>
      <c r="W110" s="50" t="s">
        <v>46</v>
      </c>
      <c r="X110" s="50" t="s">
        <v>46</v>
      </c>
      <c r="Y110" s="50" t="s">
        <v>46</v>
      </c>
      <c r="Z110" s="50" t="s">
        <v>46</v>
      </c>
      <c r="AA110" s="50" t="s">
        <v>46</v>
      </c>
      <c r="AB110" s="50" t="s">
        <v>46</v>
      </c>
      <c r="AC110" s="50">
        <v>24109027.93</v>
      </c>
      <c r="AD110" s="50" t="s">
        <v>46</v>
      </c>
      <c r="AE110" s="50" t="s">
        <v>46</v>
      </c>
      <c r="AF110" s="85">
        <f t="shared" si="5"/>
        <v>79.698649873013991</v>
      </c>
      <c r="AG110" s="17"/>
    </row>
    <row r="111" spans="1:33" x14ac:dyDescent="0.25">
      <c r="A111" s="89" t="s">
        <v>352</v>
      </c>
      <c r="B111" s="59" t="s">
        <v>324</v>
      </c>
      <c r="C111" s="60" t="s">
        <v>461</v>
      </c>
      <c r="D111" s="50">
        <v>30250233.809999999</v>
      </c>
      <c r="E111" s="84">
        <f t="shared" si="3"/>
        <v>30250.233809999998</v>
      </c>
      <c r="F111" s="50">
        <v>30250233.809999999</v>
      </c>
      <c r="G111" s="50" t="s">
        <v>46</v>
      </c>
      <c r="H111" s="50" t="s">
        <v>46</v>
      </c>
      <c r="I111" s="50" t="s">
        <v>46</v>
      </c>
      <c r="J111" s="50" t="s">
        <v>46</v>
      </c>
      <c r="K111" s="50" t="s">
        <v>46</v>
      </c>
      <c r="L111" s="50" t="s">
        <v>46</v>
      </c>
      <c r="M111" s="50">
        <v>30250233.809999999</v>
      </c>
      <c r="N111" s="50" t="s">
        <v>46</v>
      </c>
      <c r="O111" s="50" t="s">
        <v>46</v>
      </c>
      <c r="P111" s="51" t="s">
        <v>46</v>
      </c>
      <c r="Q111" s="90" t="s">
        <v>352</v>
      </c>
      <c r="R111" s="59" t="s">
        <v>324</v>
      </c>
      <c r="S111" s="60" t="s">
        <v>461</v>
      </c>
      <c r="T111" s="50">
        <v>24109027.93</v>
      </c>
      <c r="U111" s="84">
        <f t="shared" si="4"/>
        <v>24109.02793</v>
      </c>
      <c r="V111" s="50">
        <v>24109027.93</v>
      </c>
      <c r="W111" s="50" t="s">
        <v>46</v>
      </c>
      <c r="X111" s="50" t="s">
        <v>46</v>
      </c>
      <c r="Y111" s="50" t="s">
        <v>46</v>
      </c>
      <c r="Z111" s="50" t="s">
        <v>46</v>
      </c>
      <c r="AA111" s="50" t="s">
        <v>46</v>
      </c>
      <c r="AB111" s="50" t="s">
        <v>46</v>
      </c>
      <c r="AC111" s="50">
        <v>24109027.93</v>
      </c>
      <c r="AD111" s="50" t="s">
        <v>46</v>
      </c>
      <c r="AE111" s="50" t="s">
        <v>46</v>
      </c>
      <c r="AF111" s="85">
        <f t="shared" si="5"/>
        <v>79.698649873013991</v>
      </c>
      <c r="AG111" s="17"/>
    </row>
    <row r="112" spans="1:33" ht="26.25" x14ac:dyDescent="0.25">
      <c r="A112" s="89" t="s">
        <v>462</v>
      </c>
      <c r="B112" s="59" t="s">
        <v>324</v>
      </c>
      <c r="C112" s="60" t="s">
        <v>463</v>
      </c>
      <c r="D112" s="50">
        <v>424012507.5</v>
      </c>
      <c r="E112" s="84">
        <f t="shared" si="3"/>
        <v>424012.50750000001</v>
      </c>
      <c r="F112" s="50">
        <v>424012507.5</v>
      </c>
      <c r="G112" s="50" t="s">
        <v>46</v>
      </c>
      <c r="H112" s="50" t="s">
        <v>46</v>
      </c>
      <c r="I112" s="50" t="s">
        <v>46</v>
      </c>
      <c r="J112" s="50" t="s">
        <v>46</v>
      </c>
      <c r="K112" s="50" t="s">
        <v>46</v>
      </c>
      <c r="L112" s="50" t="s">
        <v>46</v>
      </c>
      <c r="M112" s="50">
        <v>424012507.5</v>
      </c>
      <c r="N112" s="50" t="s">
        <v>46</v>
      </c>
      <c r="O112" s="50" t="s">
        <v>46</v>
      </c>
      <c r="P112" s="51" t="s">
        <v>46</v>
      </c>
      <c r="Q112" s="90" t="s">
        <v>462</v>
      </c>
      <c r="R112" s="59" t="s">
        <v>324</v>
      </c>
      <c r="S112" s="60" t="s">
        <v>463</v>
      </c>
      <c r="T112" s="50">
        <v>141830378.06999999</v>
      </c>
      <c r="U112" s="84">
        <f t="shared" si="4"/>
        <v>141830.37807000001</v>
      </c>
      <c r="V112" s="50">
        <v>141830378.06999999</v>
      </c>
      <c r="W112" s="50" t="s">
        <v>46</v>
      </c>
      <c r="X112" s="50" t="s">
        <v>46</v>
      </c>
      <c r="Y112" s="50" t="s">
        <v>46</v>
      </c>
      <c r="Z112" s="50" t="s">
        <v>46</v>
      </c>
      <c r="AA112" s="50" t="s">
        <v>46</v>
      </c>
      <c r="AB112" s="50" t="s">
        <v>46</v>
      </c>
      <c r="AC112" s="50">
        <v>141830378.06999999</v>
      </c>
      <c r="AD112" s="50" t="s">
        <v>46</v>
      </c>
      <c r="AE112" s="50" t="s">
        <v>46</v>
      </c>
      <c r="AF112" s="85">
        <f t="shared" si="5"/>
        <v>33.449574142574086</v>
      </c>
      <c r="AG112" s="17"/>
    </row>
    <row r="113" spans="1:33" x14ac:dyDescent="0.25">
      <c r="A113" s="89" t="s">
        <v>464</v>
      </c>
      <c r="B113" s="59" t="s">
        <v>324</v>
      </c>
      <c r="C113" s="60" t="s">
        <v>465</v>
      </c>
      <c r="D113" s="50">
        <v>424012507.5</v>
      </c>
      <c r="E113" s="84">
        <f t="shared" si="3"/>
        <v>424012.50750000001</v>
      </c>
      <c r="F113" s="50">
        <v>424012507.5</v>
      </c>
      <c r="G113" s="50" t="s">
        <v>46</v>
      </c>
      <c r="H113" s="50" t="s">
        <v>46</v>
      </c>
      <c r="I113" s="50" t="s">
        <v>46</v>
      </c>
      <c r="J113" s="50" t="s">
        <v>46</v>
      </c>
      <c r="K113" s="50" t="s">
        <v>46</v>
      </c>
      <c r="L113" s="50" t="s">
        <v>46</v>
      </c>
      <c r="M113" s="50">
        <v>424012507.5</v>
      </c>
      <c r="N113" s="50" t="s">
        <v>46</v>
      </c>
      <c r="O113" s="50" t="s">
        <v>46</v>
      </c>
      <c r="P113" s="51" t="s">
        <v>46</v>
      </c>
      <c r="Q113" s="90" t="s">
        <v>464</v>
      </c>
      <c r="R113" s="59" t="s">
        <v>324</v>
      </c>
      <c r="S113" s="60" t="s">
        <v>465</v>
      </c>
      <c r="T113" s="50">
        <v>141830378.06999999</v>
      </c>
      <c r="U113" s="84">
        <f t="shared" si="4"/>
        <v>141830.37807000001</v>
      </c>
      <c r="V113" s="50">
        <v>141830378.06999999</v>
      </c>
      <c r="W113" s="50" t="s">
        <v>46</v>
      </c>
      <c r="X113" s="50" t="s">
        <v>46</v>
      </c>
      <c r="Y113" s="50" t="s">
        <v>46</v>
      </c>
      <c r="Z113" s="50" t="s">
        <v>46</v>
      </c>
      <c r="AA113" s="50" t="s">
        <v>46</v>
      </c>
      <c r="AB113" s="50" t="s">
        <v>46</v>
      </c>
      <c r="AC113" s="50">
        <v>141830378.06999999</v>
      </c>
      <c r="AD113" s="50" t="s">
        <v>46</v>
      </c>
      <c r="AE113" s="50" t="s">
        <v>46</v>
      </c>
      <c r="AF113" s="85">
        <f t="shared" si="5"/>
        <v>33.449574142574086</v>
      </c>
      <c r="AG113" s="17"/>
    </row>
    <row r="114" spans="1:33" ht="39" x14ac:dyDescent="0.25">
      <c r="A114" s="89" t="s">
        <v>466</v>
      </c>
      <c r="B114" s="59" t="s">
        <v>324</v>
      </c>
      <c r="C114" s="60" t="s">
        <v>467</v>
      </c>
      <c r="D114" s="50">
        <v>424012507.5</v>
      </c>
      <c r="E114" s="84">
        <f t="shared" si="3"/>
        <v>424012.50750000001</v>
      </c>
      <c r="F114" s="50">
        <v>424012507.5</v>
      </c>
      <c r="G114" s="50" t="s">
        <v>46</v>
      </c>
      <c r="H114" s="50" t="s">
        <v>46</v>
      </c>
      <c r="I114" s="50" t="s">
        <v>46</v>
      </c>
      <c r="J114" s="50" t="s">
        <v>46</v>
      </c>
      <c r="K114" s="50" t="s">
        <v>46</v>
      </c>
      <c r="L114" s="50" t="s">
        <v>46</v>
      </c>
      <c r="M114" s="50">
        <v>424012507.5</v>
      </c>
      <c r="N114" s="50" t="s">
        <v>46</v>
      </c>
      <c r="O114" s="50" t="s">
        <v>46</v>
      </c>
      <c r="P114" s="51" t="s">
        <v>46</v>
      </c>
      <c r="Q114" s="90" t="s">
        <v>466</v>
      </c>
      <c r="R114" s="59" t="s">
        <v>324</v>
      </c>
      <c r="S114" s="60" t="s">
        <v>467</v>
      </c>
      <c r="T114" s="50">
        <v>141830378.06999999</v>
      </c>
      <c r="U114" s="84">
        <f t="shared" si="4"/>
        <v>141830.37807000001</v>
      </c>
      <c r="V114" s="50">
        <v>141830378.06999999</v>
      </c>
      <c r="W114" s="50" t="s">
        <v>46</v>
      </c>
      <c r="X114" s="50" t="s">
        <v>46</v>
      </c>
      <c r="Y114" s="50" t="s">
        <v>46</v>
      </c>
      <c r="Z114" s="50" t="s">
        <v>46</v>
      </c>
      <c r="AA114" s="50" t="s">
        <v>46</v>
      </c>
      <c r="AB114" s="50" t="s">
        <v>46</v>
      </c>
      <c r="AC114" s="50">
        <v>141830378.06999999</v>
      </c>
      <c r="AD114" s="50" t="s">
        <v>46</v>
      </c>
      <c r="AE114" s="50" t="s">
        <v>46</v>
      </c>
      <c r="AF114" s="85">
        <f t="shared" si="5"/>
        <v>33.449574142574086</v>
      </c>
      <c r="AG114" s="17"/>
    </row>
    <row r="115" spans="1:33" x14ac:dyDescent="0.25">
      <c r="A115" s="89" t="s">
        <v>468</v>
      </c>
      <c r="B115" s="59" t="s">
        <v>324</v>
      </c>
      <c r="C115" s="60" t="s">
        <v>469</v>
      </c>
      <c r="D115" s="50">
        <v>245700</v>
      </c>
      <c r="E115" s="84">
        <f t="shared" si="3"/>
        <v>245.7</v>
      </c>
      <c r="F115" s="50">
        <v>245700</v>
      </c>
      <c r="G115" s="50" t="s">
        <v>46</v>
      </c>
      <c r="H115" s="50" t="s">
        <v>46</v>
      </c>
      <c r="I115" s="50" t="s">
        <v>46</v>
      </c>
      <c r="J115" s="50" t="s">
        <v>46</v>
      </c>
      <c r="K115" s="50" t="s">
        <v>46</v>
      </c>
      <c r="L115" s="50" t="s">
        <v>46</v>
      </c>
      <c r="M115" s="50">
        <v>245700</v>
      </c>
      <c r="N115" s="50" t="s">
        <v>46</v>
      </c>
      <c r="O115" s="50" t="s">
        <v>46</v>
      </c>
      <c r="P115" s="51" t="s">
        <v>46</v>
      </c>
      <c r="Q115" s="90" t="s">
        <v>468</v>
      </c>
      <c r="R115" s="59" t="s">
        <v>324</v>
      </c>
      <c r="S115" s="60" t="s">
        <v>469</v>
      </c>
      <c r="T115" s="50">
        <v>75733</v>
      </c>
      <c r="U115" s="84">
        <f t="shared" si="4"/>
        <v>75.733000000000004</v>
      </c>
      <c r="V115" s="50">
        <v>75733</v>
      </c>
      <c r="W115" s="50" t="s">
        <v>46</v>
      </c>
      <c r="X115" s="50" t="s">
        <v>46</v>
      </c>
      <c r="Y115" s="50" t="s">
        <v>46</v>
      </c>
      <c r="Z115" s="50" t="s">
        <v>46</v>
      </c>
      <c r="AA115" s="50" t="s">
        <v>46</v>
      </c>
      <c r="AB115" s="50" t="s">
        <v>46</v>
      </c>
      <c r="AC115" s="50">
        <v>75733</v>
      </c>
      <c r="AD115" s="50" t="s">
        <v>46</v>
      </c>
      <c r="AE115" s="50" t="s">
        <v>46</v>
      </c>
      <c r="AF115" s="85">
        <f t="shared" si="5"/>
        <v>30.823361823361829</v>
      </c>
      <c r="AG115" s="17"/>
    </row>
    <row r="116" spans="1:33" ht="26.25" x14ac:dyDescent="0.25">
      <c r="A116" s="89" t="s">
        <v>348</v>
      </c>
      <c r="B116" s="59" t="s">
        <v>324</v>
      </c>
      <c r="C116" s="60" t="s">
        <v>470</v>
      </c>
      <c r="D116" s="50">
        <v>245700</v>
      </c>
      <c r="E116" s="84">
        <f t="shared" si="3"/>
        <v>245.7</v>
      </c>
      <c r="F116" s="50">
        <v>245700</v>
      </c>
      <c r="G116" s="50" t="s">
        <v>46</v>
      </c>
      <c r="H116" s="50" t="s">
        <v>46</v>
      </c>
      <c r="I116" s="50" t="s">
        <v>46</v>
      </c>
      <c r="J116" s="50" t="s">
        <v>46</v>
      </c>
      <c r="K116" s="50" t="s">
        <v>46</v>
      </c>
      <c r="L116" s="50" t="s">
        <v>46</v>
      </c>
      <c r="M116" s="50">
        <v>245700</v>
      </c>
      <c r="N116" s="50" t="s">
        <v>46</v>
      </c>
      <c r="O116" s="50" t="s">
        <v>46</v>
      </c>
      <c r="P116" s="51" t="s">
        <v>46</v>
      </c>
      <c r="Q116" s="90" t="s">
        <v>348</v>
      </c>
      <c r="R116" s="59" t="s">
        <v>324</v>
      </c>
      <c r="S116" s="60" t="s">
        <v>470</v>
      </c>
      <c r="T116" s="50">
        <v>75733</v>
      </c>
      <c r="U116" s="84">
        <f t="shared" si="4"/>
        <v>75.733000000000004</v>
      </c>
      <c r="V116" s="50">
        <v>75733</v>
      </c>
      <c r="W116" s="50" t="s">
        <v>46</v>
      </c>
      <c r="X116" s="50" t="s">
        <v>46</v>
      </c>
      <c r="Y116" s="50" t="s">
        <v>46</v>
      </c>
      <c r="Z116" s="50" t="s">
        <v>46</v>
      </c>
      <c r="AA116" s="50" t="s">
        <v>46</v>
      </c>
      <c r="AB116" s="50" t="s">
        <v>46</v>
      </c>
      <c r="AC116" s="50">
        <v>75733</v>
      </c>
      <c r="AD116" s="50" t="s">
        <v>46</v>
      </c>
      <c r="AE116" s="50" t="s">
        <v>46</v>
      </c>
      <c r="AF116" s="85">
        <f t="shared" si="5"/>
        <v>30.823361823361829</v>
      </c>
      <c r="AG116" s="17"/>
    </row>
    <row r="117" spans="1:33" ht="26.25" x14ac:dyDescent="0.25">
      <c r="A117" s="89" t="s">
        <v>350</v>
      </c>
      <c r="B117" s="59" t="s">
        <v>324</v>
      </c>
      <c r="C117" s="60" t="s">
        <v>471</v>
      </c>
      <c r="D117" s="50">
        <v>245700</v>
      </c>
      <c r="E117" s="84">
        <f t="shared" si="3"/>
        <v>245.7</v>
      </c>
      <c r="F117" s="50">
        <v>245700</v>
      </c>
      <c r="G117" s="50" t="s">
        <v>46</v>
      </c>
      <c r="H117" s="50" t="s">
        <v>46</v>
      </c>
      <c r="I117" s="50" t="s">
        <v>46</v>
      </c>
      <c r="J117" s="50" t="s">
        <v>46</v>
      </c>
      <c r="K117" s="50" t="s">
        <v>46</v>
      </c>
      <c r="L117" s="50" t="s">
        <v>46</v>
      </c>
      <c r="M117" s="50">
        <v>245700</v>
      </c>
      <c r="N117" s="50" t="s">
        <v>46</v>
      </c>
      <c r="O117" s="50" t="s">
        <v>46</v>
      </c>
      <c r="P117" s="51" t="s">
        <v>46</v>
      </c>
      <c r="Q117" s="90" t="s">
        <v>350</v>
      </c>
      <c r="R117" s="59" t="s">
        <v>324</v>
      </c>
      <c r="S117" s="60" t="s">
        <v>471</v>
      </c>
      <c r="T117" s="50">
        <v>75733</v>
      </c>
      <c r="U117" s="84">
        <f t="shared" si="4"/>
        <v>75.733000000000004</v>
      </c>
      <c r="V117" s="50">
        <v>75733</v>
      </c>
      <c r="W117" s="50" t="s">
        <v>46</v>
      </c>
      <c r="X117" s="50" t="s">
        <v>46</v>
      </c>
      <c r="Y117" s="50" t="s">
        <v>46</v>
      </c>
      <c r="Z117" s="50" t="s">
        <v>46</v>
      </c>
      <c r="AA117" s="50" t="s">
        <v>46</v>
      </c>
      <c r="AB117" s="50" t="s">
        <v>46</v>
      </c>
      <c r="AC117" s="50">
        <v>75733</v>
      </c>
      <c r="AD117" s="50" t="s">
        <v>46</v>
      </c>
      <c r="AE117" s="50" t="s">
        <v>46</v>
      </c>
      <c r="AF117" s="85">
        <f t="shared" si="5"/>
        <v>30.823361823361829</v>
      </c>
      <c r="AG117" s="17"/>
    </row>
    <row r="118" spans="1:33" x14ac:dyDescent="0.25">
      <c r="A118" s="89" t="s">
        <v>352</v>
      </c>
      <c r="B118" s="59" t="s">
        <v>324</v>
      </c>
      <c r="C118" s="60" t="s">
        <v>472</v>
      </c>
      <c r="D118" s="50">
        <v>245700</v>
      </c>
      <c r="E118" s="84">
        <f t="shared" si="3"/>
        <v>245.7</v>
      </c>
      <c r="F118" s="50">
        <v>245700</v>
      </c>
      <c r="G118" s="50" t="s">
        <v>46</v>
      </c>
      <c r="H118" s="50" t="s">
        <v>46</v>
      </c>
      <c r="I118" s="50" t="s">
        <v>46</v>
      </c>
      <c r="J118" s="50" t="s">
        <v>46</v>
      </c>
      <c r="K118" s="50" t="s">
        <v>46</v>
      </c>
      <c r="L118" s="50" t="s">
        <v>46</v>
      </c>
      <c r="M118" s="50">
        <v>245700</v>
      </c>
      <c r="N118" s="50" t="s">
        <v>46</v>
      </c>
      <c r="O118" s="50" t="s">
        <v>46</v>
      </c>
      <c r="P118" s="51" t="s">
        <v>46</v>
      </c>
      <c r="Q118" s="90" t="s">
        <v>352</v>
      </c>
      <c r="R118" s="59" t="s">
        <v>324</v>
      </c>
      <c r="S118" s="60" t="s">
        <v>472</v>
      </c>
      <c r="T118" s="50">
        <v>75733</v>
      </c>
      <c r="U118" s="84">
        <f t="shared" si="4"/>
        <v>75.733000000000004</v>
      </c>
      <c r="V118" s="50">
        <v>75733</v>
      </c>
      <c r="W118" s="50" t="s">
        <v>46</v>
      </c>
      <c r="X118" s="50" t="s">
        <v>46</v>
      </c>
      <c r="Y118" s="50" t="s">
        <v>46</v>
      </c>
      <c r="Z118" s="50" t="s">
        <v>46</v>
      </c>
      <c r="AA118" s="50" t="s">
        <v>46</v>
      </c>
      <c r="AB118" s="50" t="s">
        <v>46</v>
      </c>
      <c r="AC118" s="50">
        <v>75733</v>
      </c>
      <c r="AD118" s="50" t="s">
        <v>46</v>
      </c>
      <c r="AE118" s="50" t="s">
        <v>46</v>
      </c>
      <c r="AF118" s="85">
        <f t="shared" si="5"/>
        <v>30.823361823361829</v>
      </c>
      <c r="AG118" s="17"/>
    </row>
    <row r="119" spans="1:33" x14ac:dyDescent="0.25">
      <c r="A119" s="89" t="s">
        <v>473</v>
      </c>
      <c r="B119" s="59" t="s">
        <v>324</v>
      </c>
      <c r="C119" s="60" t="s">
        <v>474</v>
      </c>
      <c r="D119" s="50">
        <v>304351681.37</v>
      </c>
      <c r="E119" s="84">
        <f t="shared" si="3"/>
        <v>304351.68137000001</v>
      </c>
      <c r="F119" s="50">
        <v>304351681.37</v>
      </c>
      <c r="G119" s="50" t="s">
        <v>46</v>
      </c>
      <c r="H119" s="50" t="s">
        <v>46</v>
      </c>
      <c r="I119" s="50" t="s">
        <v>46</v>
      </c>
      <c r="J119" s="50" t="s">
        <v>46</v>
      </c>
      <c r="K119" s="50" t="s">
        <v>46</v>
      </c>
      <c r="L119" s="50" t="s">
        <v>46</v>
      </c>
      <c r="M119" s="50">
        <v>304351681.37</v>
      </c>
      <c r="N119" s="50" t="s">
        <v>46</v>
      </c>
      <c r="O119" s="50" t="s">
        <v>46</v>
      </c>
      <c r="P119" s="51" t="s">
        <v>46</v>
      </c>
      <c r="Q119" s="90" t="s">
        <v>473</v>
      </c>
      <c r="R119" s="59" t="s">
        <v>324</v>
      </c>
      <c r="S119" s="60" t="s">
        <v>474</v>
      </c>
      <c r="T119" s="50">
        <v>239756478.19</v>
      </c>
      <c r="U119" s="84">
        <f t="shared" si="4"/>
        <v>239756.47818999999</v>
      </c>
      <c r="V119" s="50">
        <v>239756478.19</v>
      </c>
      <c r="W119" s="50" t="s">
        <v>46</v>
      </c>
      <c r="X119" s="50" t="s">
        <v>46</v>
      </c>
      <c r="Y119" s="50" t="s">
        <v>46</v>
      </c>
      <c r="Z119" s="50" t="s">
        <v>46</v>
      </c>
      <c r="AA119" s="50" t="s">
        <v>46</v>
      </c>
      <c r="AB119" s="50" t="s">
        <v>46</v>
      </c>
      <c r="AC119" s="50">
        <v>239756478.19</v>
      </c>
      <c r="AD119" s="50" t="s">
        <v>46</v>
      </c>
      <c r="AE119" s="50" t="s">
        <v>46</v>
      </c>
      <c r="AF119" s="85">
        <f t="shared" si="5"/>
        <v>78.776130662648882</v>
      </c>
      <c r="AG119" s="17"/>
    </row>
    <row r="120" spans="1:33" x14ac:dyDescent="0.25">
      <c r="A120" s="89" t="s">
        <v>475</v>
      </c>
      <c r="B120" s="59" t="s">
        <v>324</v>
      </c>
      <c r="C120" s="60" t="s">
        <v>476</v>
      </c>
      <c r="D120" s="50">
        <v>52814819</v>
      </c>
      <c r="E120" s="84">
        <f t="shared" si="3"/>
        <v>52814.819000000003</v>
      </c>
      <c r="F120" s="50">
        <v>52814819</v>
      </c>
      <c r="G120" s="50" t="s">
        <v>46</v>
      </c>
      <c r="H120" s="50" t="s">
        <v>46</v>
      </c>
      <c r="I120" s="50" t="s">
        <v>46</v>
      </c>
      <c r="J120" s="50" t="s">
        <v>46</v>
      </c>
      <c r="K120" s="50" t="s">
        <v>46</v>
      </c>
      <c r="L120" s="50" t="s">
        <v>46</v>
      </c>
      <c r="M120" s="50">
        <v>52814819</v>
      </c>
      <c r="N120" s="50" t="s">
        <v>46</v>
      </c>
      <c r="O120" s="50" t="s">
        <v>46</v>
      </c>
      <c r="P120" s="51" t="s">
        <v>46</v>
      </c>
      <c r="Q120" s="90" t="s">
        <v>475</v>
      </c>
      <c r="R120" s="59" t="s">
        <v>324</v>
      </c>
      <c r="S120" s="60" t="s">
        <v>476</v>
      </c>
      <c r="T120" s="50">
        <v>37553868.25</v>
      </c>
      <c r="U120" s="84">
        <f t="shared" si="4"/>
        <v>37553.86825</v>
      </c>
      <c r="V120" s="50">
        <v>37553868.25</v>
      </c>
      <c r="W120" s="50" t="s">
        <v>46</v>
      </c>
      <c r="X120" s="50" t="s">
        <v>46</v>
      </c>
      <c r="Y120" s="50" t="s">
        <v>46</v>
      </c>
      <c r="Z120" s="50" t="s">
        <v>46</v>
      </c>
      <c r="AA120" s="50" t="s">
        <v>46</v>
      </c>
      <c r="AB120" s="50" t="s">
        <v>46</v>
      </c>
      <c r="AC120" s="50">
        <v>37553868.25</v>
      </c>
      <c r="AD120" s="50" t="s">
        <v>46</v>
      </c>
      <c r="AE120" s="50" t="s">
        <v>46</v>
      </c>
      <c r="AF120" s="85">
        <f t="shared" si="5"/>
        <v>71.104793997305933</v>
      </c>
      <c r="AG120" s="17"/>
    </row>
    <row r="121" spans="1:33" ht="26.25" x14ac:dyDescent="0.25">
      <c r="A121" s="89" t="s">
        <v>477</v>
      </c>
      <c r="B121" s="59" t="s">
        <v>324</v>
      </c>
      <c r="C121" s="60" t="s">
        <v>478</v>
      </c>
      <c r="D121" s="50">
        <v>52814819</v>
      </c>
      <c r="E121" s="84">
        <f t="shared" si="3"/>
        <v>52814.819000000003</v>
      </c>
      <c r="F121" s="50">
        <v>52814819</v>
      </c>
      <c r="G121" s="50" t="s">
        <v>46</v>
      </c>
      <c r="H121" s="50" t="s">
        <v>46</v>
      </c>
      <c r="I121" s="50" t="s">
        <v>46</v>
      </c>
      <c r="J121" s="50" t="s">
        <v>46</v>
      </c>
      <c r="K121" s="50" t="s">
        <v>46</v>
      </c>
      <c r="L121" s="50" t="s">
        <v>46</v>
      </c>
      <c r="M121" s="50">
        <v>52814819</v>
      </c>
      <c r="N121" s="50" t="s">
        <v>46</v>
      </c>
      <c r="O121" s="50" t="s">
        <v>46</v>
      </c>
      <c r="P121" s="51" t="s">
        <v>46</v>
      </c>
      <c r="Q121" s="90" t="s">
        <v>477</v>
      </c>
      <c r="R121" s="59" t="s">
        <v>324</v>
      </c>
      <c r="S121" s="60" t="s">
        <v>478</v>
      </c>
      <c r="T121" s="50">
        <v>37553868.25</v>
      </c>
      <c r="U121" s="84">
        <f t="shared" si="4"/>
        <v>37553.86825</v>
      </c>
      <c r="V121" s="50">
        <v>37553868.25</v>
      </c>
      <c r="W121" s="50" t="s">
        <v>46</v>
      </c>
      <c r="X121" s="50" t="s">
        <v>46</v>
      </c>
      <c r="Y121" s="50" t="s">
        <v>46</v>
      </c>
      <c r="Z121" s="50" t="s">
        <v>46</v>
      </c>
      <c r="AA121" s="50" t="s">
        <v>46</v>
      </c>
      <c r="AB121" s="50" t="s">
        <v>46</v>
      </c>
      <c r="AC121" s="50">
        <v>37553868.25</v>
      </c>
      <c r="AD121" s="50" t="s">
        <v>46</v>
      </c>
      <c r="AE121" s="50" t="s">
        <v>46</v>
      </c>
      <c r="AF121" s="85">
        <f t="shared" si="5"/>
        <v>71.104793997305933</v>
      </c>
      <c r="AG121" s="17"/>
    </row>
    <row r="122" spans="1:33" x14ac:dyDescent="0.25">
      <c r="A122" s="89" t="s">
        <v>479</v>
      </c>
      <c r="B122" s="59" t="s">
        <v>324</v>
      </c>
      <c r="C122" s="60" t="s">
        <v>480</v>
      </c>
      <c r="D122" s="50">
        <v>52814819</v>
      </c>
      <c r="E122" s="84">
        <f t="shared" si="3"/>
        <v>52814.819000000003</v>
      </c>
      <c r="F122" s="50">
        <v>52814819</v>
      </c>
      <c r="G122" s="50" t="s">
        <v>46</v>
      </c>
      <c r="H122" s="50" t="s">
        <v>46</v>
      </c>
      <c r="I122" s="50" t="s">
        <v>46</v>
      </c>
      <c r="J122" s="50" t="s">
        <v>46</v>
      </c>
      <c r="K122" s="50" t="s">
        <v>46</v>
      </c>
      <c r="L122" s="50" t="s">
        <v>46</v>
      </c>
      <c r="M122" s="50">
        <v>52814819</v>
      </c>
      <c r="N122" s="50" t="s">
        <v>46</v>
      </c>
      <c r="O122" s="50" t="s">
        <v>46</v>
      </c>
      <c r="P122" s="51" t="s">
        <v>46</v>
      </c>
      <c r="Q122" s="90" t="s">
        <v>479</v>
      </c>
      <c r="R122" s="59" t="s">
        <v>324</v>
      </c>
      <c r="S122" s="60" t="s">
        <v>480</v>
      </c>
      <c r="T122" s="50">
        <v>37553868.25</v>
      </c>
      <c r="U122" s="84">
        <f t="shared" si="4"/>
        <v>37553.86825</v>
      </c>
      <c r="V122" s="50">
        <v>37553868.25</v>
      </c>
      <c r="W122" s="50" t="s">
        <v>46</v>
      </c>
      <c r="X122" s="50" t="s">
        <v>46</v>
      </c>
      <c r="Y122" s="50" t="s">
        <v>46</v>
      </c>
      <c r="Z122" s="50" t="s">
        <v>46</v>
      </c>
      <c r="AA122" s="50" t="s">
        <v>46</v>
      </c>
      <c r="AB122" s="50" t="s">
        <v>46</v>
      </c>
      <c r="AC122" s="50">
        <v>37553868.25</v>
      </c>
      <c r="AD122" s="50" t="s">
        <v>46</v>
      </c>
      <c r="AE122" s="50" t="s">
        <v>46</v>
      </c>
      <c r="AF122" s="85">
        <f t="shared" si="5"/>
        <v>71.104793997305933</v>
      </c>
      <c r="AG122" s="17"/>
    </row>
    <row r="123" spans="1:33" ht="51.75" x14ac:dyDescent="0.25">
      <c r="A123" s="89" t="s">
        <v>481</v>
      </c>
      <c r="B123" s="59" t="s">
        <v>324</v>
      </c>
      <c r="C123" s="60" t="s">
        <v>482</v>
      </c>
      <c r="D123" s="50">
        <v>52580519</v>
      </c>
      <c r="E123" s="84">
        <f t="shared" si="3"/>
        <v>52580.519</v>
      </c>
      <c r="F123" s="50">
        <v>52580519</v>
      </c>
      <c r="G123" s="50" t="s">
        <v>46</v>
      </c>
      <c r="H123" s="50" t="s">
        <v>46</v>
      </c>
      <c r="I123" s="50" t="s">
        <v>46</v>
      </c>
      <c r="J123" s="50" t="s">
        <v>46</v>
      </c>
      <c r="K123" s="50" t="s">
        <v>46</v>
      </c>
      <c r="L123" s="50" t="s">
        <v>46</v>
      </c>
      <c r="M123" s="50">
        <v>52580519</v>
      </c>
      <c r="N123" s="50" t="s">
        <v>46</v>
      </c>
      <c r="O123" s="50" t="s">
        <v>46</v>
      </c>
      <c r="P123" s="51" t="s">
        <v>46</v>
      </c>
      <c r="Q123" s="90" t="s">
        <v>481</v>
      </c>
      <c r="R123" s="59" t="s">
        <v>324</v>
      </c>
      <c r="S123" s="60" t="s">
        <v>482</v>
      </c>
      <c r="T123" s="50">
        <v>37475768.25</v>
      </c>
      <c r="U123" s="84">
        <f t="shared" si="4"/>
        <v>37475.768250000001</v>
      </c>
      <c r="V123" s="50">
        <v>37475768.25</v>
      </c>
      <c r="W123" s="50" t="s">
        <v>46</v>
      </c>
      <c r="X123" s="50" t="s">
        <v>46</v>
      </c>
      <c r="Y123" s="50" t="s">
        <v>46</v>
      </c>
      <c r="Z123" s="50" t="s">
        <v>46</v>
      </c>
      <c r="AA123" s="50" t="s">
        <v>46</v>
      </c>
      <c r="AB123" s="50" t="s">
        <v>46</v>
      </c>
      <c r="AC123" s="50">
        <v>37475768.25</v>
      </c>
      <c r="AD123" s="50" t="s">
        <v>46</v>
      </c>
      <c r="AE123" s="50" t="s">
        <v>46</v>
      </c>
      <c r="AF123" s="85">
        <f t="shared" si="5"/>
        <v>71.273104493320048</v>
      </c>
      <c r="AG123" s="17"/>
    </row>
    <row r="124" spans="1:33" x14ac:dyDescent="0.25">
      <c r="A124" s="89" t="s">
        <v>483</v>
      </c>
      <c r="B124" s="59" t="s">
        <v>324</v>
      </c>
      <c r="C124" s="60" t="s">
        <v>484</v>
      </c>
      <c r="D124" s="50">
        <v>234300</v>
      </c>
      <c r="E124" s="84">
        <f t="shared" si="3"/>
        <v>234.3</v>
      </c>
      <c r="F124" s="50">
        <v>234300</v>
      </c>
      <c r="G124" s="50" t="s">
        <v>46</v>
      </c>
      <c r="H124" s="50" t="s">
        <v>46</v>
      </c>
      <c r="I124" s="50" t="s">
        <v>46</v>
      </c>
      <c r="J124" s="50" t="s">
        <v>46</v>
      </c>
      <c r="K124" s="50" t="s">
        <v>46</v>
      </c>
      <c r="L124" s="50" t="s">
        <v>46</v>
      </c>
      <c r="M124" s="50">
        <v>234300</v>
      </c>
      <c r="N124" s="50" t="s">
        <v>46</v>
      </c>
      <c r="O124" s="50" t="s">
        <v>46</v>
      </c>
      <c r="P124" s="51" t="s">
        <v>46</v>
      </c>
      <c r="Q124" s="90" t="s">
        <v>483</v>
      </c>
      <c r="R124" s="59" t="s">
        <v>324</v>
      </c>
      <c r="S124" s="60" t="s">
        <v>484</v>
      </c>
      <c r="T124" s="50">
        <v>78100</v>
      </c>
      <c r="U124" s="84">
        <f t="shared" si="4"/>
        <v>78.099999999999994</v>
      </c>
      <c r="V124" s="50">
        <v>78100</v>
      </c>
      <c r="W124" s="50" t="s">
        <v>46</v>
      </c>
      <c r="X124" s="50" t="s">
        <v>46</v>
      </c>
      <c r="Y124" s="50" t="s">
        <v>46</v>
      </c>
      <c r="Z124" s="50" t="s">
        <v>46</v>
      </c>
      <c r="AA124" s="50" t="s">
        <v>46</v>
      </c>
      <c r="AB124" s="50" t="s">
        <v>46</v>
      </c>
      <c r="AC124" s="50">
        <v>78100</v>
      </c>
      <c r="AD124" s="50" t="s">
        <v>46</v>
      </c>
      <c r="AE124" s="50" t="s">
        <v>46</v>
      </c>
      <c r="AF124" s="85">
        <f t="shared" si="5"/>
        <v>33.333333333333329</v>
      </c>
      <c r="AG124" s="17"/>
    </row>
    <row r="125" spans="1:33" x14ac:dyDescent="0.25">
      <c r="A125" s="89" t="s">
        <v>485</v>
      </c>
      <c r="B125" s="59" t="s">
        <v>324</v>
      </c>
      <c r="C125" s="60" t="s">
        <v>486</v>
      </c>
      <c r="D125" s="50">
        <v>211129500.03</v>
      </c>
      <c r="E125" s="84">
        <f t="shared" si="3"/>
        <v>211129.50003</v>
      </c>
      <c r="F125" s="50">
        <v>211129500.03</v>
      </c>
      <c r="G125" s="50" t="s">
        <v>46</v>
      </c>
      <c r="H125" s="50" t="s">
        <v>46</v>
      </c>
      <c r="I125" s="50" t="s">
        <v>46</v>
      </c>
      <c r="J125" s="50" t="s">
        <v>46</v>
      </c>
      <c r="K125" s="50" t="s">
        <v>46</v>
      </c>
      <c r="L125" s="50" t="s">
        <v>46</v>
      </c>
      <c r="M125" s="50">
        <v>211129500.03</v>
      </c>
      <c r="N125" s="50" t="s">
        <v>46</v>
      </c>
      <c r="O125" s="50" t="s">
        <v>46</v>
      </c>
      <c r="P125" s="51" t="s">
        <v>46</v>
      </c>
      <c r="Q125" s="90" t="s">
        <v>485</v>
      </c>
      <c r="R125" s="59" t="s">
        <v>324</v>
      </c>
      <c r="S125" s="60" t="s">
        <v>486</v>
      </c>
      <c r="T125" s="50">
        <v>172736835.5</v>
      </c>
      <c r="U125" s="84">
        <f t="shared" si="4"/>
        <v>172736.83549999999</v>
      </c>
      <c r="V125" s="50">
        <v>172736835.5</v>
      </c>
      <c r="W125" s="50" t="s">
        <v>46</v>
      </c>
      <c r="X125" s="50" t="s">
        <v>46</v>
      </c>
      <c r="Y125" s="50" t="s">
        <v>46</v>
      </c>
      <c r="Z125" s="50" t="s">
        <v>46</v>
      </c>
      <c r="AA125" s="50" t="s">
        <v>46</v>
      </c>
      <c r="AB125" s="50" t="s">
        <v>46</v>
      </c>
      <c r="AC125" s="50">
        <v>172736835.5</v>
      </c>
      <c r="AD125" s="50" t="s">
        <v>46</v>
      </c>
      <c r="AE125" s="50" t="s">
        <v>46</v>
      </c>
      <c r="AF125" s="85">
        <f t="shared" si="5"/>
        <v>81.815584972945672</v>
      </c>
      <c r="AG125" s="17"/>
    </row>
    <row r="126" spans="1:33" ht="26.25" x14ac:dyDescent="0.25">
      <c r="A126" s="89" t="s">
        <v>348</v>
      </c>
      <c r="B126" s="59" t="s">
        <v>324</v>
      </c>
      <c r="C126" s="60" t="s">
        <v>487</v>
      </c>
      <c r="D126" s="50">
        <v>30000</v>
      </c>
      <c r="E126" s="84">
        <f t="shared" si="3"/>
        <v>30</v>
      </c>
      <c r="F126" s="50">
        <v>30000</v>
      </c>
      <c r="G126" s="50" t="s">
        <v>46</v>
      </c>
      <c r="H126" s="50" t="s">
        <v>46</v>
      </c>
      <c r="I126" s="50" t="s">
        <v>46</v>
      </c>
      <c r="J126" s="50" t="s">
        <v>46</v>
      </c>
      <c r="K126" s="50" t="s">
        <v>46</v>
      </c>
      <c r="L126" s="50" t="s">
        <v>46</v>
      </c>
      <c r="M126" s="50">
        <v>30000</v>
      </c>
      <c r="N126" s="50" t="s">
        <v>46</v>
      </c>
      <c r="O126" s="50" t="s">
        <v>46</v>
      </c>
      <c r="P126" s="51" t="s">
        <v>46</v>
      </c>
      <c r="Q126" s="90" t="s">
        <v>348</v>
      </c>
      <c r="R126" s="59" t="s">
        <v>324</v>
      </c>
      <c r="S126" s="60" t="s">
        <v>487</v>
      </c>
      <c r="T126" s="50">
        <v>4171</v>
      </c>
      <c r="U126" s="84">
        <f t="shared" si="4"/>
        <v>4.1710000000000003</v>
      </c>
      <c r="V126" s="50">
        <v>4171</v>
      </c>
      <c r="W126" s="50" t="s">
        <v>46</v>
      </c>
      <c r="X126" s="50" t="s">
        <v>46</v>
      </c>
      <c r="Y126" s="50" t="s">
        <v>46</v>
      </c>
      <c r="Z126" s="50" t="s">
        <v>46</v>
      </c>
      <c r="AA126" s="50" t="s">
        <v>46</v>
      </c>
      <c r="AB126" s="50" t="s">
        <v>46</v>
      </c>
      <c r="AC126" s="50">
        <v>4171</v>
      </c>
      <c r="AD126" s="50" t="s">
        <v>46</v>
      </c>
      <c r="AE126" s="50" t="s">
        <v>46</v>
      </c>
      <c r="AF126" s="85">
        <f t="shared" si="5"/>
        <v>13.903333333333334</v>
      </c>
      <c r="AG126" s="17"/>
    </row>
    <row r="127" spans="1:33" ht="26.25" x14ac:dyDescent="0.25">
      <c r="A127" s="89" t="s">
        <v>350</v>
      </c>
      <c r="B127" s="59" t="s">
        <v>324</v>
      </c>
      <c r="C127" s="60" t="s">
        <v>488</v>
      </c>
      <c r="D127" s="50">
        <v>30000</v>
      </c>
      <c r="E127" s="84">
        <f t="shared" si="3"/>
        <v>30</v>
      </c>
      <c r="F127" s="50">
        <v>30000</v>
      </c>
      <c r="G127" s="50" t="s">
        <v>46</v>
      </c>
      <c r="H127" s="50" t="s">
        <v>46</v>
      </c>
      <c r="I127" s="50" t="s">
        <v>46</v>
      </c>
      <c r="J127" s="50" t="s">
        <v>46</v>
      </c>
      <c r="K127" s="50" t="s">
        <v>46</v>
      </c>
      <c r="L127" s="50" t="s">
        <v>46</v>
      </c>
      <c r="M127" s="50">
        <v>30000</v>
      </c>
      <c r="N127" s="50" t="s">
        <v>46</v>
      </c>
      <c r="O127" s="50" t="s">
        <v>46</v>
      </c>
      <c r="P127" s="51" t="s">
        <v>46</v>
      </c>
      <c r="Q127" s="90" t="s">
        <v>350</v>
      </c>
      <c r="R127" s="59" t="s">
        <v>324</v>
      </c>
      <c r="S127" s="60" t="s">
        <v>488</v>
      </c>
      <c r="T127" s="50">
        <v>4171</v>
      </c>
      <c r="U127" s="84">
        <f t="shared" si="4"/>
        <v>4.1710000000000003</v>
      </c>
      <c r="V127" s="50">
        <v>4171</v>
      </c>
      <c r="W127" s="50" t="s">
        <v>46</v>
      </c>
      <c r="X127" s="50" t="s">
        <v>46</v>
      </c>
      <c r="Y127" s="50" t="s">
        <v>46</v>
      </c>
      <c r="Z127" s="50" t="s">
        <v>46</v>
      </c>
      <c r="AA127" s="50" t="s">
        <v>46</v>
      </c>
      <c r="AB127" s="50" t="s">
        <v>46</v>
      </c>
      <c r="AC127" s="50">
        <v>4171</v>
      </c>
      <c r="AD127" s="50" t="s">
        <v>46</v>
      </c>
      <c r="AE127" s="50" t="s">
        <v>46</v>
      </c>
      <c r="AF127" s="85">
        <f t="shared" si="5"/>
        <v>13.903333333333334</v>
      </c>
      <c r="AG127" s="17"/>
    </row>
    <row r="128" spans="1:33" x14ac:dyDescent="0.25">
      <c r="A128" s="89" t="s">
        <v>352</v>
      </c>
      <c r="B128" s="59" t="s">
        <v>324</v>
      </c>
      <c r="C128" s="60" t="s">
        <v>489</v>
      </c>
      <c r="D128" s="50">
        <v>30000</v>
      </c>
      <c r="E128" s="84">
        <f t="shared" si="3"/>
        <v>30</v>
      </c>
      <c r="F128" s="50">
        <v>30000</v>
      </c>
      <c r="G128" s="50" t="s">
        <v>46</v>
      </c>
      <c r="H128" s="50" t="s">
        <v>46</v>
      </c>
      <c r="I128" s="50" t="s">
        <v>46</v>
      </c>
      <c r="J128" s="50" t="s">
        <v>46</v>
      </c>
      <c r="K128" s="50" t="s">
        <v>46</v>
      </c>
      <c r="L128" s="50" t="s">
        <v>46</v>
      </c>
      <c r="M128" s="50">
        <v>30000</v>
      </c>
      <c r="N128" s="50" t="s">
        <v>46</v>
      </c>
      <c r="O128" s="50" t="s">
        <v>46</v>
      </c>
      <c r="P128" s="51" t="s">
        <v>46</v>
      </c>
      <c r="Q128" s="90" t="s">
        <v>352</v>
      </c>
      <c r="R128" s="59" t="s">
        <v>324</v>
      </c>
      <c r="S128" s="60" t="s">
        <v>489</v>
      </c>
      <c r="T128" s="50">
        <v>4171</v>
      </c>
      <c r="U128" s="84">
        <f t="shared" si="4"/>
        <v>4.1710000000000003</v>
      </c>
      <c r="V128" s="50">
        <v>4171</v>
      </c>
      <c r="W128" s="50" t="s">
        <v>46</v>
      </c>
      <c r="X128" s="50" t="s">
        <v>46</v>
      </c>
      <c r="Y128" s="50" t="s">
        <v>46</v>
      </c>
      <c r="Z128" s="50" t="s">
        <v>46</v>
      </c>
      <c r="AA128" s="50" t="s">
        <v>46</v>
      </c>
      <c r="AB128" s="50" t="s">
        <v>46</v>
      </c>
      <c r="AC128" s="50">
        <v>4171</v>
      </c>
      <c r="AD128" s="50" t="s">
        <v>46</v>
      </c>
      <c r="AE128" s="50" t="s">
        <v>46</v>
      </c>
      <c r="AF128" s="85">
        <f t="shared" si="5"/>
        <v>13.903333333333334</v>
      </c>
      <c r="AG128" s="17"/>
    </row>
    <row r="129" spans="1:33" ht="26.25" x14ac:dyDescent="0.25">
      <c r="A129" s="89" t="s">
        <v>477</v>
      </c>
      <c r="B129" s="59" t="s">
        <v>324</v>
      </c>
      <c r="C129" s="60" t="s">
        <v>490</v>
      </c>
      <c r="D129" s="50">
        <v>211099500.03</v>
      </c>
      <c r="E129" s="84">
        <f t="shared" si="3"/>
        <v>211099.50003</v>
      </c>
      <c r="F129" s="50">
        <v>211099500.03</v>
      </c>
      <c r="G129" s="50" t="s">
        <v>46</v>
      </c>
      <c r="H129" s="50" t="s">
        <v>46</v>
      </c>
      <c r="I129" s="50" t="s">
        <v>46</v>
      </c>
      <c r="J129" s="50" t="s">
        <v>46</v>
      </c>
      <c r="K129" s="50" t="s">
        <v>46</v>
      </c>
      <c r="L129" s="50" t="s">
        <v>46</v>
      </c>
      <c r="M129" s="50">
        <v>211099500.03</v>
      </c>
      <c r="N129" s="50" t="s">
        <v>46</v>
      </c>
      <c r="O129" s="50" t="s">
        <v>46</v>
      </c>
      <c r="P129" s="51" t="s">
        <v>46</v>
      </c>
      <c r="Q129" s="90" t="s">
        <v>477</v>
      </c>
      <c r="R129" s="59" t="s">
        <v>324</v>
      </c>
      <c r="S129" s="60" t="s">
        <v>490</v>
      </c>
      <c r="T129" s="50">
        <v>172732664.5</v>
      </c>
      <c r="U129" s="84">
        <f t="shared" si="4"/>
        <v>172732.66450000001</v>
      </c>
      <c r="V129" s="50">
        <v>172732664.5</v>
      </c>
      <c r="W129" s="50" t="s">
        <v>46</v>
      </c>
      <c r="X129" s="50" t="s">
        <v>46</v>
      </c>
      <c r="Y129" s="50" t="s">
        <v>46</v>
      </c>
      <c r="Z129" s="50" t="s">
        <v>46</v>
      </c>
      <c r="AA129" s="50" t="s">
        <v>46</v>
      </c>
      <c r="AB129" s="50" t="s">
        <v>46</v>
      </c>
      <c r="AC129" s="50">
        <v>172732664.5</v>
      </c>
      <c r="AD129" s="50" t="s">
        <v>46</v>
      </c>
      <c r="AE129" s="50" t="s">
        <v>46</v>
      </c>
      <c r="AF129" s="85">
        <f t="shared" si="5"/>
        <v>81.825236192152246</v>
      </c>
      <c r="AG129" s="17"/>
    </row>
    <row r="130" spans="1:33" x14ac:dyDescent="0.25">
      <c r="A130" s="89" t="s">
        <v>479</v>
      </c>
      <c r="B130" s="59" t="s">
        <v>324</v>
      </c>
      <c r="C130" s="60" t="s">
        <v>491</v>
      </c>
      <c r="D130" s="50">
        <v>211099500.03</v>
      </c>
      <c r="E130" s="84">
        <f t="shared" si="3"/>
        <v>211099.50003</v>
      </c>
      <c r="F130" s="50">
        <v>211099500.03</v>
      </c>
      <c r="G130" s="50" t="s">
        <v>46</v>
      </c>
      <c r="H130" s="50" t="s">
        <v>46</v>
      </c>
      <c r="I130" s="50" t="s">
        <v>46</v>
      </c>
      <c r="J130" s="50" t="s">
        <v>46</v>
      </c>
      <c r="K130" s="50" t="s">
        <v>46</v>
      </c>
      <c r="L130" s="50" t="s">
        <v>46</v>
      </c>
      <c r="M130" s="50">
        <v>211099500.03</v>
      </c>
      <c r="N130" s="50" t="s">
        <v>46</v>
      </c>
      <c r="O130" s="50" t="s">
        <v>46</v>
      </c>
      <c r="P130" s="51" t="s">
        <v>46</v>
      </c>
      <c r="Q130" s="90" t="s">
        <v>479</v>
      </c>
      <c r="R130" s="59" t="s">
        <v>324</v>
      </c>
      <c r="S130" s="60" t="s">
        <v>491</v>
      </c>
      <c r="T130" s="50">
        <v>172732664.5</v>
      </c>
      <c r="U130" s="84">
        <f t="shared" si="4"/>
        <v>172732.66450000001</v>
      </c>
      <c r="V130" s="50">
        <v>172732664.5</v>
      </c>
      <c r="W130" s="50" t="s">
        <v>46</v>
      </c>
      <c r="X130" s="50" t="s">
        <v>46</v>
      </c>
      <c r="Y130" s="50" t="s">
        <v>46</v>
      </c>
      <c r="Z130" s="50" t="s">
        <v>46</v>
      </c>
      <c r="AA130" s="50" t="s">
        <v>46</v>
      </c>
      <c r="AB130" s="50" t="s">
        <v>46</v>
      </c>
      <c r="AC130" s="50">
        <v>172732664.5</v>
      </c>
      <c r="AD130" s="50" t="s">
        <v>46</v>
      </c>
      <c r="AE130" s="50" t="s">
        <v>46</v>
      </c>
      <c r="AF130" s="85">
        <f t="shared" si="5"/>
        <v>81.825236192152246</v>
      </c>
      <c r="AG130" s="17"/>
    </row>
    <row r="131" spans="1:33" ht="51.75" x14ac:dyDescent="0.25">
      <c r="A131" s="89" t="s">
        <v>481</v>
      </c>
      <c r="B131" s="59" t="s">
        <v>324</v>
      </c>
      <c r="C131" s="60" t="s">
        <v>492</v>
      </c>
      <c r="D131" s="50">
        <v>198467700</v>
      </c>
      <c r="E131" s="84">
        <f t="shared" si="3"/>
        <v>198467.7</v>
      </c>
      <c r="F131" s="50">
        <v>198467700</v>
      </c>
      <c r="G131" s="50" t="s">
        <v>46</v>
      </c>
      <c r="H131" s="50" t="s">
        <v>46</v>
      </c>
      <c r="I131" s="50" t="s">
        <v>46</v>
      </c>
      <c r="J131" s="50" t="s">
        <v>46</v>
      </c>
      <c r="K131" s="50" t="s">
        <v>46</v>
      </c>
      <c r="L131" s="50" t="s">
        <v>46</v>
      </c>
      <c r="M131" s="50">
        <v>198467700</v>
      </c>
      <c r="N131" s="50" t="s">
        <v>46</v>
      </c>
      <c r="O131" s="50" t="s">
        <v>46</v>
      </c>
      <c r="P131" s="51" t="s">
        <v>46</v>
      </c>
      <c r="Q131" s="90" t="s">
        <v>481</v>
      </c>
      <c r="R131" s="59" t="s">
        <v>324</v>
      </c>
      <c r="S131" s="60" t="s">
        <v>492</v>
      </c>
      <c r="T131" s="50">
        <v>168417480.62</v>
      </c>
      <c r="U131" s="84">
        <f t="shared" si="4"/>
        <v>168417.48062000002</v>
      </c>
      <c r="V131" s="50">
        <v>168417480.62</v>
      </c>
      <c r="W131" s="50" t="s">
        <v>46</v>
      </c>
      <c r="X131" s="50" t="s">
        <v>46</v>
      </c>
      <c r="Y131" s="50" t="s">
        <v>46</v>
      </c>
      <c r="Z131" s="50" t="s">
        <v>46</v>
      </c>
      <c r="AA131" s="50" t="s">
        <v>46</v>
      </c>
      <c r="AB131" s="50" t="s">
        <v>46</v>
      </c>
      <c r="AC131" s="50">
        <v>168417480.62</v>
      </c>
      <c r="AD131" s="50" t="s">
        <v>46</v>
      </c>
      <c r="AE131" s="50" t="s">
        <v>46</v>
      </c>
      <c r="AF131" s="85">
        <f t="shared" si="5"/>
        <v>84.858886670223924</v>
      </c>
      <c r="AG131" s="17"/>
    </row>
    <row r="132" spans="1:33" x14ac:dyDescent="0.25">
      <c r="A132" s="89" t="s">
        <v>483</v>
      </c>
      <c r="B132" s="59" t="s">
        <v>324</v>
      </c>
      <c r="C132" s="60" t="s">
        <v>493</v>
      </c>
      <c r="D132" s="50">
        <v>12631800.029999999</v>
      </c>
      <c r="E132" s="84">
        <f t="shared" si="3"/>
        <v>12631.800029999999</v>
      </c>
      <c r="F132" s="50">
        <v>12631800.029999999</v>
      </c>
      <c r="G132" s="50" t="s">
        <v>46</v>
      </c>
      <c r="H132" s="50" t="s">
        <v>46</v>
      </c>
      <c r="I132" s="50" t="s">
        <v>46</v>
      </c>
      <c r="J132" s="50" t="s">
        <v>46</v>
      </c>
      <c r="K132" s="50" t="s">
        <v>46</v>
      </c>
      <c r="L132" s="50" t="s">
        <v>46</v>
      </c>
      <c r="M132" s="50">
        <v>12631800.029999999</v>
      </c>
      <c r="N132" s="50" t="s">
        <v>46</v>
      </c>
      <c r="O132" s="50" t="s">
        <v>46</v>
      </c>
      <c r="P132" s="51" t="s">
        <v>46</v>
      </c>
      <c r="Q132" s="90" t="s">
        <v>483</v>
      </c>
      <c r="R132" s="59" t="s">
        <v>324</v>
      </c>
      <c r="S132" s="60" t="s">
        <v>493</v>
      </c>
      <c r="T132" s="50">
        <v>4315183.88</v>
      </c>
      <c r="U132" s="84">
        <f t="shared" si="4"/>
        <v>4315.1838799999996</v>
      </c>
      <c r="V132" s="50">
        <v>4315183.88</v>
      </c>
      <c r="W132" s="50" t="s">
        <v>46</v>
      </c>
      <c r="X132" s="50" t="s">
        <v>46</v>
      </c>
      <c r="Y132" s="50" t="s">
        <v>46</v>
      </c>
      <c r="Z132" s="50" t="s">
        <v>46</v>
      </c>
      <c r="AA132" s="50" t="s">
        <v>46</v>
      </c>
      <c r="AB132" s="50" t="s">
        <v>46</v>
      </c>
      <c r="AC132" s="50">
        <v>4315183.88</v>
      </c>
      <c r="AD132" s="50" t="s">
        <v>46</v>
      </c>
      <c r="AE132" s="50" t="s">
        <v>46</v>
      </c>
      <c r="AF132" s="85">
        <f t="shared" si="5"/>
        <v>34.16127447989691</v>
      </c>
      <c r="AG132" s="17"/>
    </row>
    <row r="133" spans="1:33" x14ac:dyDescent="0.25">
      <c r="A133" s="89" t="s">
        <v>494</v>
      </c>
      <c r="B133" s="59" t="s">
        <v>324</v>
      </c>
      <c r="C133" s="60" t="s">
        <v>495</v>
      </c>
      <c r="D133" s="50">
        <v>27195262.34</v>
      </c>
      <c r="E133" s="84">
        <f t="shared" si="3"/>
        <v>27195.262340000001</v>
      </c>
      <c r="F133" s="50">
        <v>27195262.34</v>
      </c>
      <c r="G133" s="50" t="s">
        <v>46</v>
      </c>
      <c r="H133" s="50" t="s">
        <v>46</v>
      </c>
      <c r="I133" s="50" t="s">
        <v>46</v>
      </c>
      <c r="J133" s="50" t="s">
        <v>46</v>
      </c>
      <c r="K133" s="50" t="s">
        <v>46</v>
      </c>
      <c r="L133" s="50" t="s">
        <v>46</v>
      </c>
      <c r="M133" s="50">
        <v>27195262.34</v>
      </c>
      <c r="N133" s="50" t="s">
        <v>46</v>
      </c>
      <c r="O133" s="50" t="s">
        <v>46</v>
      </c>
      <c r="P133" s="51" t="s">
        <v>46</v>
      </c>
      <c r="Q133" s="90" t="s">
        <v>494</v>
      </c>
      <c r="R133" s="59" t="s">
        <v>324</v>
      </c>
      <c r="S133" s="60" t="s">
        <v>495</v>
      </c>
      <c r="T133" s="50">
        <v>20104603.710000001</v>
      </c>
      <c r="U133" s="84">
        <f t="shared" si="4"/>
        <v>20104.603709999999</v>
      </c>
      <c r="V133" s="50">
        <v>20104603.710000001</v>
      </c>
      <c r="W133" s="50" t="s">
        <v>46</v>
      </c>
      <c r="X133" s="50" t="s">
        <v>46</v>
      </c>
      <c r="Y133" s="50" t="s">
        <v>46</v>
      </c>
      <c r="Z133" s="50" t="s">
        <v>46</v>
      </c>
      <c r="AA133" s="50" t="s">
        <v>46</v>
      </c>
      <c r="AB133" s="50" t="s">
        <v>46</v>
      </c>
      <c r="AC133" s="50">
        <v>20104603.710000001</v>
      </c>
      <c r="AD133" s="50" t="s">
        <v>46</v>
      </c>
      <c r="AE133" s="50" t="s">
        <v>46</v>
      </c>
      <c r="AF133" s="85">
        <f t="shared" si="5"/>
        <v>73.926860710695379</v>
      </c>
      <c r="AG133" s="17"/>
    </row>
    <row r="134" spans="1:33" ht="26.25" x14ac:dyDescent="0.25">
      <c r="A134" s="89" t="s">
        <v>477</v>
      </c>
      <c r="B134" s="59" t="s">
        <v>324</v>
      </c>
      <c r="C134" s="60" t="s">
        <v>496</v>
      </c>
      <c r="D134" s="50">
        <v>27195262.34</v>
      </c>
      <c r="E134" s="84">
        <f t="shared" si="3"/>
        <v>27195.262340000001</v>
      </c>
      <c r="F134" s="50">
        <v>27195262.34</v>
      </c>
      <c r="G134" s="50" t="s">
        <v>46</v>
      </c>
      <c r="H134" s="50" t="s">
        <v>46</v>
      </c>
      <c r="I134" s="50" t="s">
        <v>46</v>
      </c>
      <c r="J134" s="50" t="s">
        <v>46</v>
      </c>
      <c r="K134" s="50" t="s">
        <v>46</v>
      </c>
      <c r="L134" s="50" t="s">
        <v>46</v>
      </c>
      <c r="M134" s="50">
        <v>27195262.34</v>
      </c>
      <c r="N134" s="50" t="s">
        <v>46</v>
      </c>
      <c r="O134" s="50" t="s">
        <v>46</v>
      </c>
      <c r="P134" s="51" t="s">
        <v>46</v>
      </c>
      <c r="Q134" s="90" t="s">
        <v>477</v>
      </c>
      <c r="R134" s="59" t="s">
        <v>324</v>
      </c>
      <c r="S134" s="60" t="s">
        <v>496</v>
      </c>
      <c r="T134" s="50">
        <v>20104603.710000001</v>
      </c>
      <c r="U134" s="84">
        <f t="shared" si="4"/>
        <v>20104.603709999999</v>
      </c>
      <c r="V134" s="50">
        <v>20104603.710000001</v>
      </c>
      <c r="W134" s="50" t="s">
        <v>46</v>
      </c>
      <c r="X134" s="50" t="s">
        <v>46</v>
      </c>
      <c r="Y134" s="50" t="s">
        <v>46</v>
      </c>
      <c r="Z134" s="50" t="s">
        <v>46</v>
      </c>
      <c r="AA134" s="50" t="s">
        <v>46</v>
      </c>
      <c r="AB134" s="50" t="s">
        <v>46</v>
      </c>
      <c r="AC134" s="50">
        <v>20104603.710000001</v>
      </c>
      <c r="AD134" s="50" t="s">
        <v>46</v>
      </c>
      <c r="AE134" s="50" t="s">
        <v>46</v>
      </c>
      <c r="AF134" s="85">
        <f t="shared" si="5"/>
        <v>73.926860710695379</v>
      </c>
      <c r="AG134" s="17"/>
    </row>
    <row r="135" spans="1:33" x14ac:dyDescent="0.25">
      <c r="A135" s="89" t="s">
        <v>479</v>
      </c>
      <c r="B135" s="59" t="s">
        <v>324</v>
      </c>
      <c r="C135" s="60" t="s">
        <v>497</v>
      </c>
      <c r="D135" s="50">
        <v>27195262.34</v>
      </c>
      <c r="E135" s="84">
        <f t="shared" si="3"/>
        <v>27195.262340000001</v>
      </c>
      <c r="F135" s="50">
        <v>27195262.34</v>
      </c>
      <c r="G135" s="50" t="s">
        <v>46</v>
      </c>
      <c r="H135" s="50" t="s">
        <v>46</v>
      </c>
      <c r="I135" s="50" t="s">
        <v>46</v>
      </c>
      <c r="J135" s="50" t="s">
        <v>46</v>
      </c>
      <c r="K135" s="50" t="s">
        <v>46</v>
      </c>
      <c r="L135" s="50" t="s">
        <v>46</v>
      </c>
      <c r="M135" s="50">
        <v>27195262.34</v>
      </c>
      <c r="N135" s="50" t="s">
        <v>46</v>
      </c>
      <c r="O135" s="50" t="s">
        <v>46</v>
      </c>
      <c r="P135" s="51" t="s">
        <v>46</v>
      </c>
      <c r="Q135" s="90" t="s">
        <v>479</v>
      </c>
      <c r="R135" s="59" t="s">
        <v>324</v>
      </c>
      <c r="S135" s="60" t="s">
        <v>497</v>
      </c>
      <c r="T135" s="50">
        <v>20104603.710000001</v>
      </c>
      <c r="U135" s="84">
        <f t="shared" si="4"/>
        <v>20104.603709999999</v>
      </c>
      <c r="V135" s="50">
        <v>20104603.710000001</v>
      </c>
      <c r="W135" s="50" t="s">
        <v>46</v>
      </c>
      <c r="X135" s="50" t="s">
        <v>46</v>
      </c>
      <c r="Y135" s="50" t="s">
        <v>46</v>
      </c>
      <c r="Z135" s="50" t="s">
        <v>46</v>
      </c>
      <c r="AA135" s="50" t="s">
        <v>46</v>
      </c>
      <c r="AB135" s="50" t="s">
        <v>46</v>
      </c>
      <c r="AC135" s="50">
        <v>20104603.710000001</v>
      </c>
      <c r="AD135" s="50" t="s">
        <v>46</v>
      </c>
      <c r="AE135" s="50" t="s">
        <v>46</v>
      </c>
      <c r="AF135" s="85">
        <f t="shared" si="5"/>
        <v>73.926860710695379</v>
      </c>
      <c r="AG135" s="17"/>
    </row>
    <row r="136" spans="1:33" ht="51.75" x14ac:dyDescent="0.25">
      <c r="A136" s="89" t="s">
        <v>481</v>
      </c>
      <c r="B136" s="59" t="s">
        <v>324</v>
      </c>
      <c r="C136" s="60" t="s">
        <v>498</v>
      </c>
      <c r="D136" s="50">
        <v>23829650</v>
      </c>
      <c r="E136" s="84">
        <f t="shared" si="3"/>
        <v>23829.65</v>
      </c>
      <c r="F136" s="50">
        <v>23829650</v>
      </c>
      <c r="G136" s="50" t="s">
        <v>46</v>
      </c>
      <c r="H136" s="50" t="s">
        <v>46</v>
      </c>
      <c r="I136" s="50" t="s">
        <v>46</v>
      </c>
      <c r="J136" s="50" t="s">
        <v>46</v>
      </c>
      <c r="K136" s="50" t="s">
        <v>46</v>
      </c>
      <c r="L136" s="50" t="s">
        <v>46</v>
      </c>
      <c r="M136" s="50">
        <v>23829650</v>
      </c>
      <c r="N136" s="50" t="s">
        <v>46</v>
      </c>
      <c r="O136" s="50" t="s">
        <v>46</v>
      </c>
      <c r="P136" s="51" t="s">
        <v>46</v>
      </c>
      <c r="Q136" s="90" t="s">
        <v>481</v>
      </c>
      <c r="R136" s="59" t="s">
        <v>324</v>
      </c>
      <c r="S136" s="60" t="s">
        <v>498</v>
      </c>
      <c r="T136" s="50">
        <v>17461498</v>
      </c>
      <c r="U136" s="84">
        <f t="shared" si="4"/>
        <v>17461.498</v>
      </c>
      <c r="V136" s="50">
        <v>17461498</v>
      </c>
      <c r="W136" s="50" t="s">
        <v>46</v>
      </c>
      <c r="X136" s="50" t="s">
        <v>46</v>
      </c>
      <c r="Y136" s="50" t="s">
        <v>46</v>
      </c>
      <c r="Z136" s="50" t="s">
        <v>46</v>
      </c>
      <c r="AA136" s="50" t="s">
        <v>46</v>
      </c>
      <c r="AB136" s="50" t="s">
        <v>46</v>
      </c>
      <c r="AC136" s="50">
        <v>17461498</v>
      </c>
      <c r="AD136" s="50" t="s">
        <v>46</v>
      </c>
      <c r="AE136" s="50" t="s">
        <v>46</v>
      </c>
      <c r="AF136" s="85">
        <f t="shared" si="5"/>
        <v>73.276351100414814</v>
      </c>
      <c r="AG136" s="17"/>
    </row>
    <row r="137" spans="1:33" x14ac:dyDescent="0.25">
      <c r="A137" s="89" t="s">
        <v>483</v>
      </c>
      <c r="B137" s="59" t="s">
        <v>324</v>
      </c>
      <c r="C137" s="60" t="s">
        <v>499</v>
      </c>
      <c r="D137" s="50">
        <v>3365612.34</v>
      </c>
      <c r="E137" s="84">
        <f t="shared" si="3"/>
        <v>3365.6123399999997</v>
      </c>
      <c r="F137" s="50">
        <v>3365612.34</v>
      </c>
      <c r="G137" s="50" t="s">
        <v>46</v>
      </c>
      <c r="H137" s="50" t="s">
        <v>46</v>
      </c>
      <c r="I137" s="50" t="s">
        <v>46</v>
      </c>
      <c r="J137" s="50" t="s">
        <v>46</v>
      </c>
      <c r="K137" s="50" t="s">
        <v>46</v>
      </c>
      <c r="L137" s="50" t="s">
        <v>46</v>
      </c>
      <c r="M137" s="50">
        <v>3365612.34</v>
      </c>
      <c r="N137" s="50" t="s">
        <v>46</v>
      </c>
      <c r="O137" s="50" t="s">
        <v>46</v>
      </c>
      <c r="P137" s="51" t="s">
        <v>46</v>
      </c>
      <c r="Q137" s="90" t="s">
        <v>483</v>
      </c>
      <c r="R137" s="59" t="s">
        <v>324</v>
      </c>
      <c r="S137" s="60" t="s">
        <v>499</v>
      </c>
      <c r="T137" s="50">
        <v>2643105.71</v>
      </c>
      <c r="U137" s="84">
        <f t="shared" si="4"/>
        <v>2643.1057099999998</v>
      </c>
      <c r="V137" s="50">
        <v>2643105.71</v>
      </c>
      <c r="W137" s="50" t="s">
        <v>46</v>
      </c>
      <c r="X137" s="50" t="s">
        <v>46</v>
      </c>
      <c r="Y137" s="50" t="s">
        <v>46</v>
      </c>
      <c r="Z137" s="50" t="s">
        <v>46</v>
      </c>
      <c r="AA137" s="50" t="s">
        <v>46</v>
      </c>
      <c r="AB137" s="50" t="s">
        <v>46</v>
      </c>
      <c r="AC137" s="50">
        <v>2643105.71</v>
      </c>
      <c r="AD137" s="50" t="s">
        <v>46</v>
      </c>
      <c r="AE137" s="50" t="s">
        <v>46</v>
      </c>
      <c r="AF137" s="85">
        <f t="shared" si="5"/>
        <v>78.5326841890531</v>
      </c>
      <c r="AG137" s="17"/>
    </row>
    <row r="138" spans="1:33" x14ac:dyDescent="0.25">
      <c r="A138" s="89" t="s">
        <v>500</v>
      </c>
      <c r="B138" s="59" t="s">
        <v>324</v>
      </c>
      <c r="C138" s="60" t="s">
        <v>501</v>
      </c>
      <c r="D138" s="50">
        <v>30000</v>
      </c>
      <c r="E138" s="84">
        <f t="shared" si="3"/>
        <v>30</v>
      </c>
      <c r="F138" s="50">
        <v>30000</v>
      </c>
      <c r="G138" s="50" t="s">
        <v>46</v>
      </c>
      <c r="H138" s="50" t="s">
        <v>46</v>
      </c>
      <c r="I138" s="50" t="s">
        <v>46</v>
      </c>
      <c r="J138" s="50" t="s">
        <v>46</v>
      </c>
      <c r="K138" s="50" t="s">
        <v>46</v>
      </c>
      <c r="L138" s="50" t="s">
        <v>46</v>
      </c>
      <c r="M138" s="50">
        <v>30000</v>
      </c>
      <c r="N138" s="50" t="s">
        <v>46</v>
      </c>
      <c r="O138" s="50" t="s">
        <v>46</v>
      </c>
      <c r="P138" s="51" t="s">
        <v>46</v>
      </c>
      <c r="Q138" s="90" t="s">
        <v>500</v>
      </c>
      <c r="R138" s="59" t="s">
        <v>324</v>
      </c>
      <c r="S138" s="60" t="s">
        <v>501</v>
      </c>
      <c r="T138" s="50">
        <v>1674</v>
      </c>
      <c r="U138" s="84">
        <f t="shared" si="4"/>
        <v>1.6739999999999999</v>
      </c>
      <c r="V138" s="50">
        <v>1674</v>
      </c>
      <c r="W138" s="50" t="s">
        <v>46</v>
      </c>
      <c r="X138" s="50" t="s">
        <v>46</v>
      </c>
      <c r="Y138" s="50" t="s">
        <v>46</v>
      </c>
      <c r="Z138" s="50" t="s">
        <v>46</v>
      </c>
      <c r="AA138" s="50" t="s">
        <v>46</v>
      </c>
      <c r="AB138" s="50" t="s">
        <v>46</v>
      </c>
      <c r="AC138" s="50">
        <v>1674</v>
      </c>
      <c r="AD138" s="50" t="s">
        <v>46</v>
      </c>
      <c r="AE138" s="50" t="s">
        <v>46</v>
      </c>
      <c r="AF138" s="85">
        <f t="shared" si="5"/>
        <v>5.5799999999999992</v>
      </c>
      <c r="AG138" s="17"/>
    </row>
    <row r="139" spans="1:33" ht="26.25" x14ac:dyDescent="0.25">
      <c r="A139" s="89" t="s">
        <v>348</v>
      </c>
      <c r="B139" s="59" t="s">
        <v>324</v>
      </c>
      <c r="C139" s="60" t="s">
        <v>502</v>
      </c>
      <c r="D139" s="50">
        <v>30000</v>
      </c>
      <c r="E139" s="84">
        <f t="shared" si="3"/>
        <v>30</v>
      </c>
      <c r="F139" s="50">
        <v>30000</v>
      </c>
      <c r="G139" s="50" t="s">
        <v>46</v>
      </c>
      <c r="H139" s="50" t="s">
        <v>46</v>
      </c>
      <c r="I139" s="50" t="s">
        <v>46</v>
      </c>
      <c r="J139" s="50" t="s">
        <v>46</v>
      </c>
      <c r="K139" s="50" t="s">
        <v>46</v>
      </c>
      <c r="L139" s="50" t="s">
        <v>46</v>
      </c>
      <c r="M139" s="50">
        <v>30000</v>
      </c>
      <c r="N139" s="50" t="s">
        <v>46</v>
      </c>
      <c r="O139" s="50" t="s">
        <v>46</v>
      </c>
      <c r="P139" s="51" t="s">
        <v>46</v>
      </c>
      <c r="Q139" s="90" t="s">
        <v>348</v>
      </c>
      <c r="R139" s="59" t="s">
        <v>324</v>
      </c>
      <c r="S139" s="60" t="s">
        <v>502</v>
      </c>
      <c r="T139" s="50">
        <v>1674</v>
      </c>
      <c r="U139" s="84">
        <f t="shared" si="4"/>
        <v>1.6739999999999999</v>
      </c>
      <c r="V139" s="50">
        <v>1674</v>
      </c>
      <c r="W139" s="50" t="s">
        <v>46</v>
      </c>
      <c r="X139" s="50" t="s">
        <v>46</v>
      </c>
      <c r="Y139" s="50" t="s">
        <v>46</v>
      </c>
      <c r="Z139" s="50" t="s">
        <v>46</v>
      </c>
      <c r="AA139" s="50" t="s">
        <v>46</v>
      </c>
      <c r="AB139" s="50" t="s">
        <v>46</v>
      </c>
      <c r="AC139" s="50">
        <v>1674</v>
      </c>
      <c r="AD139" s="50" t="s">
        <v>46</v>
      </c>
      <c r="AE139" s="50" t="s">
        <v>46</v>
      </c>
      <c r="AF139" s="85">
        <f t="shared" si="5"/>
        <v>5.5799999999999992</v>
      </c>
      <c r="AG139" s="17"/>
    </row>
    <row r="140" spans="1:33" ht="26.25" x14ac:dyDescent="0.25">
      <c r="A140" s="89" t="s">
        <v>350</v>
      </c>
      <c r="B140" s="59" t="s">
        <v>324</v>
      </c>
      <c r="C140" s="60" t="s">
        <v>503</v>
      </c>
      <c r="D140" s="50">
        <v>30000</v>
      </c>
      <c r="E140" s="84">
        <f t="shared" si="3"/>
        <v>30</v>
      </c>
      <c r="F140" s="50">
        <v>30000</v>
      </c>
      <c r="G140" s="50" t="s">
        <v>46</v>
      </c>
      <c r="H140" s="50" t="s">
        <v>46</v>
      </c>
      <c r="I140" s="50" t="s">
        <v>46</v>
      </c>
      <c r="J140" s="50" t="s">
        <v>46</v>
      </c>
      <c r="K140" s="50" t="s">
        <v>46</v>
      </c>
      <c r="L140" s="50" t="s">
        <v>46</v>
      </c>
      <c r="M140" s="50">
        <v>30000</v>
      </c>
      <c r="N140" s="50" t="s">
        <v>46</v>
      </c>
      <c r="O140" s="50" t="s">
        <v>46</v>
      </c>
      <c r="P140" s="51" t="s">
        <v>46</v>
      </c>
      <c r="Q140" s="90" t="s">
        <v>350</v>
      </c>
      <c r="R140" s="59" t="s">
        <v>324</v>
      </c>
      <c r="S140" s="60" t="s">
        <v>503</v>
      </c>
      <c r="T140" s="50">
        <v>1674</v>
      </c>
      <c r="U140" s="84">
        <f t="shared" si="4"/>
        <v>1.6739999999999999</v>
      </c>
      <c r="V140" s="50">
        <v>1674</v>
      </c>
      <c r="W140" s="50" t="s">
        <v>46</v>
      </c>
      <c r="X140" s="50" t="s">
        <v>46</v>
      </c>
      <c r="Y140" s="50" t="s">
        <v>46</v>
      </c>
      <c r="Z140" s="50" t="s">
        <v>46</v>
      </c>
      <c r="AA140" s="50" t="s">
        <v>46</v>
      </c>
      <c r="AB140" s="50" t="s">
        <v>46</v>
      </c>
      <c r="AC140" s="50">
        <v>1674</v>
      </c>
      <c r="AD140" s="50" t="s">
        <v>46</v>
      </c>
      <c r="AE140" s="50" t="s">
        <v>46</v>
      </c>
      <c r="AF140" s="85">
        <f t="shared" si="5"/>
        <v>5.5799999999999992</v>
      </c>
      <c r="AG140" s="17"/>
    </row>
    <row r="141" spans="1:33" x14ac:dyDescent="0.25">
      <c r="A141" s="89" t="s">
        <v>352</v>
      </c>
      <c r="B141" s="59" t="s">
        <v>324</v>
      </c>
      <c r="C141" s="60" t="s">
        <v>504</v>
      </c>
      <c r="D141" s="50">
        <v>30000</v>
      </c>
      <c r="E141" s="84">
        <f t="shared" si="3"/>
        <v>30</v>
      </c>
      <c r="F141" s="50">
        <v>30000</v>
      </c>
      <c r="G141" s="50" t="s">
        <v>46</v>
      </c>
      <c r="H141" s="50" t="s">
        <v>46</v>
      </c>
      <c r="I141" s="50" t="s">
        <v>46</v>
      </c>
      <c r="J141" s="50" t="s">
        <v>46</v>
      </c>
      <c r="K141" s="50" t="s">
        <v>46</v>
      </c>
      <c r="L141" s="50" t="s">
        <v>46</v>
      </c>
      <c r="M141" s="50">
        <v>30000</v>
      </c>
      <c r="N141" s="50" t="s">
        <v>46</v>
      </c>
      <c r="O141" s="50" t="s">
        <v>46</v>
      </c>
      <c r="P141" s="51" t="s">
        <v>46</v>
      </c>
      <c r="Q141" s="90" t="s">
        <v>352</v>
      </c>
      <c r="R141" s="59" t="s">
        <v>324</v>
      </c>
      <c r="S141" s="60" t="s">
        <v>504</v>
      </c>
      <c r="T141" s="50">
        <v>1674</v>
      </c>
      <c r="U141" s="84">
        <f t="shared" si="4"/>
        <v>1.6739999999999999</v>
      </c>
      <c r="V141" s="50">
        <v>1674</v>
      </c>
      <c r="W141" s="50" t="s">
        <v>46</v>
      </c>
      <c r="X141" s="50" t="s">
        <v>46</v>
      </c>
      <c r="Y141" s="50" t="s">
        <v>46</v>
      </c>
      <c r="Z141" s="50" t="s">
        <v>46</v>
      </c>
      <c r="AA141" s="50" t="s">
        <v>46</v>
      </c>
      <c r="AB141" s="50" t="s">
        <v>46</v>
      </c>
      <c r="AC141" s="50">
        <v>1674</v>
      </c>
      <c r="AD141" s="50" t="s">
        <v>46</v>
      </c>
      <c r="AE141" s="50" t="s">
        <v>46</v>
      </c>
      <c r="AF141" s="85">
        <f t="shared" si="5"/>
        <v>5.5799999999999992</v>
      </c>
      <c r="AG141" s="17"/>
    </row>
    <row r="142" spans="1:33" x14ac:dyDescent="0.25">
      <c r="A142" s="89" t="s">
        <v>505</v>
      </c>
      <c r="B142" s="59" t="s">
        <v>324</v>
      </c>
      <c r="C142" s="60" t="s">
        <v>506</v>
      </c>
      <c r="D142" s="50">
        <v>13182100</v>
      </c>
      <c r="E142" s="84">
        <f t="shared" ref="E142:E205" si="6">D142/1000</f>
        <v>13182.1</v>
      </c>
      <c r="F142" s="50">
        <v>13182100</v>
      </c>
      <c r="G142" s="50" t="s">
        <v>46</v>
      </c>
      <c r="H142" s="50" t="s">
        <v>46</v>
      </c>
      <c r="I142" s="50" t="s">
        <v>46</v>
      </c>
      <c r="J142" s="50" t="s">
        <v>46</v>
      </c>
      <c r="K142" s="50" t="s">
        <v>46</v>
      </c>
      <c r="L142" s="50" t="s">
        <v>46</v>
      </c>
      <c r="M142" s="50">
        <v>13182100</v>
      </c>
      <c r="N142" s="50" t="s">
        <v>46</v>
      </c>
      <c r="O142" s="50" t="s">
        <v>46</v>
      </c>
      <c r="P142" s="51" t="s">
        <v>46</v>
      </c>
      <c r="Q142" s="90" t="s">
        <v>505</v>
      </c>
      <c r="R142" s="59" t="s">
        <v>324</v>
      </c>
      <c r="S142" s="60" t="s">
        <v>506</v>
      </c>
      <c r="T142" s="50">
        <v>9359496.7300000004</v>
      </c>
      <c r="U142" s="84">
        <f t="shared" ref="U142:U205" si="7">T142/1000</f>
        <v>9359.4967300000008</v>
      </c>
      <c r="V142" s="50">
        <v>9359496.7300000004</v>
      </c>
      <c r="W142" s="50" t="s">
        <v>46</v>
      </c>
      <c r="X142" s="50" t="s">
        <v>46</v>
      </c>
      <c r="Y142" s="50" t="s">
        <v>46</v>
      </c>
      <c r="Z142" s="50" t="s">
        <v>46</v>
      </c>
      <c r="AA142" s="50" t="s">
        <v>46</v>
      </c>
      <c r="AB142" s="50" t="s">
        <v>46</v>
      </c>
      <c r="AC142" s="50">
        <v>9359496.7300000004</v>
      </c>
      <c r="AD142" s="50" t="s">
        <v>46</v>
      </c>
      <c r="AE142" s="50" t="s">
        <v>46</v>
      </c>
      <c r="AF142" s="85">
        <f t="shared" ref="AF142:AF205" si="8">U142/E142*100</f>
        <v>71.001560676978642</v>
      </c>
      <c r="AG142" s="17"/>
    </row>
    <row r="143" spans="1:33" ht="64.5" x14ac:dyDescent="0.25">
      <c r="A143" s="89" t="s">
        <v>329</v>
      </c>
      <c r="B143" s="59" t="s">
        <v>324</v>
      </c>
      <c r="C143" s="60" t="s">
        <v>507</v>
      </c>
      <c r="D143" s="50">
        <v>12849620.699999999</v>
      </c>
      <c r="E143" s="84">
        <f t="shared" si="6"/>
        <v>12849.620699999999</v>
      </c>
      <c r="F143" s="50">
        <v>12849620.699999999</v>
      </c>
      <c r="G143" s="50" t="s">
        <v>46</v>
      </c>
      <c r="H143" s="50" t="s">
        <v>46</v>
      </c>
      <c r="I143" s="50" t="s">
        <v>46</v>
      </c>
      <c r="J143" s="50" t="s">
        <v>46</v>
      </c>
      <c r="K143" s="50" t="s">
        <v>46</v>
      </c>
      <c r="L143" s="50" t="s">
        <v>46</v>
      </c>
      <c r="M143" s="50">
        <v>12849620.699999999</v>
      </c>
      <c r="N143" s="50" t="s">
        <v>46</v>
      </c>
      <c r="O143" s="50" t="s">
        <v>46</v>
      </c>
      <c r="P143" s="51" t="s">
        <v>46</v>
      </c>
      <c r="Q143" s="90" t="s">
        <v>329</v>
      </c>
      <c r="R143" s="59" t="s">
        <v>324</v>
      </c>
      <c r="S143" s="60" t="s">
        <v>507</v>
      </c>
      <c r="T143" s="50">
        <v>9204191.7599999998</v>
      </c>
      <c r="U143" s="84">
        <f t="shared" si="7"/>
        <v>9204.1917599999997</v>
      </c>
      <c r="V143" s="50">
        <v>9204191.7599999998</v>
      </c>
      <c r="W143" s="50" t="s">
        <v>46</v>
      </c>
      <c r="X143" s="50" t="s">
        <v>46</v>
      </c>
      <c r="Y143" s="50" t="s">
        <v>46</v>
      </c>
      <c r="Z143" s="50" t="s">
        <v>46</v>
      </c>
      <c r="AA143" s="50" t="s">
        <v>46</v>
      </c>
      <c r="AB143" s="50" t="s">
        <v>46</v>
      </c>
      <c r="AC143" s="50">
        <v>9204191.7599999998</v>
      </c>
      <c r="AD143" s="50" t="s">
        <v>46</v>
      </c>
      <c r="AE143" s="50" t="s">
        <v>46</v>
      </c>
      <c r="AF143" s="85">
        <f t="shared" si="8"/>
        <v>71.630065780852192</v>
      </c>
      <c r="AG143" s="17"/>
    </row>
    <row r="144" spans="1:33" x14ac:dyDescent="0.25">
      <c r="A144" s="89" t="s">
        <v>412</v>
      </c>
      <c r="B144" s="59" t="s">
        <v>324</v>
      </c>
      <c r="C144" s="60" t="s">
        <v>508</v>
      </c>
      <c r="D144" s="50">
        <v>12849620.699999999</v>
      </c>
      <c r="E144" s="84">
        <f t="shared" si="6"/>
        <v>12849.620699999999</v>
      </c>
      <c r="F144" s="50">
        <v>12849620.699999999</v>
      </c>
      <c r="G144" s="50" t="s">
        <v>46</v>
      </c>
      <c r="H144" s="50" t="s">
        <v>46</v>
      </c>
      <c r="I144" s="50" t="s">
        <v>46</v>
      </c>
      <c r="J144" s="50" t="s">
        <v>46</v>
      </c>
      <c r="K144" s="50" t="s">
        <v>46</v>
      </c>
      <c r="L144" s="50" t="s">
        <v>46</v>
      </c>
      <c r="M144" s="50">
        <v>12849620.699999999</v>
      </c>
      <c r="N144" s="50" t="s">
        <v>46</v>
      </c>
      <c r="O144" s="50" t="s">
        <v>46</v>
      </c>
      <c r="P144" s="51" t="s">
        <v>46</v>
      </c>
      <c r="Q144" s="90" t="s">
        <v>412</v>
      </c>
      <c r="R144" s="59" t="s">
        <v>324</v>
      </c>
      <c r="S144" s="60" t="s">
        <v>508</v>
      </c>
      <c r="T144" s="50">
        <v>9204191.7599999998</v>
      </c>
      <c r="U144" s="84">
        <f t="shared" si="7"/>
        <v>9204.1917599999997</v>
      </c>
      <c r="V144" s="50">
        <v>9204191.7599999998</v>
      </c>
      <c r="W144" s="50" t="s">
        <v>46</v>
      </c>
      <c r="X144" s="50" t="s">
        <v>46</v>
      </c>
      <c r="Y144" s="50" t="s">
        <v>46</v>
      </c>
      <c r="Z144" s="50" t="s">
        <v>46</v>
      </c>
      <c r="AA144" s="50" t="s">
        <v>46</v>
      </c>
      <c r="AB144" s="50" t="s">
        <v>46</v>
      </c>
      <c r="AC144" s="50">
        <v>9204191.7599999998</v>
      </c>
      <c r="AD144" s="50" t="s">
        <v>46</v>
      </c>
      <c r="AE144" s="50" t="s">
        <v>46</v>
      </c>
      <c r="AF144" s="85">
        <f t="shared" si="8"/>
        <v>71.630065780852192</v>
      </c>
      <c r="AG144" s="17"/>
    </row>
    <row r="145" spans="1:33" x14ac:dyDescent="0.25">
      <c r="A145" s="89" t="s">
        <v>414</v>
      </c>
      <c r="B145" s="59" t="s">
        <v>324</v>
      </c>
      <c r="C145" s="60" t="s">
        <v>509</v>
      </c>
      <c r="D145" s="50">
        <v>9868100</v>
      </c>
      <c r="E145" s="84">
        <f t="shared" si="6"/>
        <v>9868.1</v>
      </c>
      <c r="F145" s="50">
        <v>9868100</v>
      </c>
      <c r="G145" s="50" t="s">
        <v>46</v>
      </c>
      <c r="H145" s="50" t="s">
        <v>46</v>
      </c>
      <c r="I145" s="50" t="s">
        <v>46</v>
      </c>
      <c r="J145" s="50" t="s">
        <v>46</v>
      </c>
      <c r="K145" s="50" t="s">
        <v>46</v>
      </c>
      <c r="L145" s="50" t="s">
        <v>46</v>
      </c>
      <c r="M145" s="50">
        <v>9868100</v>
      </c>
      <c r="N145" s="50" t="s">
        <v>46</v>
      </c>
      <c r="O145" s="50" t="s">
        <v>46</v>
      </c>
      <c r="P145" s="51" t="s">
        <v>46</v>
      </c>
      <c r="Q145" s="90" t="s">
        <v>414</v>
      </c>
      <c r="R145" s="59" t="s">
        <v>324</v>
      </c>
      <c r="S145" s="60" t="s">
        <v>509</v>
      </c>
      <c r="T145" s="50">
        <v>7005353.7699999996</v>
      </c>
      <c r="U145" s="84">
        <f t="shared" si="7"/>
        <v>7005.3537699999997</v>
      </c>
      <c r="V145" s="50">
        <v>7005353.7699999996</v>
      </c>
      <c r="W145" s="50" t="s">
        <v>46</v>
      </c>
      <c r="X145" s="50" t="s">
        <v>46</v>
      </c>
      <c r="Y145" s="50" t="s">
        <v>46</v>
      </c>
      <c r="Z145" s="50" t="s">
        <v>46</v>
      </c>
      <c r="AA145" s="50" t="s">
        <v>46</v>
      </c>
      <c r="AB145" s="50" t="s">
        <v>46</v>
      </c>
      <c r="AC145" s="50">
        <v>7005353.7699999996</v>
      </c>
      <c r="AD145" s="50" t="s">
        <v>46</v>
      </c>
      <c r="AE145" s="50" t="s">
        <v>46</v>
      </c>
      <c r="AF145" s="85">
        <f t="shared" si="8"/>
        <v>70.989894407231375</v>
      </c>
      <c r="AG145" s="17"/>
    </row>
    <row r="146" spans="1:33" ht="26.25" x14ac:dyDescent="0.25">
      <c r="A146" s="89" t="s">
        <v>416</v>
      </c>
      <c r="B146" s="59" t="s">
        <v>324</v>
      </c>
      <c r="C146" s="60" t="s">
        <v>510</v>
      </c>
      <c r="D146" s="50">
        <v>1520.7</v>
      </c>
      <c r="E146" s="84">
        <f t="shared" si="6"/>
        <v>1.5206999999999999</v>
      </c>
      <c r="F146" s="50">
        <v>1520.7</v>
      </c>
      <c r="G146" s="50" t="s">
        <v>46</v>
      </c>
      <c r="H146" s="50" t="s">
        <v>46</v>
      </c>
      <c r="I146" s="50" t="s">
        <v>46</v>
      </c>
      <c r="J146" s="50" t="s">
        <v>46</v>
      </c>
      <c r="K146" s="50" t="s">
        <v>46</v>
      </c>
      <c r="L146" s="50" t="s">
        <v>46</v>
      </c>
      <c r="M146" s="50">
        <v>1520.7</v>
      </c>
      <c r="N146" s="50" t="s">
        <v>46</v>
      </c>
      <c r="O146" s="50" t="s">
        <v>46</v>
      </c>
      <c r="P146" s="51" t="s">
        <v>46</v>
      </c>
      <c r="Q146" s="90" t="s">
        <v>416</v>
      </c>
      <c r="R146" s="59" t="s">
        <v>324</v>
      </c>
      <c r="S146" s="60" t="s">
        <v>510</v>
      </c>
      <c r="T146" s="50">
        <v>520.70000000000005</v>
      </c>
      <c r="U146" s="84">
        <f t="shared" si="7"/>
        <v>0.52070000000000005</v>
      </c>
      <c r="V146" s="50">
        <v>520.70000000000005</v>
      </c>
      <c r="W146" s="50" t="s">
        <v>46</v>
      </c>
      <c r="X146" s="50" t="s">
        <v>46</v>
      </c>
      <c r="Y146" s="50" t="s">
        <v>46</v>
      </c>
      <c r="Z146" s="50" t="s">
        <v>46</v>
      </c>
      <c r="AA146" s="50" t="s">
        <v>46</v>
      </c>
      <c r="AB146" s="50" t="s">
        <v>46</v>
      </c>
      <c r="AC146" s="50">
        <v>520.70000000000005</v>
      </c>
      <c r="AD146" s="50" t="s">
        <v>46</v>
      </c>
      <c r="AE146" s="50" t="s">
        <v>46</v>
      </c>
      <c r="AF146" s="85">
        <f t="shared" si="8"/>
        <v>34.240810153218916</v>
      </c>
      <c r="AG146" s="17"/>
    </row>
    <row r="147" spans="1:33" ht="39" x14ac:dyDescent="0.25">
      <c r="A147" s="89" t="s">
        <v>418</v>
      </c>
      <c r="B147" s="59" t="s">
        <v>324</v>
      </c>
      <c r="C147" s="60" t="s">
        <v>511</v>
      </c>
      <c r="D147" s="50">
        <v>2980000</v>
      </c>
      <c r="E147" s="84">
        <f t="shared" si="6"/>
        <v>2980</v>
      </c>
      <c r="F147" s="50">
        <v>2980000</v>
      </c>
      <c r="G147" s="50" t="s">
        <v>46</v>
      </c>
      <c r="H147" s="50" t="s">
        <v>46</v>
      </c>
      <c r="I147" s="50" t="s">
        <v>46</v>
      </c>
      <c r="J147" s="50" t="s">
        <v>46</v>
      </c>
      <c r="K147" s="50" t="s">
        <v>46</v>
      </c>
      <c r="L147" s="50" t="s">
        <v>46</v>
      </c>
      <c r="M147" s="50">
        <v>2980000</v>
      </c>
      <c r="N147" s="50" t="s">
        <v>46</v>
      </c>
      <c r="O147" s="50" t="s">
        <v>46</v>
      </c>
      <c r="P147" s="51" t="s">
        <v>46</v>
      </c>
      <c r="Q147" s="90" t="s">
        <v>418</v>
      </c>
      <c r="R147" s="59" t="s">
        <v>324</v>
      </c>
      <c r="S147" s="60" t="s">
        <v>511</v>
      </c>
      <c r="T147" s="50">
        <v>2198317.29</v>
      </c>
      <c r="U147" s="84">
        <f t="shared" si="7"/>
        <v>2198.31729</v>
      </c>
      <c r="V147" s="50">
        <v>2198317.29</v>
      </c>
      <c r="W147" s="50" t="s">
        <v>46</v>
      </c>
      <c r="X147" s="50" t="s">
        <v>46</v>
      </c>
      <c r="Y147" s="50" t="s">
        <v>46</v>
      </c>
      <c r="Z147" s="50" t="s">
        <v>46</v>
      </c>
      <c r="AA147" s="50" t="s">
        <v>46</v>
      </c>
      <c r="AB147" s="50" t="s">
        <v>46</v>
      </c>
      <c r="AC147" s="50">
        <v>2198317.29</v>
      </c>
      <c r="AD147" s="50" t="s">
        <v>46</v>
      </c>
      <c r="AE147" s="50" t="s">
        <v>46</v>
      </c>
      <c r="AF147" s="85">
        <f t="shared" si="8"/>
        <v>73.769036577181197</v>
      </c>
      <c r="AG147" s="17"/>
    </row>
    <row r="148" spans="1:33" ht="26.25" x14ac:dyDescent="0.25">
      <c r="A148" s="89" t="s">
        <v>348</v>
      </c>
      <c r="B148" s="59" t="s">
        <v>324</v>
      </c>
      <c r="C148" s="60" t="s">
        <v>512</v>
      </c>
      <c r="D148" s="50">
        <v>332479.3</v>
      </c>
      <c r="E148" s="84">
        <f t="shared" si="6"/>
        <v>332.47929999999997</v>
      </c>
      <c r="F148" s="50">
        <v>332479.3</v>
      </c>
      <c r="G148" s="50" t="s">
        <v>46</v>
      </c>
      <c r="H148" s="50" t="s">
        <v>46</v>
      </c>
      <c r="I148" s="50" t="s">
        <v>46</v>
      </c>
      <c r="J148" s="50" t="s">
        <v>46</v>
      </c>
      <c r="K148" s="50" t="s">
        <v>46</v>
      </c>
      <c r="L148" s="50" t="s">
        <v>46</v>
      </c>
      <c r="M148" s="50">
        <v>332479.3</v>
      </c>
      <c r="N148" s="50" t="s">
        <v>46</v>
      </c>
      <c r="O148" s="50" t="s">
        <v>46</v>
      </c>
      <c r="P148" s="51" t="s">
        <v>46</v>
      </c>
      <c r="Q148" s="90" t="s">
        <v>348</v>
      </c>
      <c r="R148" s="59" t="s">
        <v>324</v>
      </c>
      <c r="S148" s="60" t="s">
        <v>512</v>
      </c>
      <c r="T148" s="50">
        <v>155304.97</v>
      </c>
      <c r="U148" s="84">
        <f t="shared" si="7"/>
        <v>155.30497</v>
      </c>
      <c r="V148" s="50">
        <v>155304.97</v>
      </c>
      <c r="W148" s="50" t="s">
        <v>46</v>
      </c>
      <c r="X148" s="50" t="s">
        <v>46</v>
      </c>
      <c r="Y148" s="50" t="s">
        <v>46</v>
      </c>
      <c r="Z148" s="50" t="s">
        <v>46</v>
      </c>
      <c r="AA148" s="50" t="s">
        <v>46</v>
      </c>
      <c r="AB148" s="50" t="s">
        <v>46</v>
      </c>
      <c r="AC148" s="50">
        <v>155304.97</v>
      </c>
      <c r="AD148" s="50" t="s">
        <v>46</v>
      </c>
      <c r="AE148" s="50" t="s">
        <v>46</v>
      </c>
      <c r="AF148" s="85">
        <f t="shared" si="8"/>
        <v>46.711169687857264</v>
      </c>
      <c r="AG148" s="17"/>
    </row>
    <row r="149" spans="1:33" ht="26.25" x14ac:dyDescent="0.25">
      <c r="A149" s="89" t="s">
        <v>350</v>
      </c>
      <c r="B149" s="59" t="s">
        <v>324</v>
      </c>
      <c r="C149" s="60" t="s">
        <v>513</v>
      </c>
      <c r="D149" s="50">
        <v>332479.3</v>
      </c>
      <c r="E149" s="84">
        <f t="shared" si="6"/>
        <v>332.47929999999997</v>
      </c>
      <c r="F149" s="50">
        <v>332479.3</v>
      </c>
      <c r="G149" s="50" t="s">
        <v>46</v>
      </c>
      <c r="H149" s="50" t="s">
        <v>46</v>
      </c>
      <c r="I149" s="50" t="s">
        <v>46</v>
      </c>
      <c r="J149" s="50" t="s">
        <v>46</v>
      </c>
      <c r="K149" s="50" t="s">
        <v>46</v>
      </c>
      <c r="L149" s="50" t="s">
        <v>46</v>
      </c>
      <c r="M149" s="50">
        <v>332479.3</v>
      </c>
      <c r="N149" s="50" t="s">
        <v>46</v>
      </c>
      <c r="O149" s="50" t="s">
        <v>46</v>
      </c>
      <c r="P149" s="51" t="s">
        <v>46</v>
      </c>
      <c r="Q149" s="90" t="s">
        <v>350</v>
      </c>
      <c r="R149" s="59" t="s">
        <v>324</v>
      </c>
      <c r="S149" s="60" t="s">
        <v>513</v>
      </c>
      <c r="T149" s="50">
        <v>155304.97</v>
      </c>
      <c r="U149" s="84">
        <f t="shared" si="7"/>
        <v>155.30497</v>
      </c>
      <c r="V149" s="50">
        <v>155304.97</v>
      </c>
      <c r="W149" s="50" t="s">
        <v>46</v>
      </c>
      <c r="X149" s="50" t="s">
        <v>46</v>
      </c>
      <c r="Y149" s="50" t="s">
        <v>46</v>
      </c>
      <c r="Z149" s="50" t="s">
        <v>46</v>
      </c>
      <c r="AA149" s="50" t="s">
        <v>46</v>
      </c>
      <c r="AB149" s="50" t="s">
        <v>46</v>
      </c>
      <c r="AC149" s="50">
        <v>155304.97</v>
      </c>
      <c r="AD149" s="50" t="s">
        <v>46</v>
      </c>
      <c r="AE149" s="50" t="s">
        <v>46</v>
      </c>
      <c r="AF149" s="85">
        <f t="shared" si="8"/>
        <v>46.711169687857264</v>
      </c>
      <c r="AG149" s="17"/>
    </row>
    <row r="150" spans="1:33" x14ac:dyDescent="0.25">
      <c r="A150" s="89" t="s">
        <v>352</v>
      </c>
      <c r="B150" s="59" t="s">
        <v>324</v>
      </c>
      <c r="C150" s="60" t="s">
        <v>514</v>
      </c>
      <c r="D150" s="50">
        <v>332479.3</v>
      </c>
      <c r="E150" s="84">
        <f t="shared" si="6"/>
        <v>332.47929999999997</v>
      </c>
      <c r="F150" s="50">
        <v>332479.3</v>
      </c>
      <c r="G150" s="50" t="s">
        <v>46</v>
      </c>
      <c r="H150" s="50" t="s">
        <v>46</v>
      </c>
      <c r="I150" s="50" t="s">
        <v>46</v>
      </c>
      <c r="J150" s="50" t="s">
        <v>46</v>
      </c>
      <c r="K150" s="50" t="s">
        <v>46</v>
      </c>
      <c r="L150" s="50" t="s">
        <v>46</v>
      </c>
      <c r="M150" s="50">
        <v>332479.3</v>
      </c>
      <c r="N150" s="50" t="s">
        <v>46</v>
      </c>
      <c r="O150" s="50" t="s">
        <v>46</v>
      </c>
      <c r="P150" s="51" t="s">
        <v>46</v>
      </c>
      <c r="Q150" s="90" t="s">
        <v>352</v>
      </c>
      <c r="R150" s="59" t="s">
        <v>324</v>
      </c>
      <c r="S150" s="60" t="s">
        <v>514</v>
      </c>
      <c r="T150" s="50">
        <v>155304.97</v>
      </c>
      <c r="U150" s="84">
        <f t="shared" si="7"/>
        <v>155.30497</v>
      </c>
      <c r="V150" s="50">
        <v>155304.97</v>
      </c>
      <c r="W150" s="50" t="s">
        <v>46</v>
      </c>
      <c r="X150" s="50" t="s">
        <v>46</v>
      </c>
      <c r="Y150" s="50" t="s">
        <v>46</v>
      </c>
      <c r="Z150" s="50" t="s">
        <v>46</v>
      </c>
      <c r="AA150" s="50" t="s">
        <v>46</v>
      </c>
      <c r="AB150" s="50" t="s">
        <v>46</v>
      </c>
      <c r="AC150" s="50">
        <v>155304.97</v>
      </c>
      <c r="AD150" s="50" t="s">
        <v>46</v>
      </c>
      <c r="AE150" s="50" t="s">
        <v>46</v>
      </c>
      <c r="AF150" s="85">
        <f t="shared" si="8"/>
        <v>46.711169687857264</v>
      </c>
      <c r="AG150" s="17"/>
    </row>
    <row r="151" spans="1:33" x14ac:dyDescent="0.25">
      <c r="A151" s="89" t="s">
        <v>515</v>
      </c>
      <c r="B151" s="59" t="s">
        <v>324</v>
      </c>
      <c r="C151" s="60" t="s">
        <v>516</v>
      </c>
      <c r="D151" s="50">
        <v>43024550.149999999</v>
      </c>
      <c r="E151" s="84">
        <f t="shared" si="6"/>
        <v>43024.550149999995</v>
      </c>
      <c r="F151" s="50">
        <v>43024550.149999999</v>
      </c>
      <c r="G151" s="50" t="s">
        <v>46</v>
      </c>
      <c r="H151" s="50" t="s">
        <v>46</v>
      </c>
      <c r="I151" s="50" t="s">
        <v>46</v>
      </c>
      <c r="J151" s="50" t="s">
        <v>46</v>
      </c>
      <c r="K151" s="50" t="s">
        <v>46</v>
      </c>
      <c r="L151" s="50" t="s">
        <v>46</v>
      </c>
      <c r="M151" s="50">
        <v>43024550.149999999</v>
      </c>
      <c r="N151" s="50" t="s">
        <v>46</v>
      </c>
      <c r="O151" s="50" t="s">
        <v>46</v>
      </c>
      <c r="P151" s="51" t="s">
        <v>46</v>
      </c>
      <c r="Q151" s="90" t="s">
        <v>515</v>
      </c>
      <c r="R151" s="59" t="s">
        <v>324</v>
      </c>
      <c r="S151" s="60" t="s">
        <v>516</v>
      </c>
      <c r="T151" s="50">
        <v>30426681.859999999</v>
      </c>
      <c r="U151" s="84">
        <f t="shared" si="7"/>
        <v>30426.681860000001</v>
      </c>
      <c r="V151" s="50">
        <v>30426681.859999999</v>
      </c>
      <c r="W151" s="50" t="s">
        <v>46</v>
      </c>
      <c r="X151" s="50" t="s">
        <v>46</v>
      </c>
      <c r="Y151" s="50" t="s">
        <v>46</v>
      </c>
      <c r="Z151" s="50" t="s">
        <v>46</v>
      </c>
      <c r="AA151" s="50" t="s">
        <v>46</v>
      </c>
      <c r="AB151" s="50" t="s">
        <v>46</v>
      </c>
      <c r="AC151" s="50">
        <v>30426681.859999999</v>
      </c>
      <c r="AD151" s="50" t="s">
        <v>46</v>
      </c>
      <c r="AE151" s="50" t="s">
        <v>46</v>
      </c>
      <c r="AF151" s="85">
        <f t="shared" si="8"/>
        <v>70.719349194636507</v>
      </c>
      <c r="AG151" s="17"/>
    </row>
    <row r="152" spans="1:33" x14ac:dyDescent="0.25">
      <c r="A152" s="89" t="s">
        <v>517</v>
      </c>
      <c r="B152" s="59" t="s">
        <v>324</v>
      </c>
      <c r="C152" s="60" t="s">
        <v>518</v>
      </c>
      <c r="D152" s="50">
        <v>43024550.149999999</v>
      </c>
      <c r="E152" s="84">
        <f t="shared" si="6"/>
        <v>43024.550149999995</v>
      </c>
      <c r="F152" s="50">
        <v>43024550.149999999</v>
      </c>
      <c r="G152" s="50" t="s">
        <v>46</v>
      </c>
      <c r="H152" s="50" t="s">
        <v>46</v>
      </c>
      <c r="I152" s="50" t="s">
        <v>46</v>
      </c>
      <c r="J152" s="50" t="s">
        <v>46</v>
      </c>
      <c r="K152" s="50" t="s">
        <v>46</v>
      </c>
      <c r="L152" s="50" t="s">
        <v>46</v>
      </c>
      <c r="M152" s="50">
        <v>43024550.149999999</v>
      </c>
      <c r="N152" s="50" t="s">
        <v>46</v>
      </c>
      <c r="O152" s="50" t="s">
        <v>46</v>
      </c>
      <c r="P152" s="51" t="s">
        <v>46</v>
      </c>
      <c r="Q152" s="90" t="s">
        <v>517</v>
      </c>
      <c r="R152" s="59" t="s">
        <v>324</v>
      </c>
      <c r="S152" s="60" t="s">
        <v>518</v>
      </c>
      <c r="T152" s="50">
        <v>30426681.859999999</v>
      </c>
      <c r="U152" s="84">
        <f t="shared" si="7"/>
        <v>30426.681860000001</v>
      </c>
      <c r="V152" s="50">
        <v>30426681.859999999</v>
      </c>
      <c r="W152" s="50" t="s">
        <v>46</v>
      </c>
      <c r="X152" s="50" t="s">
        <v>46</v>
      </c>
      <c r="Y152" s="50" t="s">
        <v>46</v>
      </c>
      <c r="Z152" s="50" t="s">
        <v>46</v>
      </c>
      <c r="AA152" s="50" t="s">
        <v>46</v>
      </c>
      <c r="AB152" s="50" t="s">
        <v>46</v>
      </c>
      <c r="AC152" s="50">
        <v>30426681.859999999</v>
      </c>
      <c r="AD152" s="50" t="s">
        <v>46</v>
      </c>
      <c r="AE152" s="50" t="s">
        <v>46</v>
      </c>
      <c r="AF152" s="85">
        <f t="shared" si="8"/>
        <v>70.719349194636507</v>
      </c>
      <c r="AG152" s="17"/>
    </row>
    <row r="153" spans="1:33" ht="54" customHeight="1" x14ac:dyDescent="0.25">
      <c r="A153" s="89" t="s">
        <v>329</v>
      </c>
      <c r="B153" s="59" t="s">
        <v>324</v>
      </c>
      <c r="C153" s="60" t="s">
        <v>519</v>
      </c>
      <c r="D153" s="50">
        <v>8502077.3499999996</v>
      </c>
      <c r="E153" s="84">
        <f t="shared" si="6"/>
        <v>8502.0773499999996</v>
      </c>
      <c r="F153" s="50">
        <v>8502077.3499999996</v>
      </c>
      <c r="G153" s="50" t="s">
        <v>46</v>
      </c>
      <c r="H153" s="50" t="s">
        <v>46</v>
      </c>
      <c r="I153" s="50" t="s">
        <v>46</v>
      </c>
      <c r="J153" s="50" t="s">
        <v>46</v>
      </c>
      <c r="K153" s="50" t="s">
        <v>46</v>
      </c>
      <c r="L153" s="50" t="s">
        <v>46</v>
      </c>
      <c r="M153" s="50">
        <v>8502077.3499999996</v>
      </c>
      <c r="N153" s="50" t="s">
        <v>46</v>
      </c>
      <c r="O153" s="50" t="s">
        <v>46</v>
      </c>
      <c r="P153" s="51" t="s">
        <v>46</v>
      </c>
      <c r="Q153" s="90" t="s">
        <v>329</v>
      </c>
      <c r="R153" s="59" t="s">
        <v>324</v>
      </c>
      <c r="S153" s="60" t="s">
        <v>519</v>
      </c>
      <c r="T153" s="50">
        <v>5751375.21</v>
      </c>
      <c r="U153" s="84">
        <f t="shared" si="7"/>
        <v>5751.3752100000002</v>
      </c>
      <c r="V153" s="50">
        <v>5751375.21</v>
      </c>
      <c r="W153" s="50" t="s">
        <v>46</v>
      </c>
      <c r="X153" s="50" t="s">
        <v>46</v>
      </c>
      <c r="Y153" s="50" t="s">
        <v>46</v>
      </c>
      <c r="Z153" s="50" t="s">
        <v>46</v>
      </c>
      <c r="AA153" s="50" t="s">
        <v>46</v>
      </c>
      <c r="AB153" s="50" t="s">
        <v>46</v>
      </c>
      <c r="AC153" s="50">
        <v>5751375.21</v>
      </c>
      <c r="AD153" s="50" t="s">
        <v>46</v>
      </c>
      <c r="AE153" s="50" t="s">
        <v>46</v>
      </c>
      <c r="AF153" s="85">
        <f t="shared" si="8"/>
        <v>67.646705307850439</v>
      </c>
      <c r="AG153" s="17"/>
    </row>
    <row r="154" spans="1:33" x14ac:dyDescent="0.25">
      <c r="A154" s="89" t="s">
        <v>412</v>
      </c>
      <c r="B154" s="59" t="s">
        <v>324</v>
      </c>
      <c r="C154" s="60" t="s">
        <v>520</v>
      </c>
      <c r="D154" s="50">
        <v>8502077.3499999996</v>
      </c>
      <c r="E154" s="84">
        <f t="shared" si="6"/>
        <v>8502.0773499999996</v>
      </c>
      <c r="F154" s="50">
        <v>8502077.3499999996</v>
      </c>
      <c r="G154" s="50" t="s">
        <v>46</v>
      </c>
      <c r="H154" s="50" t="s">
        <v>46</v>
      </c>
      <c r="I154" s="50" t="s">
        <v>46</v>
      </c>
      <c r="J154" s="50" t="s">
        <v>46</v>
      </c>
      <c r="K154" s="50" t="s">
        <v>46</v>
      </c>
      <c r="L154" s="50" t="s">
        <v>46</v>
      </c>
      <c r="M154" s="50">
        <v>8502077.3499999996</v>
      </c>
      <c r="N154" s="50" t="s">
        <v>46</v>
      </c>
      <c r="O154" s="50" t="s">
        <v>46</v>
      </c>
      <c r="P154" s="51" t="s">
        <v>46</v>
      </c>
      <c r="Q154" s="90" t="s">
        <v>412</v>
      </c>
      <c r="R154" s="59" t="s">
        <v>324</v>
      </c>
      <c r="S154" s="60" t="s">
        <v>520</v>
      </c>
      <c r="T154" s="50">
        <v>5751375.21</v>
      </c>
      <c r="U154" s="84">
        <f t="shared" si="7"/>
        <v>5751.3752100000002</v>
      </c>
      <c r="V154" s="50">
        <v>5751375.21</v>
      </c>
      <c r="W154" s="50" t="s">
        <v>46</v>
      </c>
      <c r="X154" s="50" t="s">
        <v>46</v>
      </c>
      <c r="Y154" s="50" t="s">
        <v>46</v>
      </c>
      <c r="Z154" s="50" t="s">
        <v>46</v>
      </c>
      <c r="AA154" s="50" t="s">
        <v>46</v>
      </c>
      <c r="AB154" s="50" t="s">
        <v>46</v>
      </c>
      <c r="AC154" s="50">
        <v>5751375.21</v>
      </c>
      <c r="AD154" s="50" t="s">
        <v>46</v>
      </c>
      <c r="AE154" s="50" t="s">
        <v>46</v>
      </c>
      <c r="AF154" s="85">
        <f t="shared" si="8"/>
        <v>67.646705307850439</v>
      </c>
      <c r="AG154" s="17"/>
    </row>
    <row r="155" spans="1:33" x14ac:dyDescent="0.25">
      <c r="A155" s="89" t="s">
        <v>414</v>
      </c>
      <c r="B155" s="59" t="s">
        <v>324</v>
      </c>
      <c r="C155" s="60" t="s">
        <v>521</v>
      </c>
      <c r="D155" s="50">
        <v>6497500</v>
      </c>
      <c r="E155" s="84">
        <f t="shared" si="6"/>
        <v>6497.5</v>
      </c>
      <c r="F155" s="50">
        <v>6497500</v>
      </c>
      <c r="G155" s="50" t="s">
        <v>46</v>
      </c>
      <c r="H155" s="50" t="s">
        <v>46</v>
      </c>
      <c r="I155" s="50" t="s">
        <v>46</v>
      </c>
      <c r="J155" s="50" t="s">
        <v>46</v>
      </c>
      <c r="K155" s="50" t="s">
        <v>46</v>
      </c>
      <c r="L155" s="50" t="s">
        <v>46</v>
      </c>
      <c r="M155" s="50">
        <v>6497500</v>
      </c>
      <c r="N155" s="50" t="s">
        <v>46</v>
      </c>
      <c r="O155" s="50" t="s">
        <v>46</v>
      </c>
      <c r="P155" s="51" t="s">
        <v>46</v>
      </c>
      <c r="Q155" s="90" t="s">
        <v>414</v>
      </c>
      <c r="R155" s="59" t="s">
        <v>324</v>
      </c>
      <c r="S155" s="60" t="s">
        <v>521</v>
      </c>
      <c r="T155" s="50">
        <v>4386064.16</v>
      </c>
      <c r="U155" s="84">
        <f t="shared" si="7"/>
        <v>4386.0641599999999</v>
      </c>
      <c r="V155" s="50">
        <v>4386064.16</v>
      </c>
      <c r="W155" s="50" t="s">
        <v>46</v>
      </c>
      <c r="X155" s="50" t="s">
        <v>46</v>
      </c>
      <c r="Y155" s="50" t="s">
        <v>46</v>
      </c>
      <c r="Z155" s="50" t="s">
        <v>46</v>
      </c>
      <c r="AA155" s="50" t="s">
        <v>46</v>
      </c>
      <c r="AB155" s="50" t="s">
        <v>46</v>
      </c>
      <c r="AC155" s="50">
        <v>4386064.16</v>
      </c>
      <c r="AD155" s="50" t="s">
        <v>46</v>
      </c>
      <c r="AE155" s="50" t="s">
        <v>46</v>
      </c>
      <c r="AF155" s="85">
        <f t="shared" si="8"/>
        <v>67.503873181993072</v>
      </c>
      <c r="AG155" s="17"/>
    </row>
    <row r="156" spans="1:33" ht="26.25" x14ac:dyDescent="0.25">
      <c r="A156" s="89" t="s">
        <v>416</v>
      </c>
      <c r="B156" s="59" t="s">
        <v>324</v>
      </c>
      <c r="C156" s="60" t="s">
        <v>522</v>
      </c>
      <c r="D156" s="50">
        <v>3677.35</v>
      </c>
      <c r="E156" s="84">
        <f t="shared" si="6"/>
        <v>3.6773500000000001</v>
      </c>
      <c r="F156" s="50">
        <v>3677.35</v>
      </c>
      <c r="G156" s="50" t="s">
        <v>46</v>
      </c>
      <c r="H156" s="50" t="s">
        <v>46</v>
      </c>
      <c r="I156" s="50" t="s">
        <v>46</v>
      </c>
      <c r="J156" s="50" t="s">
        <v>46</v>
      </c>
      <c r="K156" s="50" t="s">
        <v>46</v>
      </c>
      <c r="L156" s="50" t="s">
        <v>46</v>
      </c>
      <c r="M156" s="50">
        <v>3677.35</v>
      </c>
      <c r="N156" s="50" t="s">
        <v>46</v>
      </c>
      <c r="O156" s="50" t="s">
        <v>46</v>
      </c>
      <c r="P156" s="51" t="s">
        <v>46</v>
      </c>
      <c r="Q156" s="90" t="s">
        <v>416</v>
      </c>
      <c r="R156" s="59" t="s">
        <v>324</v>
      </c>
      <c r="S156" s="60" t="s">
        <v>522</v>
      </c>
      <c r="T156" s="50">
        <v>3677.35</v>
      </c>
      <c r="U156" s="84">
        <f t="shared" si="7"/>
        <v>3.6773500000000001</v>
      </c>
      <c r="V156" s="50">
        <v>3677.35</v>
      </c>
      <c r="W156" s="50" t="s">
        <v>46</v>
      </c>
      <c r="X156" s="50" t="s">
        <v>46</v>
      </c>
      <c r="Y156" s="50" t="s">
        <v>46</v>
      </c>
      <c r="Z156" s="50" t="s">
        <v>46</v>
      </c>
      <c r="AA156" s="50" t="s">
        <v>46</v>
      </c>
      <c r="AB156" s="50" t="s">
        <v>46</v>
      </c>
      <c r="AC156" s="50">
        <v>3677.35</v>
      </c>
      <c r="AD156" s="50" t="s">
        <v>46</v>
      </c>
      <c r="AE156" s="50" t="s">
        <v>46</v>
      </c>
      <c r="AF156" s="85">
        <f t="shared" si="8"/>
        <v>100</v>
      </c>
      <c r="AG156" s="17"/>
    </row>
    <row r="157" spans="1:33" ht="39" x14ac:dyDescent="0.25">
      <c r="A157" s="89" t="s">
        <v>418</v>
      </c>
      <c r="B157" s="59" t="s">
        <v>324</v>
      </c>
      <c r="C157" s="60" t="s">
        <v>523</v>
      </c>
      <c r="D157" s="50">
        <v>2000900</v>
      </c>
      <c r="E157" s="84">
        <f t="shared" si="6"/>
        <v>2000.9</v>
      </c>
      <c r="F157" s="50">
        <v>2000900</v>
      </c>
      <c r="G157" s="50" t="s">
        <v>46</v>
      </c>
      <c r="H157" s="50" t="s">
        <v>46</v>
      </c>
      <c r="I157" s="50" t="s">
        <v>46</v>
      </c>
      <c r="J157" s="50" t="s">
        <v>46</v>
      </c>
      <c r="K157" s="50" t="s">
        <v>46</v>
      </c>
      <c r="L157" s="50" t="s">
        <v>46</v>
      </c>
      <c r="M157" s="50">
        <v>2000900</v>
      </c>
      <c r="N157" s="50" t="s">
        <v>46</v>
      </c>
      <c r="O157" s="50" t="s">
        <v>46</v>
      </c>
      <c r="P157" s="51" t="s">
        <v>46</v>
      </c>
      <c r="Q157" s="90" t="s">
        <v>418</v>
      </c>
      <c r="R157" s="59" t="s">
        <v>324</v>
      </c>
      <c r="S157" s="60" t="s">
        <v>523</v>
      </c>
      <c r="T157" s="50">
        <v>1361633.7</v>
      </c>
      <c r="U157" s="84">
        <f t="shared" si="7"/>
        <v>1361.6336999999999</v>
      </c>
      <c r="V157" s="50">
        <v>1361633.7</v>
      </c>
      <c r="W157" s="50" t="s">
        <v>46</v>
      </c>
      <c r="X157" s="50" t="s">
        <v>46</v>
      </c>
      <c r="Y157" s="50" t="s">
        <v>46</v>
      </c>
      <c r="Z157" s="50" t="s">
        <v>46</v>
      </c>
      <c r="AA157" s="50" t="s">
        <v>46</v>
      </c>
      <c r="AB157" s="50" t="s">
        <v>46</v>
      </c>
      <c r="AC157" s="50">
        <v>1361633.7</v>
      </c>
      <c r="AD157" s="50" t="s">
        <v>46</v>
      </c>
      <c r="AE157" s="50" t="s">
        <v>46</v>
      </c>
      <c r="AF157" s="85">
        <f t="shared" si="8"/>
        <v>68.051062022090051</v>
      </c>
      <c r="AG157" s="17"/>
    </row>
    <row r="158" spans="1:33" ht="26.25" x14ac:dyDescent="0.25">
      <c r="A158" s="89" t="s">
        <v>348</v>
      </c>
      <c r="B158" s="59" t="s">
        <v>324</v>
      </c>
      <c r="C158" s="60" t="s">
        <v>524</v>
      </c>
      <c r="D158" s="50">
        <v>136322.65</v>
      </c>
      <c r="E158" s="84">
        <f t="shared" si="6"/>
        <v>136.32264999999998</v>
      </c>
      <c r="F158" s="50">
        <v>136322.65</v>
      </c>
      <c r="G158" s="50" t="s">
        <v>46</v>
      </c>
      <c r="H158" s="50" t="s">
        <v>46</v>
      </c>
      <c r="I158" s="50" t="s">
        <v>46</v>
      </c>
      <c r="J158" s="50" t="s">
        <v>46</v>
      </c>
      <c r="K158" s="50" t="s">
        <v>46</v>
      </c>
      <c r="L158" s="50" t="s">
        <v>46</v>
      </c>
      <c r="M158" s="50">
        <v>136322.65</v>
      </c>
      <c r="N158" s="50" t="s">
        <v>46</v>
      </c>
      <c r="O158" s="50" t="s">
        <v>46</v>
      </c>
      <c r="P158" s="51" t="s">
        <v>46</v>
      </c>
      <c r="Q158" s="90" t="s">
        <v>348</v>
      </c>
      <c r="R158" s="59" t="s">
        <v>324</v>
      </c>
      <c r="S158" s="60" t="s">
        <v>524</v>
      </c>
      <c r="T158" s="50">
        <v>23748</v>
      </c>
      <c r="U158" s="84">
        <f t="shared" si="7"/>
        <v>23.748000000000001</v>
      </c>
      <c r="V158" s="50">
        <v>23748</v>
      </c>
      <c r="W158" s="50" t="s">
        <v>46</v>
      </c>
      <c r="X158" s="50" t="s">
        <v>46</v>
      </c>
      <c r="Y158" s="50" t="s">
        <v>46</v>
      </c>
      <c r="Z158" s="50" t="s">
        <v>46</v>
      </c>
      <c r="AA158" s="50" t="s">
        <v>46</v>
      </c>
      <c r="AB158" s="50" t="s">
        <v>46</v>
      </c>
      <c r="AC158" s="50">
        <v>23748</v>
      </c>
      <c r="AD158" s="50" t="s">
        <v>46</v>
      </c>
      <c r="AE158" s="50" t="s">
        <v>46</v>
      </c>
      <c r="AF158" s="85">
        <f t="shared" si="8"/>
        <v>17.420436002381116</v>
      </c>
      <c r="AG158" s="17"/>
    </row>
    <row r="159" spans="1:33" ht="26.25" x14ac:dyDescent="0.25">
      <c r="A159" s="89" t="s">
        <v>350</v>
      </c>
      <c r="B159" s="59" t="s">
        <v>324</v>
      </c>
      <c r="C159" s="60" t="s">
        <v>525</v>
      </c>
      <c r="D159" s="50">
        <v>136322.65</v>
      </c>
      <c r="E159" s="84">
        <f t="shared" si="6"/>
        <v>136.32264999999998</v>
      </c>
      <c r="F159" s="50">
        <v>136322.65</v>
      </c>
      <c r="G159" s="50" t="s">
        <v>46</v>
      </c>
      <c r="H159" s="50" t="s">
        <v>46</v>
      </c>
      <c r="I159" s="50" t="s">
        <v>46</v>
      </c>
      <c r="J159" s="50" t="s">
        <v>46</v>
      </c>
      <c r="K159" s="50" t="s">
        <v>46</v>
      </c>
      <c r="L159" s="50" t="s">
        <v>46</v>
      </c>
      <c r="M159" s="50">
        <v>136322.65</v>
      </c>
      <c r="N159" s="50" t="s">
        <v>46</v>
      </c>
      <c r="O159" s="50" t="s">
        <v>46</v>
      </c>
      <c r="P159" s="51" t="s">
        <v>46</v>
      </c>
      <c r="Q159" s="90" t="s">
        <v>350</v>
      </c>
      <c r="R159" s="59" t="s">
        <v>324</v>
      </c>
      <c r="S159" s="60" t="s">
        <v>525</v>
      </c>
      <c r="T159" s="50">
        <v>23748</v>
      </c>
      <c r="U159" s="84">
        <f t="shared" si="7"/>
        <v>23.748000000000001</v>
      </c>
      <c r="V159" s="50">
        <v>23748</v>
      </c>
      <c r="W159" s="50" t="s">
        <v>46</v>
      </c>
      <c r="X159" s="50" t="s">
        <v>46</v>
      </c>
      <c r="Y159" s="50" t="s">
        <v>46</v>
      </c>
      <c r="Z159" s="50" t="s">
        <v>46</v>
      </c>
      <c r="AA159" s="50" t="s">
        <v>46</v>
      </c>
      <c r="AB159" s="50" t="s">
        <v>46</v>
      </c>
      <c r="AC159" s="50">
        <v>23748</v>
      </c>
      <c r="AD159" s="50" t="s">
        <v>46</v>
      </c>
      <c r="AE159" s="50" t="s">
        <v>46</v>
      </c>
      <c r="AF159" s="85">
        <f t="shared" si="8"/>
        <v>17.420436002381116</v>
      </c>
      <c r="AG159" s="17"/>
    </row>
    <row r="160" spans="1:33" x14ac:dyDescent="0.25">
      <c r="A160" s="89" t="s">
        <v>352</v>
      </c>
      <c r="B160" s="59" t="s">
        <v>324</v>
      </c>
      <c r="C160" s="60" t="s">
        <v>526</v>
      </c>
      <c r="D160" s="50">
        <v>136322.65</v>
      </c>
      <c r="E160" s="84">
        <f t="shared" si="6"/>
        <v>136.32264999999998</v>
      </c>
      <c r="F160" s="50">
        <v>136322.65</v>
      </c>
      <c r="G160" s="50" t="s">
        <v>46</v>
      </c>
      <c r="H160" s="50" t="s">
        <v>46</v>
      </c>
      <c r="I160" s="50" t="s">
        <v>46</v>
      </c>
      <c r="J160" s="50" t="s">
        <v>46</v>
      </c>
      <c r="K160" s="50" t="s">
        <v>46</v>
      </c>
      <c r="L160" s="50" t="s">
        <v>46</v>
      </c>
      <c r="M160" s="50">
        <v>136322.65</v>
      </c>
      <c r="N160" s="50" t="s">
        <v>46</v>
      </c>
      <c r="O160" s="50" t="s">
        <v>46</v>
      </c>
      <c r="P160" s="51" t="s">
        <v>46</v>
      </c>
      <c r="Q160" s="90" t="s">
        <v>352</v>
      </c>
      <c r="R160" s="59" t="s">
        <v>324</v>
      </c>
      <c r="S160" s="60" t="s">
        <v>526</v>
      </c>
      <c r="T160" s="50">
        <v>23748</v>
      </c>
      <c r="U160" s="84">
        <f t="shared" si="7"/>
        <v>23.748000000000001</v>
      </c>
      <c r="V160" s="50">
        <v>23748</v>
      </c>
      <c r="W160" s="50" t="s">
        <v>46</v>
      </c>
      <c r="X160" s="50" t="s">
        <v>46</v>
      </c>
      <c r="Y160" s="50" t="s">
        <v>46</v>
      </c>
      <c r="Z160" s="50" t="s">
        <v>46</v>
      </c>
      <c r="AA160" s="50" t="s">
        <v>46</v>
      </c>
      <c r="AB160" s="50" t="s">
        <v>46</v>
      </c>
      <c r="AC160" s="50">
        <v>23748</v>
      </c>
      <c r="AD160" s="50" t="s">
        <v>46</v>
      </c>
      <c r="AE160" s="50" t="s">
        <v>46</v>
      </c>
      <c r="AF160" s="85">
        <f t="shared" si="8"/>
        <v>17.420436002381116</v>
      </c>
      <c r="AG160" s="17"/>
    </row>
    <row r="161" spans="1:33" ht="26.25" x14ac:dyDescent="0.25">
      <c r="A161" s="89" t="s">
        <v>477</v>
      </c>
      <c r="B161" s="59" t="s">
        <v>324</v>
      </c>
      <c r="C161" s="60" t="s">
        <v>527</v>
      </c>
      <c r="D161" s="50">
        <v>34386150.149999999</v>
      </c>
      <c r="E161" s="84">
        <f t="shared" si="6"/>
        <v>34386.150150000001</v>
      </c>
      <c r="F161" s="50">
        <v>34386150.149999999</v>
      </c>
      <c r="G161" s="50" t="s">
        <v>46</v>
      </c>
      <c r="H161" s="50" t="s">
        <v>46</v>
      </c>
      <c r="I161" s="50" t="s">
        <v>46</v>
      </c>
      <c r="J161" s="50" t="s">
        <v>46</v>
      </c>
      <c r="K161" s="50" t="s">
        <v>46</v>
      </c>
      <c r="L161" s="50" t="s">
        <v>46</v>
      </c>
      <c r="M161" s="50">
        <v>34386150.149999999</v>
      </c>
      <c r="N161" s="50" t="s">
        <v>46</v>
      </c>
      <c r="O161" s="50" t="s">
        <v>46</v>
      </c>
      <c r="P161" s="51" t="s">
        <v>46</v>
      </c>
      <c r="Q161" s="90" t="s">
        <v>477</v>
      </c>
      <c r="R161" s="59" t="s">
        <v>324</v>
      </c>
      <c r="S161" s="60" t="s">
        <v>527</v>
      </c>
      <c r="T161" s="50">
        <v>24651558.649999999</v>
      </c>
      <c r="U161" s="84">
        <f t="shared" si="7"/>
        <v>24651.558649999999</v>
      </c>
      <c r="V161" s="50">
        <v>24651558.649999999</v>
      </c>
      <c r="W161" s="50" t="s">
        <v>46</v>
      </c>
      <c r="X161" s="50" t="s">
        <v>46</v>
      </c>
      <c r="Y161" s="50" t="s">
        <v>46</v>
      </c>
      <c r="Z161" s="50" t="s">
        <v>46</v>
      </c>
      <c r="AA161" s="50" t="s">
        <v>46</v>
      </c>
      <c r="AB161" s="50" t="s">
        <v>46</v>
      </c>
      <c r="AC161" s="50">
        <v>24651558.649999999</v>
      </c>
      <c r="AD161" s="50" t="s">
        <v>46</v>
      </c>
      <c r="AE161" s="50" t="s">
        <v>46</v>
      </c>
      <c r="AF161" s="85">
        <f t="shared" si="8"/>
        <v>71.690371101342947</v>
      </c>
      <c r="AG161" s="17"/>
    </row>
    <row r="162" spans="1:33" x14ac:dyDescent="0.25">
      <c r="A162" s="89" t="s">
        <v>479</v>
      </c>
      <c r="B162" s="59" t="s">
        <v>324</v>
      </c>
      <c r="C162" s="60" t="s">
        <v>528</v>
      </c>
      <c r="D162" s="50">
        <v>34386150.149999999</v>
      </c>
      <c r="E162" s="84">
        <f t="shared" si="6"/>
        <v>34386.150150000001</v>
      </c>
      <c r="F162" s="50">
        <v>34386150.149999999</v>
      </c>
      <c r="G162" s="50" t="s">
        <v>46</v>
      </c>
      <c r="H162" s="50" t="s">
        <v>46</v>
      </c>
      <c r="I162" s="50" t="s">
        <v>46</v>
      </c>
      <c r="J162" s="50" t="s">
        <v>46</v>
      </c>
      <c r="K162" s="50" t="s">
        <v>46</v>
      </c>
      <c r="L162" s="50" t="s">
        <v>46</v>
      </c>
      <c r="M162" s="50">
        <v>34386150.149999999</v>
      </c>
      <c r="N162" s="50" t="s">
        <v>46</v>
      </c>
      <c r="O162" s="50" t="s">
        <v>46</v>
      </c>
      <c r="P162" s="51" t="s">
        <v>46</v>
      </c>
      <c r="Q162" s="90" t="s">
        <v>479</v>
      </c>
      <c r="R162" s="59" t="s">
        <v>324</v>
      </c>
      <c r="S162" s="60" t="s">
        <v>528</v>
      </c>
      <c r="T162" s="50">
        <v>24651558.649999999</v>
      </c>
      <c r="U162" s="84">
        <f t="shared" si="7"/>
        <v>24651.558649999999</v>
      </c>
      <c r="V162" s="50">
        <v>24651558.649999999</v>
      </c>
      <c r="W162" s="50" t="s">
        <v>46</v>
      </c>
      <c r="X162" s="50" t="s">
        <v>46</v>
      </c>
      <c r="Y162" s="50" t="s">
        <v>46</v>
      </c>
      <c r="Z162" s="50" t="s">
        <v>46</v>
      </c>
      <c r="AA162" s="50" t="s">
        <v>46</v>
      </c>
      <c r="AB162" s="50" t="s">
        <v>46</v>
      </c>
      <c r="AC162" s="50">
        <v>24651558.649999999</v>
      </c>
      <c r="AD162" s="50" t="s">
        <v>46</v>
      </c>
      <c r="AE162" s="50" t="s">
        <v>46</v>
      </c>
      <c r="AF162" s="85">
        <f t="shared" si="8"/>
        <v>71.690371101342947</v>
      </c>
      <c r="AG162" s="17"/>
    </row>
    <row r="163" spans="1:33" ht="51.75" x14ac:dyDescent="0.25">
      <c r="A163" s="89" t="s">
        <v>481</v>
      </c>
      <c r="B163" s="59" t="s">
        <v>324</v>
      </c>
      <c r="C163" s="60" t="s">
        <v>529</v>
      </c>
      <c r="D163" s="50">
        <v>34236000</v>
      </c>
      <c r="E163" s="84">
        <f t="shared" si="6"/>
        <v>34236</v>
      </c>
      <c r="F163" s="50">
        <v>34236000</v>
      </c>
      <c r="G163" s="50" t="s">
        <v>46</v>
      </c>
      <c r="H163" s="50" t="s">
        <v>46</v>
      </c>
      <c r="I163" s="50" t="s">
        <v>46</v>
      </c>
      <c r="J163" s="50" t="s">
        <v>46</v>
      </c>
      <c r="K163" s="50" t="s">
        <v>46</v>
      </c>
      <c r="L163" s="50" t="s">
        <v>46</v>
      </c>
      <c r="M163" s="50">
        <v>34236000</v>
      </c>
      <c r="N163" s="50" t="s">
        <v>46</v>
      </c>
      <c r="O163" s="50" t="s">
        <v>46</v>
      </c>
      <c r="P163" s="51" t="s">
        <v>46</v>
      </c>
      <c r="Q163" s="90" t="s">
        <v>481</v>
      </c>
      <c r="R163" s="59" t="s">
        <v>324</v>
      </c>
      <c r="S163" s="60" t="s">
        <v>529</v>
      </c>
      <c r="T163" s="50">
        <v>24501408.649999999</v>
      </c>
      <c r="U163" s="84">
        <f t="shared" si="7"/>
        <v>24501.408649999998</v>
      </c>
      <c r="V163" s="50">
        <v>24501408.649999999</v>
      </c>
      <c r="W163" s="50" t="s">
        <v>46</v>
      </c>
      <c r="X163" s="50" t="s">
        <v>46</v>
      </c>
      <c r="Y163" s="50" t="s">
        <v>46</v>
      </c>
      <c r="Z163" s="50" t="s">
        <v>46</v>
      </c>
      <c r="AA163" s="50" t="s">
        <v>46</v>
      </c>
      <c r="AB163" s="50" t="s">
        <v>46</v>
      </c>
      <c r="AC163" s="50">
        <v>24501408.649999999</v>
      </c>
      <c r="AD163" s="50" t="s">
        <v>46</v>
      </c>
      <c r="AE163" s="50" t="s">
        <v>46</v>
      </c>
      <c r="AF163" s="85">
        <f t="shared" si="8"/>
        <v>71.566212904544912</v>
      </c>
      <c r="AG163" s="17"/>
    </row>
    <row r="164" spans="1:33" x14ac:dyDescent="0.25">
      <c r="A164" s="89" t="s">
        <v>483</v>
      </c>
      <c r="B164" s="59" t="s">
        <v>324</v>
      </c>
      <c r="C164" s="60" t="s">
        <v>530</v>
      </c>
      <c r="D164" s="50">
        <v>150150.15</v>
      </c>
      <c r="E164" s="84">
        <f t="shared" si="6"/>
        <v>150.15015</v>
      </c>
      <c r="F164" s="50">
        <v>150150.15</v>
      </c>
      <c r="G164" s="50" t="s">
        <v>46</v>
      </c>
      <c r="H164" s="50" t="s">
        <v>46</v>
      </c>
      <c r="I164" s="50" t="s">
        <v>46</v>
      </c>
      <c r="J164" s="50" t="s">
        <v>46</v>
      </c>
      <c r="K164" s="50" t="s">
        <v>46</v>
      </c>
      <c r="L164" s="50" t="s">
        <v>46</v>
      </c>
      <c r="M164" s="50">
        <v>150150.15</v>
      </c>
      <c r="N164" s="50" t="s">
        <v>46</v>
      </c>
      <c r="O164" s="50" t="s">
        <v>46</v>
      </c>
      <c r="P164" s="51" t="s">
        <v>46</v>
      </c>
      <c r="Q164" s="90" t="s">
        <v>483</v>
      </c>
      <c r="R164" s="59" t="s">
        <v>324</v>
      </c>
      <c r="S164" s="60" t="s">
        <v>530</v>
      </c>
      <c r="T164" s="50">
        <v>150150</v>
      </c>
      <c r="U164" s="84">
        <f t="shared" si="7"/>
        <v>150.15</v>
      </c>
      <c r="V164" s="50">
        <v>150150</v>
      </c>
      <c r="W164" s="50" t="s">
        <v>46</v>
      </c>
      <c r="X164" s="50" t="s">
        <v>46</v>
      </c>
      <c r="Y164" s="50" t="s">
        <v>46</v>
      </c>
      <c r="Z164" s="50" t="s">
        <v>46</v>
      </c>
      <c r="AA164" s="50" t="s">
        <v>46</v>
      </c>
      <c r="AB164" s="50" t="s">
        <v>46</v>
      </c>
      <c r="AC164" s="50">
        <v>150150</v>
      </c>
      <c r="AD164" s="50" t="s">
        <v>46</v>
      </c>
      <c r="AE164" s="50" t="s">
        <v>46</v>
      </c>
      <c r="AF164" s="85">
        <f t="shared" si="8"/>
        <v>99.999900099999905</v>
      </c>
      <c r="AG164" s="17"/>
    </row>
    <row r="165" spans="1:33" x14ac:dyDescent="0.25">
      <c r="A165" s="89" t="s">
        <v>531</v>
      </c>
      <c r="B165" s="59" t="s">
        <v>324</v>
      </c>
      <c r="C165" s="60" t="s">
        <v>532</v>
      </c>
      <c r="D165" s="50">
        <v>32857530.050000001</v>
      </c>
      <c r="E165" s="84">
        <f t="shared" si="6"/>
        <v>32857.530050000001</v>
      </c>
      <c r="F165" s="50">
        <v>32857530.050000001</v>
      </c>
      <c r="G165" s="50" t="s">
        <v>46</v>
      </c>
      <c r="H165" s="50" t="s">
        <v>46</v>
      </c>
      <c r="I165" s="50" t="s">
        <v>46</v>
      </c>
      <c r="J165" s="50" t="s">
        <v>46</v>
      </c>
      <c r="K165" s="50" t="s">
        <v>46</v>
      </c>
      <c r="L165" s="50" t="s">
        <v>46</v>
      </c>
      <c r="M165" s="50">
        <v>32857530.050000001</v>
      </c>
      <c r="N165" s="50" t="s">
        <v>46</v>
      </c>
      <c r="O165" s="50" t="s">
        <v>46</v>
      </c>
      <c r="P165" s="51" t="s">
        <v>46</v>
      </c>
      <c r="Q165" s="90" t="s">
        <v>531</v>
      </c>
      <c r="R165" s="59" t="s">
        <v>324</v>
      </c>
      <c r="S165" s="60" t="s">
        <v>532</v>
      </c>
      <c r="T165" s="50">
        <v>24735568.609999999</v>
      </c>
      <c r="U165" s="84">
        <f t="shared" si="7"/>
        <v>24735.568609999998</v>
      </c>
      <c r="V165" s="50">
        <v>24735568.609999999</v>
      </c>
      <c r="W165" s="50" t="s">
        <v>46</v>
      </c>
      <c r="X165" s="50" t="s">
        <v>46</v>
      </c>
      <c r="Y165" s="50" t="s">
        <v>46</v>
      </c>
      <c r="Z165" s="50" t="s">
        <v>46</v>
      </c>
      <c r="AA165" s="50" t="s">
        <v>46</v>
      </c>
      <c r="AB165" s="50" t="s">
        <v>46</v>
      </c>
      <c r="AC165" s="50">
        <v>24735568.609999999</v>
      </c>
      <c r="AD165" s="50" t="s">
        <v>46</v>
      </c>
      <c r="AE165" s="50" t="s">
        <v>46</v>
      </c>
      <c r="AF165" s="85">
        <f t="shared" si="8"/>
        <v>75.281278210380876</v>
      </c>
      <c r="AG165" s="17"/>
    </row>
    <row r="166" spans="1:33" x14ac:dyDescent="0.25">
      <c r="A166" s="89" t="s">
        <v>533</v>
      </c>
      <c r="B166" s="59" t="s">
        <v>324</v>
      </c>
      <c r="C166" s="60" t="s">
        <v>534</v>
      </c>
      <c r="D166" s="50">
        <v>25798230.050000001</v>
      </c>
      <c r="E166" s="84">
        <f t="shared" si="6"/>
        <v>25798.230050000002</v>
      </c>
      <c r="F166" s="50">
        <v>25798230.050000001</v>
      </c>
      <c r="G166" s="50" t="s">
        <v>46</v>
      </c>
      <c r="H166" s="50" t="s">
        <v>46</v>
      </c>
      <c r="I166" s="50" t="s">
        <v>46</v>
      </c>
      <c r="J166" s="50" t="s">
        <v>46</v>
      </c>
      <c r="K166" s="50" t="s">
        <v>46</v>
      </c>
      <c r="L166" s="50" t="s">
        <v>46</v>
      </c>
      <c r="M166" s="50">
        <v>25798230.050000001</v>
      </c>
      <c r="N166" s="50" t="s">
        <v>46</v>
      </c>
      <c r="O166" s="50" t="s">
        <v>46</v>
      </c>
      <c r="P166" s="51" t="s">
        <v>46</v>
      </c>
      <c r="Q166" s="90" t="s">
        <v>533</v>
      </c>
      <c r="R166" s="59" t="s">
        <v>324</v>
      </c>
      <c r="S166" s="60" t="s">
        <v>534</v>
      </c>
      <c r="T166" s="50">
        <v>20173427.52</v>
      </c>
      <c r="U166" s="84">
        <f t="shared" si="7"/>
        <v>20173.427520000001</v>
      </c>
      <c r="V166" s="50">
        <v>20173427.52</v>
      </c>
      <c r="W166" s="50" t="s">
        <v>46</v>
      </c>
      <c r="X166" s="50" t="s">
        <v>46</v>
      </c>
      <c r="Y166" s="50" t="s">
        <v>46</v>
      </c>
      <c r="Z166" s="50" t="s">
        <v>46</v>
      </c>
      <c r="AA166" s="50" t="s">
        <v>46</v>
      </c>
      <c r="AB166" s="50" t="s">
        <v>46</v>
      </c>
      <c r="AC166" s="50">
        <v>20173427.52</v>
      </c>
      <c r="AD166" s="50" t="s">
        <v>46</v>
      </c>
      <c r="AE166" s="50" t="s">
        <v>46</v>
      </c>
      <c r="AF166" s="85">
        <f t="shared" si="8"/>
        <v>78.196944057408317</v>
      </c>
      <c r="AG166" s="17"/>
    </row>
    <row r="167" spans="1:33" x14ac:dyDescent="0.25">
      <c r="A167" s="89" t="s">
        <v>372</v>
      </c>
      <c r="B167" s="59" t="s">
        <v>324</v>
      </c>
      <c r="C167" s="60" t="s">
        <v>535</v>
      </c>
      <c r="D167" s="50">
        <v>9279530.0500000007</v>
      </c>
      <c r="E167" s="84">
        <f t="shared" si="6"/>
        <v>9279.5300500000012</v>
      </c>
      <c r="F167" s="50">
        <v>9279530.0500000007</v>
      </c>
      <c r="G167" s="50" t="s">
        <v>46</v>
      </c>
      <c r="H167" s="50" t="s">
        <v>46</v>
      </c>
      <c r="I167" s="50" t="s">
        <v>46</v>
      </c>
      <c r="J167" s="50" t="s">
        <v>46</v>
      </c>
      <c r="K167" s="50" t="s">
        <v>46</v>
      </c>
      <c r="L167" s="50" t="s">
        <v>46</v>
      </c>
      <c r="M167" s="50">
        <v>9279530.0500000007</v>
      </c>
      <c r="N167" s="50" t="s">
        <v>46</v>
      </c>
      <c r="O167" s="50" t="s">
        <v>46</v>
      </c>
      <c r="P167" s="51" t="s">
        <v>46</v>
      </c>
      <c r="Q167" s="90" t="s">
        <v>372</v>
      </c>
      <c r="R167" s="59" t="s">
        <v>324</v>
      </c>
      <c r="S167" s="60" t="s">
        <v>535</v>
      </c>
      <c r="T167" s="50">
        <v>8693950</v>
      </c>
      <c r="U167" s="84">
        <f t="shared" si="7"/>
        <v>8693.9500000000007</v>
      </c>
      <c r="V167" s="50">
        <v>8693950</v>
      </c>
      <c r="W167" s="50" t="s">
        <v>46</v>
      </c>
      <c r="X167" s="50" t="s">
        <v>46</v>
      </c>
      <c r="Y167" s="50" t="s">
        <v>46</v>
      </c>
      <c r="Z167" s="50" t="s">
        <v>46</v>
      </c>
      <c r="AA167" s="50" t="s">
        <v>46</v>
      </c>
      <c r="AB167" s="50" t="s">
        <v>46</v>
      </c>
      <c r="AC167" s="50">
        <v>8693950</v>
      </c>
      <c r="AD167" s="50" t="s">
        <v>46</v>
      </c>
      <c r="AE167" s="50" t="s">
        <v>46</v>
      </c>
      <c r="AF167" s="85">
        <f t="shared" si="8"/>
        <v>93.689550582359487</v>
      </c>
      <c r="AG167" s="17"/>
    </row>
    <row r="168" spans="1:33" ht="26.25" x14ac:dyDescent="0.25">
      <c r="A168" s="89" t="s">
        <v>374</v>
      </c>
      <c r="B168" s="59" t="s">
        <v>324</v>
      </c>
      <c r="C168" s="60" t="s">
        <v>536</v>
      </c>
      <c r="D168" s="50">
        <v>9279530.0500000007</v>
      </c>
      <c r="E168" s="84">
        <f t="shared" si="6"/>
        <v>9279.5300500000012</v>
      </c>
      <c r="F168" s="50">
        <v>9279530.0500000007</v>
      </c>
      <c r="G168" s="50" t="s">
        <v>46</v>
      </c>
      <c r="H168" s="50" t="s">
        <v>46</v>
      </c>
      <c r="I168" s="50" t="s">
        <v>46</v>
      </c>
      <c r="J168" s="50" t="s">
        <v>46</v>
      </c>
      <c r="K168" s="50" t="s">
        <v>46</v>
      </c>
      <c r="L168" s="50" t="s">
        <v>46</v>
      </c>
      <c r="M168" s="50">
        <v>9279530.0500000007</v>
      </c>
      <c r="N168" s="50" t="s">
        <v>46</v>
      </c>
      <c r="O168" s="50" t="s">
        <v>46</v>
      </c>
      <c r="P168" s="51" t="s">
        <v>46</v>
      </c>
      <c r="Q168" s="90" t="s">
        <v>374</v>
      </c>
      <c r="R168" s="59" t="s">
        <v>324</v>
      </c>
      <c r="S168" s="60" t="s">
        <v>536</v>
      </c>
      <c r="T168" s="50">
        <v>8693950</v>
      </c>
      <c r="U168" s="84">
        <f t="shared" si="7"/>
        <v>8693.9500000000007</v>
      </c>
      <c r="V168" s="50">
        <v>8693950</v>
      </c>
      <c r="W168" s="50" t="s">
        <v>46</v>
      </c>
      <c r="X168" s="50" t="s">
        <v>46</v>
      </c>
      <c r="Y168" s="50" t="s">
        <v>46</v>
      </c>
      <c r="Z168" s="50" t="s">
        <v>46</v>
      </c>
      <c r="AA168" s="50" t="s">
        <v>46</v>
      </c>
      <c r="AB168" s="50" t="s">
        <v>46</v>
      </c>
      <c r="AC168" s="50">
        <v>8693950</v>
      </c>
      <c r="AD168" s="50" t="s">
        <v>46</v>
      </c>
      <c r="AE168" s="50" t="s">
        <v>46</v>
      </c>
      <c r="AF168" s="85">
        <f t="shared" si="8"/>
        <v>93.689550582359487</v>
      </c>
      <c r="AG168" s="17"/>
    </row>
    <row r="169" spans="1:33" ht="26.25" x14ac:dyDescent="0.25">
      <c r="A169" s="89" t="s">
        <v>376</v>
      </c>
      <c r="B169" s="59" t="s">
        <v>324</v>
      </c>
      <c r="C169" s="60" t="s">
        <v>537</v>
      </c>
      <c r="D169" s="50">
        <v>468000</v>
      </c>
      <c r="E169" s="84">
        <f t="shared" si="6"/>
        <v>468</v>
      </c>
      <c r="F169" s="50">
        <v>468000</v>
      </c>
      <c r="G169" s="50" t="s">
        <v>46</v>
      </c>
      <c r="H169" s="50" t="s">
        <v>46</v>
      </c>
      <c r="I169" s="50" t="s">
        <v>46</v>
      </c>
      <c r="J169" s="50" t="s">
        <v>46</v>
      </c>
      <c r="K169" s="50" t="s">
        <v>46</v>
      </c>
      <c r="L169" s="50" t="s">
        <v>46</v>
      </c>
      <c r="M169" s="50">
        <v>468000</v>
      </c>
      <c r="N169" s="50" t="s">
        <v>46</v>
      </c>
      <c r="O169" s="50" t="s">
        <v>46</v>
      </c>
      <c r="P169" s="51" t="s">
        <v>46</v>
      </c>
      <c r="Q169" s="90" t="s">
        <v>376</v>
      </c>
      <c r="R169" s="59" t="s">
        <v>324</v>
      </c>
      <c r="S169" s="60" t="s">
        <v>537</v>
      </c>
      <c r="T169" s="50">
        <v>274000</v>
      </c>
      <c r="U169" s="84">
        <f t="shared" si="7"/>
        <v>274</v>
      </c>
      <c r="V169" s="50">
        <v>274000</v>
      </c>
      <c r="W169" s="50" t="s">
        <v>46</v>
      </c>
      <c r="X169" s="50" t="s">
        <v>46</v>
      </c>
      <c r="Y169" s="50" t="s">
        <v>46</v>
      </c>
      <c r="Z169" s="50" t="s">
        <v>46</v>
      </c>
      <c r="AA169" s="50" t="s">
        <v>46</v>
      </c>
      <c r="AB169" s="50" t="s">
        <v>46</v>
      </c>
      <c r="AC169" s="50">
        <v>274000</v>
      </c>
      <c r="AD169" s="50" t="s">
        <v>46</v>
      </c>
      <c r="AE169" s="50" t="s">
        <v>46</v>
      </c>
      <c r="AF169" s="85">
        <f t="shared" si="8"/>
        <v>58.547008547008552</v>
      </c>
      <c r="AG169" s="17"/>
    </row>
    <row r="170" spans="1:33" x14ac:dyDescent="0.25">
      <c r="A170" s="89" t="s">
        <v>538</v>
      </c>
      <c r="B170" s="59" t="s">
        <v>324</v>
      </c>
      <c r="C170" s="60" t="s">
        <v>539</v>
      </c>
      <c r="D170" s="50">
        <v>8811530.0500000007</v>
      </c>
      <c r="E170" s="84">
        <f t="shared" si="6"/>
        <v>8811.5300500000012</v>
      </c>
      <c r="F170" s="50">
        <v>8811530.0500000007</v>
      </c>
      <c r="G170" s="50" t="s">
        <v>46</v>
      </c>
      <c r="H170" s="50" t="s">
        <v>46</v>
      </c>
      <c r="I170" s="50" t="s">
        <v>46</v>
      </c>
      <c r="J170" s="50" t="s">
        <v>46</v>
      </c>
      <c r="K170" s="50" t="s">
        <v>46</v>
      </c>
      <c r="L170" s="50" t="s">
        <v>46</v>
      </c>
      <c r="M170" s="50">
        <v>8811530.0500000007</v>
      </c>
      <c r="N170" s="50" t="s">
        <v>46</v>
      </c>
      <c r="O170" s="50" t="s">
        <v>46</v>
      </c>
      <c r="P170" s="51" t="s">
        <v>46</v>
      </c>
      <c r="Q170" s="90" t="s">
        <v>538</v>
      </c>
      <c r="R170" s="59" t="s">
        <v>324</v>
      </c>
      <c r="S170" s="60" t="s">
        <v>539</v>
      </c>
      <c r="T170" s="50">
        <v>8419950</v>
      </c>
      <c r="U170" s="84">
        <f t="shared" si="7"/>
        <v>8419.9500000000007</v>
      </c>
      <c r="V170" s="50">
        <v>8419950</v>
      </c>
      <c r="W170" s="50" t="s">
        <v>46</v>
      </c>
      <c r="X170" s="50" t="s">
        <v>46</v>
      </c>
      <c r="Y170" s="50" t="s">
        <v>46</v>
      </c>
      <c r="Z170" s="50" t="s">
        <v>46</v>
      </c>
      <c r="AA170" s="50" t="s">
        <v>46</v>
      </c>
      <c r="AB170" s="50" t="s">
        <v>46</v>
      </c>
      <c r="AC170" s="50">
        <v>8419950</v>
      </c>
      <c r="AD170" s="50" t="s">
        <v>46</v>
      </c>
      <c r="AE170" s="50" t="s">
        <v>46</v>
      </c>
      <c r="AF170" s="85">
        <f t="shared" si="8"/>
        <v>95.556049315181085</v>
      </c>
      <c r="AG170" s="17"/>
    </row>
    <row r="171" spans="1:33" ht="26.25" x14ac:dyDescent="0.25">
      <c r="A171" s="89" t="s">
        <v>477</v>
      </c>
      <c r="B171" s="59" t="s">
        <v>324</v>
      </c>
      <c r="C171" s="60" t="s">
        <v>540</v>
      </c>
      <c r="D171" s="50">
        <v>15885600</v>
      </c>
      <c r="E171" s="84">
        <f t="shared" si="6"/>
        <v>15885.6</v>
      </c>
      <c r="F171" s="50">
        <v>15885600</v>
      </c>
      <c r="G171" s="50" t="s">
        <v>46</v>
      </c>
      <c r="H171" s="50" t="s">
        <v>46</v>
      </c>
      <c r="I171" s="50" t="s">
        <v>46</v>
      </c>
      <c r="J171" s="50" t="s">
        <v>46</v>
      </c>
      <c r="K171" s="50" t="s">
        <v>46</v>
      </c>
      <c r="L171" s="50" t="s">
        <v>46</v>
      </c>
      <c r="M171" s="50">
        <v>15885600</v>
      </c>
      <c r="N171" s="50" t="s">
        <v>46</v>
      </c>
      <c r="O171" s="50" t="s">
        <v>46</v>
      </c>
      <c r="P171" s="51" t="s">
        <v>46</v>
      </c>
      <c r="Q171" s="90" t="s">
        <v>477</v>
      </c>
      <c r="R171" s="59" t="s">
        <v>324</v>
      </c>
      <c r="S171" s="60" t="s">
        <v>540</v>
      </c>
      <c r="T171" s="50">
        <v>11334500</v>
      </c>
      <c r="U171" s="84">
        <f t="shared" si="7"/>
        <v>11334.5</v>
      </c>
      <c r="V171" s="50">
        <v>11334500</v>
      </c>
      <c r="W171" s="50" t="s">
        <v>46</v>
      </c>
      <c r="X171" s="50" t="s">
        <v>46</v>
      </c>
      <c r="Y171" s="50" t="s">
        <v>46</v>
      </c>
      <c r="Z171" s="50" t="s">
        <v>46</v>
      </c>
      <c r="AA171" s="50" t="s">
        <v>46</v>
      </c>
      <c r="AB171" s="50" t="s">
        <v>46</v>
      </c>
      <c r="AC171" s="50">
        <v>11334500</v>
      </c>
      <c r="AD171" s="50" t="s">
        <v>46</v>
      </c>
      <c r="AE171" s="50" t="s">
        <v>46</v>
      </c>
      <c r="AF171" s="85">
        <f t="shared" si="8"/>
        <v>71.350783099158988</v>
      </c>
      <c r="AG171" s="17"/>
    </row>
    <row r="172" spans="1:33" x14ac:dyDescent="0.25">
      <c r="A172" s="89" t="s">
        <v>479</v>
      </c>
      <c r="B172" s="59" t="s">
        <v>324</v>
      </c>
      <c r="C172" s="60" t="s">
        <v>541</v>
      </c>
      <c r="D172" s="50">
        <v>15885600</v>
      </c>
      <c r="E172" s="84">
        <f t="shared" si="6"/>
        <v>15885.6</v>
      </c>
      <c r="F172" s="50">
        <v>15885600</v>
      </c>
      <c r="G172" s="50" t="s">
        <v>46</v>
      </c>
      <c r="H172" s="50" t="s">
        <v>46</v>
      </c>
      <c r="I172" s="50" t="s">
        <v>46</v>
      </c>
      <c r="J172" s="50" t="s">
        <v>46</v>
      </c>
      <c r="K172" s="50" t="s">
        <v>46</v>
      </c>
      <c r="L172" s="50" t="s">
        <v>46</v>
      </c>
      <c r="M172" s="50">
        <v>15885600</v>
      </c>
      <c r="N172" s="50" t="s">
        <v>46</v>
      </c>
      <c r="O172" s="50" t="s">
        <v>46</v>
      </c>
      <c r="P172" s="51" t="s">
        <v>46</v>
      </c>
      <c r="Q172" s="90" t="s">
        <v>479</v>
      </c>
      <c r="R172" s="59" t="s">
        <v>324</v>
      </c>
      <c r="S172" s="60" t="s">
        <v>541</v>
      </c>
      <c r="T172" s="50">
        <v>11334500</v>
      </c>
      <c r="U172" s="84">
        <f t="shared" si="7"/>
        <v>11334.5</v>
      </c>
      <c r="V172" s="50">
        <v>11334500</v>
      </c>
      <c r="W172" s="50" t="s">
        <v>46</v>
      </c>
      <c r="X172" s="50" t="s">
        <v>46</v>
      </c>
      <c r="Y172" s="50" t="s">
        <v>46</v>
      </c>
      <c r="Z172" s="50" t="s">
        <v>46</v>
      </c>
      <c r="AA172" s="50" t="s">
        <v>46</v>
      </c>
      <c r="AB172" s="50" t="s">
        <v>46</v>
      </c>
      <c r="AC172" s="50">
        <v>11334500</v>
      </c>
      <c r="AD172" s="50" t="s">
        <v>46</v>
      </c>
      <c r="AE172" s="50" t="s">
        <v>46</v>
      </c>
      <c r="AF172" s="85">
        <f t="shared" si="8"/>
        <v>71.350783099158988</v>
      </c>
      <c r="AG172" s="17"/>
    </row>
    <row r="173" spans="1:33" ht="51.75" x14ac:dyDescent="0.25">
      <c r="A173" s="89" t="s">
        <v>481</v>
      </c>
      <c r="B173" s="59" t="s">
        <v>324</v>
      </c>
      <c r="C173" s="60" t="s">
        <v>542</v>
      </c>
      <c r="D173" s="50">
        <v>2750600</v>
      </c>
      <c r="E173" s="84">
        <f t="shared" si="6"/>
        <v>2750.6</v>
      </c>
      <c r="F173" s="50">
        <v>2750600</v>
      </c>
      <c r="G173" s="50" t="s">
        <v>46</v>
      </c>
      <c r="H173" s="50" t="s">
        <v>46</v>
      </c>
      <c r="I173" s="50" t="s">
        <v>46</v>
      </c>
      <c r="J173" s="50" t="s">
        <v>46</v>
      </c>
      <c r="K173" s="50" t="s">
        <v>46</v>
      </c>
      <c r="L173" s="50" t="s">
        <v>46</v>
      </c>
      <c r="M173" s="50">
        <v>2750600</v>
      </c>
      <c r="N173" s="50" t="s">
        <v>46</v>
      </c>
      <c r="O173" s="50" t="s">
        <v>46</v>
      </c>
      <c r="P173" s="51" t="s">
        <v>46</v>
      </c>
      <c r="Q173" s="90" t="s">
        <v>481</v>
      </c>
      <c r="R173" s="59" t="s">
        <v>324</v>
      </c>
      <c r="S173" s="60" t="s">
        <v>542</v>
      </c>
      <c r="T173" s="50">
        <v>1112800</v>
      </c>
      <c r="U173" s="84">
        <f t="shared" si="7"/>
        <v>1112.8</v>
      </c>
      <c r="V173" s="50">
        <v>1112800</v>
      </c>
      <c r="W173" s="50" t="s">
        <v>46</v>
      </c>
      <c r="X173" s="50" t="s">
        <v>46</v>
      </c>
      <c r="Y173" s="50" t="s">
        <v>46</v>
      </c>
      <c r="Z173" s="50" t="s">
        <v>46</v>
      </c>
      <c r="AA173" s="50" t="s">
        <v>46</v>
      </c>
      <c r="AB173" s="50" t="s">
        <v>46</v>
      </c>
      <c r="AC173" s="50">
        <v>1112800</v>
      </c>
      <c r="AD173" s="50" t="s">
        <v>46</v>
      </c>
      <c r="AE173" s="50" t="s">
        <v>46</v>
      </c>
      <c r="AF173" s="85">
        <f t="shared" si="8"/>
        <v>40.456627644877479</v>
      </c>
      <c r="AG173" s="17"/>
    </row>
    <row r="174" spans="1:33" x14ac:dyDescent="0.25">
      <c r="A174" s="89" t="s">
        <v>483</v>
      </c>
      <c r="B174" s="59" t="s">
        <v>324</v>
      </c>
      <c r="C174" s="60" t="s">
        <v>543</v>
      </c>
      <c r="D174" s="50">
        <v>13135000</v>
      </c>
      <c r="E174" s="84">
        <f t="shared" si="6"/>
        <v>13135</v>
      </c>
      <c r="F174" s="50">
        <v>13135000</v>
      </c>
      <c r="G174" s="50" t="s">
        <v>46</v>
      </c>
      <c r="H174" s="50" t="s">
        <v>46</v>
      </c>
      <c r="I174" s="50" t="s">
        <v>46</v>
      </c>
      <c r="J174" s="50" t="s">
        <v>46</v>
      </c>
      <c r="K174" s="50" t="s">
        <v>46</v>
      </c>
      <c r="L174" s="50" t="s">
        <v>46</v>
      </c>
      <c r="M174" s="50">
        <v>13135000</v>
      </c>
      <c r="N174" s="50" t="s">
        <v>46</v>
      </c>
      <c r="O174" s="50" t="s">
        <v>46</v>
      </c>
      <c r="P174" s="51" t="s">
        <v>46</v>
      </c>
      <c r="Q174" s="90" t="s">
        <v>483</v>
      </c>
      <c r="R174" s="59" t="s">
        <v>324</v>
      </c>
      <c r="S174" s="60" t="s">
        <v>543</v>
      </c>
      <c r="T174" s="50">
        <v>10221700</v>
      </c>
      <c r="U174" s="84">
        <f t="shared" si="7"/>
        <v>10221.700000000001</v>
      </c>
      <c r="V174" s="50">
        <v>10221700</v>
      </c>
      <c r="W174" s="50" t="s">
        <v>46</v>
      </c>
      <c r="X174" s="50" t="s">
        <v>46</v>
      </c>
      <c r="Y174" s="50" t="s">
        <v>46</v>
      </c>
      <c r="Z174" s="50" t="s">
        <v>46</v>
      </c>
      <c r="AA174" s="50" t="s">
        <v>46</v>
      </c>
      <c r="AB174" s="50" t="s">
        <v>46</v>
      </c>
      <c r="AC174" s="50">
        <v>10221700</v>
      </c>
      <c r="AD174" s="50" t="s">
        <v>46</v>
      </c>
      <c r="AE174" s="50" t="s">
        <v>46</v>
      </c>
      <c r="AF174" s="85">
        <f t="shared" si="8"/>
        <v>77.820327369623158</v>
      </c>
      <c r="AG174" s="17"/>
    </row>
    <row r="175" spans="1:33" x14ac:dyDescent="0.25">
      <c r="A175" s="89" t="s">
        <v>354</v>
      </c>
      <c r="B175" s="59" t="s">
        <v>324</v>
      </c>
      <c r="C175" s="60" t="s">
        <v>544</v>
      </c>
      <c r="D175" s="50">
        <v>633100</v>
      </c>
      <c r="E175" s="84">
        <f t="shared" si="6"/>
        <v>633.1</v>
      </c>
      <c r="F175" s="50">
        <v>633100</v>
      </c>
      <c r="G175" s="50" t="s">
        <v>46</v>
      </c>
      <c r="H175" s="50" t="s">
        <v>46</v>
      </c>
      <c r="I175" s="50" t="s">
        <v>46</v>
      </c>
      <c r="J175" s="50" t="s">
        <v>46</v>
      </c>
      <c r="K175" s="50" t="s">
        <v>46</v>
      </c>
      <c r="L175" s="50" t="s">
        <v>46</v>
      </c>
      <c r="M175" s="50">
        <v>633100</v>
      </c>
      <c r="N175" s="50" t="s">
        <v>46</v>
      </c>
      <c r="O175" s="50" t="s">
        <v>46</v>
      </c>
      <c r="P175" s="51" t="s">
        <v>46</v>
      </c>
      <c r="Q175" s="90" t="s">
        <v>354</v>
      </c>
      <c r="R175" s="59" t="s">
        <v>324</v>
      </c>
      <c r="S175" s="60" t="s">
        <v>544</v>
      </c>
      <c r="T175" s="50">
        <v>144977.51999999999</v>
      </c>
      <c r="U175" s="84">
        <f t="shared" si="7"/>
        <v>144.97752</v>
      </c>
      <c r="V175" s="50">
        <v>144977.51999999999</v>
      </c>
      <c r="W175" s="50" t="s">
        <v>46</v>
      </c>
      <c r="X175" s="50" t="s">
        <v>46</v>
      </c>
      <c r="Y175" s="50" t="s">
        <v>46</v>
      </c>
      <c r="Z175" s="50" t="s">
        <v>46</v>
      </c>
      <c r="AA175" s="50" t="s">
        <v>46</v>
      </c>
      <c r="AB175" s="50" t="s">
        <v>46</v>
      </c>
      <c r="AC175" s="50">
        <v>144977.51999999999</v>
      </c>
      <c r="AD175" s="50" t="s">
        <v>46</v>
      </c>
      <c r="AE175" s="50" t="s">
        <v>46</v>
      </c>
      <c r="AF175" s="85">
        <f t="shared" si="8"/>
        <v>22.899624072026533</v>
      </c>
      <c r="AG175" s="17"/>
    </row>
    <row r="176" spans="1:33" ht="39" x14ac:dyDescent="0.25">
      <c r="A176" s="89" t="s">
        <v>545</v>
      </c>
      <c r="B176" s="59" t="s">
        <v>324</v>
      </c>
      <c r="C176" s="60" t="s">
        <v>546</v>
      </c>
      <c r="D176" s="50">
        <v>633100</v>
      </c>
      <c r="E176" s="84">
        <f t="shared" si="6"/>
        <v>633.1</v>
      </c>
      <c r="F176" s="50">
        <v>633100</v>
      </c>
      <c r="G176" s="50" t="s">
        <v>46</v>
      </c>
      <c r="H176" s="50" t="s">
        <v>46</v>
      </c>
      <c r="I176" s="50" t="s">
        <v>46</v>
      </c>
      <c r="J176" s="50" t="s">
        <v>46</v>
      </c>
      <c r="K176" s="50" t="s">
        <v>46</v>
      </c>
      <c r="L176" s="50" t="s">
        <v>46</v>
      </c>
      <c r="M176" s="50">
        <v>633100</v>
      </c>
      <c r="N176" s="50" t="s">
        <v>46</v>
      </c>
      <c r="O176" s="50" t="s">
        <v>46</v>
      </c>
      <c r="P176" s="51" t="s">
        <v>46</v>
      </c>
      <c r="Q176" s="90" t="s">
        <v>545</v>
      </c>
      <c r="R176" s="59" t="s">
        <v>324</v>
      </c>
      <c r="S176" s="60" t="s">
        <v>546</v>
      </c>
      <c r="T176" s="50">
        <v>144977.51999999999</v>
      </c>
      <c r="U176" s="84">
        <f t="shared" si="7"/>
        <v>144.97752</v>
      </c>
      <c r="V176" s="50">
        <v>144977.51999999999</v>
      </c>
      <c r="W176" s="50" t="s">
        <v>46</v>
      </c>
      <c r="X176" s="50" t="s">
        <v>46</v>
      </c>
      <c r="Y176" s="50" t="s">
        <v>46</v>
      </c>
      <c r="Z176" s="50" t="s">
        <v>46</v>
      </c>
      <c r="AA176" s="50" t="s">
        <v>46</v>
      </c>
      <c r="AB176" s="50" t="s">
        <v>46</v>
      </c>
      <c r="AC176" s="50">
        <v>144977.51999999999</v>
      </c>
      <c r="AD176" s="50" t="s">
        <v>46</v>
      </c>
      <c r="AE176" s="50" t="s">
        <v>46</v>
      </c>
      <c r="AF176" s="85">
        <f t="shared" si="8"/>
        <v>22.899624072026533</v>
      </c>
      <c r="AG176" s="17"/>
    </row>
    <row r="177" spans="1:33" ht="51.75" x14ac:dyDescent="0.25">
      <c r="A177" s="89" t="s">
        <v>547</v>
      </c>
      <c r="B177" s="59" t="s">
        <v>324</v>
      </c>
      <c r="C177" s="60" t="s">
        <v>548</v>
      </c>
      <c r="D177" s="50">
        <v>633100</v>
      </c>
      <c r="E177" s="84">
        <f t="shared" si="6"/>
        <v>633.1</v>
      </c>
      <c r="F177" s="50">
        <v>633100</v>
      </c>
      <c r="G177" s="50" t="s">
        <v>46</v>
      </c>
      <c r="H177" s="50" t="s">
        <v>46</v>
      </c>
      <c r="I177" s="50" t="s">
        <v>46</v>
      </c>
      <c r="J177" s="50" t="s">
        <v>46</v>
      </c>
      <c r="K177" s="50" t="s">
        <v>46</v>
      </c>
      <c r="L177" s="50" t="s">
        <v>46</v>
      </c>
      <c r="M177" s="50">
        <v>633100</v>
      </c>
      <c r="N177" s="50" t="s">
        <v>46</v>
      </c>
      <c r="O177" s="50" t="s">
        <v>46</v>
      </c>
      <c r="P177" s="51" t="s">
        <v>46</v>
      </c>
      <c r="Q177" s="90" t="s">
        <v>547</v>
      </c>
      <c r="R177" s="59" t="s">
        <v>324</v>
      </c>
      <c r="S177" s="60" t="s">
        <v>548</v>
      </c>
      <c r="T177" s="50">
        <v>144977.51999999999</v>
      </c>
      <c r="U177" s="84">
        <f t="shared" si="7"/>
        <v>144.97752</v>
      </c>
      <c r="V177" s="50">
        <v>144977.51999999999</v>
      </c>
      <c r="W177" s="50" t="s">
        <v>46</v>
      </c>
      <c r="X177" s="50" t="s">
        <v>46</v>
      </c>
      <c r="Y177" s="50" t="s">
        <v>46</v>
      </c>
      <c r="Z177" s="50" t="s">
        <v>46</v>
      </c>
      <c r="AA177" s="50" t="s">
        <v>46</v>
      </c>
      <c r="AB177" s="50" t="s">
        <v>46</v>
      </c>
      <c r="AC177" s="50">
        <v>144977.51999999999</v>
      </c>
      <c r="AD177" s="50" t="s">
        <v>46</v>
      </c>
      <c r="AE177" s="50" t="s">
        <v>46</v>
      </c>
      <c r="AF177" s="85">
        <f t="shared" si="8"/>
        <v>22.899624072026533</v>
      </c>
      <c r="AG177" s="17"/>
    </row>
    <row r="178" spans="1:33" x14ac:dyDescent="0.25">
      <c r="A178" s="89" t="s">
        <v>549</v>
      </c>
      <c r="B178" s="59" t="s">
        <v>324</v>
      </c>
      <c r="C178" s="60" t="s">
        <v>550</v>
      </c>
      <c r="D178" s="50">
        <v>6878300</v>
      </c>
      <c r="E178" s="84">
        <f t="shared" si="6"/>
        <v>6878.3</v>
      </c>
      <c r="F178" s="50">
        <v>6878300</v>
      </c>
      <c r="G178" s="50" t="s">
        <v>46</v>
      </c>
      <c r="H178" s="50" t="s">
        <v>46</v>
      </c>
      <c r="I178" s="50" t="s">
        <v>46</v>
      </c>
      <c r="J178" s="50" t="s">
        <v>46</v>
      </c>
      <c r="K178" s="50" t="s">
        <v>46</v>
      </c>
      <c r="L178" s="50" t="s">
        <v>46</v>
      </c>
      <c r="M178" s="50">
        <v>6878300</v>
      </c>
      <c r="N178" s="50" t="s">
        <v>46</v>
      </c>
      <c r="O178" s="50" t="s">
        <v>46</v>
      </c>
      <c r="P178" s="51" t="s">
        <v>46</v>
      </c>
      <c r="Q178" s="90" t="s">
        <v>549</v>
      </c>
      <c r="R178" s="59" t="s">
        <v>324</v>
      </c>
      <c r="S178" s="60" t="s">
        <v>550</v>
      </c>
      <c r="T178" s="50">
        <v>4427977.09</v>
      </c>
      <c r="U178" s="84">
        <f t="shared" si="7"/>
        <v>4427.9770899999994</v>
      </c>
      <c r="V178" s="50">
        <v>4427977.09</v>
      </c>
      <c r="W178" s="50" t="s">
        <v>46</v>
      </c>
      <c r="X178" s="50" t="s">
        <v>46</v>
      </c>
      <c r="Y178" s="50" t="s">
        <v>46</v>
      </c>
      <c r="Z178" s="50" t="s">
        <v>46</v>
      </c>
      <c r="AA178" s="50" t="s">
        <v>46</v>
      </c>
      <c r="AB178" s="50" t="s">
        <v>46</v>
      </c>
      <c r="AC178" s="50">
        <v>4427977.09</v>
      </c>
      <c r="AD178" s="50" t="s">
        <v>46</v>
      </c>
      <c r="AE178" s="50" t="s">
        <v>46</v>
      </c>
      <c r="AF178" s="85">
        <f t="shared" si="8"/>
        <v>64.376038992192832</v>
      </c>
      <c r="AG178" s="17"/>
    </row>
    <row r="179" spans="1:33" x14ac:dyDescent="0.25">
      <c r="A179" s="89" t="s">
        <v>372</v>
      </c>
      <c r="B179" s="59" t="s">
        <v>324</v>
      </c>
      <c r="C179" s="60" t="s">
        <v>551</v>
      </c>
      <c r="D179" s="50">
        <v>4569300</v>
      </c>
      <c r="E179" s="84">
        <f t="shared" si="6"/>
        <v>4569.3</v>
      </c>
      <c r="F179" s="50">
        <v>4569300</v>
      </c>
      <c r="G179" s="50" t="s">
        <v>46</v>
      </c>
      <c r="H179" s="50" t="s">
        <v>46</v>
      </c>
      <c r="I179" s="50" t="s">
        <v>46</v>
      </c>
      <c r="J179" s="50" t="s">
        <v>46</v>
      </c>
      <c r="K179" s="50" t="s">
        <v>46</v>
      </c>
      <c r="L179" s="50" t="s">
        <v>46</v>
      </c>
      <c r="M179" s="50">
        <v>4569300</v>
      </c>
      <c r="N179" s="50" t="s">
        <v>46</v>
      </c>
      <c r="O179" s="50" t="s">
        <v>46</v>
      </c>
      <c r="P179" s="51" t="s">
        <v>46</v>
      </c>
      <c r="Q179" s="90" t="s">
        <v>372</v>
      </c>
      <c r="R179" s="59" t="s">
        <v>324</v>
      </c>
      <c r="S179" s="60" t="s">
        <v>551</v>
      </c>
      <c r="T179" s="50">
        <v>3580035.24</v>
      </c>
      <c r="U179" s="84">
        <f t="shared" si="7"/>
        <v>3580.0352400000002</v>
      </c>
      <c r="V179" s="50">
        <v>3580035.24</v>
      </c>
      <c r="W179" s="50" t="s">
        <v>46</v>
      </c>
      <c r="X179" s="50" t="s">
        <v>46</v>
      </c>
      <c r="Y179" s="50" t="s">
        <v>46</v>
      </c>
      <c r="Z179" s="50" t="s">
        <v>46</v>
      </c>
      <c r="AA179" s="50" t="s">
        <v>46</v>
      </c>
      <c r="AB179" s="50" t="s">
        <v>46</v>
      </c>
      <c r="AC179" s="50">
        <v>3580035.24</v>
      </c>
      <c r="AD179" s="50" t="s">
        <v>46</v>
      </c>
      <c r="AE179" s="50" t="s">
        <v>46</v>
      </c>
      <c r="AF179" s="85">
        <f t="shared" si="8"/>
        <v>78.349752478497805</v>
      </c>
      <c r="AG179" s="17"/>
    </row>
    <row r="180" spans="1:33" x14ac:dyDescent="0.25">
      <c r="A180" s="89" t="s">
        <v>552</v>
      </c>
      <c r="B180" s="59" t="s">
        <v>324</v>
      </c>
      <c r="C180" s="60" t="s">
        <v>553</v>
      </c>
      <c r="D180" s="50">
        <v>4569300</v>
      </c>
      <c r="E180" s="84">
        <f t="shared" si="6"/>
        <v>4569.3</v>
      </c>
      <c r="F180" s="50">
        <v>4569300</v>
      </c>
      <c r="G180" s="50" t="s">
        <v>46</v>
      </c>
      <c r="H180" s="50" t="s">
        <v>46</v>
      </c>
      <c r="I180" s="50" t="s">
        <v>46</v>
      </c>
      <c r="J180" s="50" t="s">
        <v>46</v>
      </c>
      <c r="K180" s="50" t="s">
        <v>46</v>
      </c>
      <c r="L180" s="50" t="s">
        <v>46</v>
      </c>
      <c r="M180" s="50">
        <v>4569300</v>
      </c>
      <c r="N180" s="50" t="s">
        <v>46</v>
      </c>
      <c r="O180" s="50" t="s">
        <v>46</v>
      </c>
      <c r="P180" s="51" t="s">
        <v>46</v>
      </c>
      <c r="Q180" s="90" t="s">
        <v>552</v>
      </c>
      <c r="R180" s="59" t="s">
        <v>324</v>
      </c>
      <c r="S180" s="60" t="s">
        <v>553</v>
      </c>
      <c r="T180" s="50">
        <v>3580035.24</v>
      </c>
      <c r="U180" s="84">
        <f t="shared" si="7"/>
        <v>3580.0352400000002</v>
      </c>
      <c r="V180" s="50">
        <v>3580035.24</v>
      </c>
      <c r="W180" s="50" t="s">
        <v>46</v>
      </c>
      <c r="X180" s="50" t="s">
        <v>46</v>
      </c>
      <c r="Y180" s="50" t="s">
        <v>46</v>
      </c>
      <c r="Z180" s="50" t="s">
        <v>46</v>
      </c>
      <c r="AA180" s="50" t="s">
        <v>46</v>
      </c>
      <c r="AB180" s="50" t="s">
        <v>46</v>
      </c>
      <c r="AC180" s="50">
        <v>3580035.24</v>
      </c>
      <c r="AD180" s="50" t="s">
        <v>46</v>
      </c>
      <c r="AE180" s="50" t="s">
        <v>46</v>
      </c>
      <c r="AF180" s="85">
        <f t="shared" si="8"/>
        <v>78.349752478497805</v>
      </c>
      <c r="AG180" s="17"/>
    </row>
    <row r="181" spans="1:33" ht="26.25" x14ac:dyDescent="0.25">
      <c r="A181" s="89" t="s">
        <v>554</v>
      </c>
      <c r="B181" s="59" t="s">
        <v>324</v>
      </c>
      <c r="C181" s="60" t="s">
        <v>555</v>
      </c>
      <c r="D181" s="50">
        <v>4569300</v>
      </c>
      <c r="E181" s="84">
        <f t="shared" si="6"/>
        <v>4569.3</v>
      </c>
      <c r="F181" s="50">
        <v>4569300</v>
      </c>
      <c r="G181" s="50" t="s">
        <v>46</v>
      </c>
      <c r="H181" s="50" t="s">
        <v>46</v>
      </c>
      <c r="I181" s="50" t="s">
        <v>46</v>
      </c>
      <c r="J181" s="50" t="s">
        <v>46</v>
      </c>
      <c r="K181" s="50" t="s">
        <v>46</v>
      </c>
      <c r="L181" s="50" t="s">
        <v>46</v>
      </c>
      <c r="M181" s="50">
        <v>4569300</v>
      </c>
      <c r="N181" s="50" t="s">
        <v>46</v>
      </c>
      <c r="O181" s="50" t="s">
        <v>46</v>
      </c>
      <c r="P181" s="51" t="s">
        <v>46</v>
      </c>
      <c r="Q181" s="90" t="s">
        <v>554</v>
      </c>
      <c r="R181" s="59" t="s">
        <v>324</v>
      </c>
      <c r="S181" s="60" t="s">
        <v>555</v>
      </c>
      <c r="T181" s="50">
        <v>3580035.24</v>
      </c>
      <c r="U181" s="84">
        <f t="shared" si="7"/>
        <v>3580.0352400000002</v>
      </c>
      <c r="V181" s="50">
        <v>3580035.24</v>
      </c>
      <c r="W181" s="50" t="s">
        <v>46</v>
      </c>
      <c r="X181" s="50" t="s">
        <v>46</v>
      </c>
      <c r="Y181" s="50" t="s">
        <v>46</v>
      </c>
      <c r="Z181" s="50" t="s">
        <v>46</v>
      </c>
      <c r="AA181" s="50" t="s">
        <v>46</v>
      </c>
      <c r="AB181" s="50" t="s">
        <v>46</v>
      </c>
      <c r="AC181" s="50">
        <v>3580035.24</v>
      </c>
      <c r="AD181" s="50" t="s">
        <v>46</v>
      </c>
      <c r="AE181" s="50" t="s">
        <v>46</v>
      </c>
      <c r="AF181" s="85">
        <f t="shared" si="8"/>
        <v>78.349752478497805</v>
      </c>
      <c r="AG181" s="17"/>
    </row>
    <row r="182" spans="1:33" ht="26.25" x14ac:dyDescent="0.25">
      <c r="A182" s="89" t="s">
        <v>477</v>
      </c>
      <c r="B182" s="59" t="s">
        <v>324</v>
      </c>
      <c r="C182" s="60" t="s">
        <v>556</v>
      </c>
      <c r="D182" s="50">
        <v>2309000</v>
      </c>
      <c r="E182" s="84">
        <f t="shared" si="6"/>
        <v>2309</v>
      </c>
      <c r="F182" s="50">
        <v>2309000</v>
      </c>
      <c r="G182" s="50" t="s">
        <v>46</v>
      </c>
      <c r="H182" s="50" t="s">
        <v>46</v>
      </c>
      <c r="I182" s="50" t="s">
        <v>46</v>
      </c>
      <c r="J182" s="50" t="s">
        <v>46</v>
      </c>
      <c r="K182" s="50" t="s">
        <v>46</v>
      </c>
      <c r="L182" s="50" t="s">
        <v>46</v>
      </c>
      <c r="M182" s="50">
        <v>2309000</v>
      </c>
      <c r="N182" s="50" t="s">
        <v>46</v>
      </c>
      <c r="O182" s="50" t="s">
        <v>46</v>
      </c>
      <c r="P182" s="51" t="s">
        <v>46</v>
      </c>
      <c r="Q182" s="90" t="s">
        <v>477</v>
      </c>
      <c r="R182" s="59" t="s">
        <v>324</v>
      </c>
      <c r="S182" s="60" t="s">
        <v>556</v>
      </c>
      <c r="T182" s="50">
        <v>847941.85</v>
      </c>
      <c r="U182" s="84">
        <f t="shared" si="7"/>
        <v>847.94184999999993</v>
      </c>
      <c r="V182" s="50">
        <v>847941.85</v>
      </c>
      <c r="W182" s="50" t="s">
        <v>46</v>
      </c>
      <c r="X182" s="50" t="s">
        <v>46</v>
      </c>
      <c r="Y182" s="50" t="s">
        <v>46</v>
      </c>
      <c r="Z182" s="50" t="s">
        <v>46</v>
      </c>
      <c r="AA182" s="50" t="s">
        <v>46</v>
      </c>
      <c r="AB182" s="50" t="s">
        <v>46</v>
      </c>
      <c r="AC182" s="50">
        <v>847941.85</v>
      </c>
      <c r="AD182" s="50" t="s">
        <v>46</v>
      </c>
      <c r="AE182" s="50" t="s">
        <v>46</v>
      </c>
      <c r="AF182" s="85">
        <f t="shared" si="8"/>
        <v>36.723336942399307</v>
      </c>
      <c r="AG182" s="17"/>
    </row>
    <row r="183" spans="1:33" x14ac:dyDescent="0.25">
      <c r="A183" s="89" t="s">
        <v>479</v>
      </c>
      <c r="B183" s="59" t="s">
        <v>324</v>
      </c>
      <c r="C183" s="60" t="s">
        <v>557</v>
      </c>
      <c r="D183" s="50">
        <v>2309000</v>
      </c>
      <c r="E183" s="84">
        <f t="shared" si="6"/>
        <v>2309</v>
      </c>
      <c r="F183" s="50">
        <v>2309000</v>
      </c>
      <c r="G183" s="50" t="s">
        <v>46</v>
      </c>
      <c r="H183" s="50" t="s">
        <v>46</v>
      </c>
      <c r="I183" s="50" t="s">
        <v>46</v>
      </c>
      <c r="J183" s="50" t="s">
        <v>46</v>
      </c>
      <c r="K183" s="50" t="s">
        <v>46</v>
      </c>
      <c r="L183" s="50" t="s">
        <v>46</v>
      </c>
      <c r="M183" s="50">
        <v>2309000</v>
      </c>
      <c r="N183" s="50" t="s">
        <v>46</v>
      </c>
      <c r="O183" s="50" t="s">
        <v>46</v>
      </c>
      <c r="P183" s="51" t="s">
        <v>46</v>
      </c>
      <c r="Q183" s="90" t="s">
        <v>479</v>
      </c>
      <c r="R183" s="59" t="s">
        <v>324</v>
      </c>
      <c r="S183" s="60" t="s">
        <v>557</v>
      </c>
      <c r="T183" s="50">
        <v>847941.85</v>
      </c>
      <c r="U183" s="84">
        <f t="shared" si="7"/>
        <v>847.94184999999993</v>
      </c>
      <c r="V183" s="50">
        <v>847941.85</v>
      </c>
      <c r="W183" s="50" t="s">
        <v>46</v>
      </c>
      <c r="X183" s="50" t="s">
        <v>46</v>
      </c>
      <c r="Y183" s="50" t="s">
        <v>46</v>
      </c>
      <c r="Z183" s="50" t="s">
        <v>46</v>
      </c>
      <c r="AA183" s="50" t="s">
        <v>46</v>
      </c>
      <c r="AB183" s="50" t="s">
        <v>46</v>
      </c>
      <c r="AC183" s="50">
        <v>847941.85</v>
      </c>
      <c r="AD183" s="50" t="s">
        <v>46</v>
      </c>
      <c r="AE183" s="50" t="s">
        <v>46</v>
      </c>
      <c r="AF183" s="85">
        <f t="shared" si="8"/>
        <v>36.723336942399307</v>
      </c>
      <c r="AG183" s="17"/>
    </row>
    <row r="184" spans="1:33" ht="51.75" x14ac:dyDescent="0.25">
      <c r="A184" s="89" t="s">
        <v>481</v>
      </c>
      <c r="B184" s="59" t="s">
        <v>324</v>
      </c>
      <c r="C184" s="60" t="s">
        <v>558</v>
      </c>
      <c r="D184" s="50">
        <v>937400</v>
      </c>
      <c r="E184" s="84">
        <f t="shared" si="6"/>
        <v>937.4</v>
      </c>
      <c r="F184" s="50">
        <v>937400</v>
      </c>
      <c r="G184" s="50" t="s">
        <v>46</v>
      </c>
      <c r="H184" s="50" t="s">
        <v>46</v>
      </c>
      <c r="I184" s="50" t="s">
        <v>46</v>
      </c>
      <c r="J184" s="50" t="s">
        <v>46</v>
      </c>
      <c r="K184" s="50" t="s">
        <v>46</v>
      </c>
      <c r="L184" s="50" t="s">
        <v>46</v>
      </c>
      <c r="M184" s="50">
        <v>937400</v>
      </c>
      <c r="N184" s="50" t="s">
        <v>46</v>
      </c>
      <c r="O184" s="50" t="s">
        <v>46</v>
      </c>
      <c r="P184" s="51" t="s">
        <v>46</v>
      </c>
      <c r="Q184" s="90" t="s">
        <v>481</v>
      </c>
      <c r="R184" s="59" t="s">
        <v>324</v>
      </c>
      <c r="S184" s="60" t="s">
        <v>558</v>
      </c>
      <c r="T184" s="50">
        <v>440919.85</v>
      </c>
      <c r="U184" s="84">
        <f t="shared" si="7"/>
        <v>440.91985</v>
      </c>
      <c r="V184" s="50">
        <v>440919.85</v>
      </c>
      <c r="W184" s="50" t="s">
        <v>46</v>
      </c>
      <c r="X184" s="50" t="s">
        <v>46</v>
      </c>
      <c r="Y184" s="50" t="s">
        <v>46</v>
      </c>
      <c r="Z184" s="50" t="s">
        <v>46</v>
      </c>
      <c r="AA184" s="50" t="s">
        <v>46</v>
      </c>
      <c r="AB184" s="50" t="s">
        <v>46</v>
      </c>
      <c r="AC184" s="50">
        <v>440919.85</v>
      </c>
      <c r="AD184" s="50" t="s">
        <v>46</v>
      </c>
      <c r="AE184" s="50" t="s">
        <v>46</v>
      </c>
      <c r="AF184" s="85">
        <f t="shared" si="8"/>
        <v>47.036467889908259</v>
      </c>
      <c r="AG184" s="17"/>
    </row>
    <row r="185" spans="1:33" x14ac:dyDescent="0.25">
      <c r="A185" s="89" t="s">
        <v>483</v>
      </c>
      <c r="B185" s="59" t="s">
        <v>324</v>
      </c>
      <c r="C185" s="60" t="s">
        <v>559</v>
      </c>
      <c r="D185" s="50">
        <v>1371600</v>
      </c>
      <c r="E185" s="84">
        <f t="shared" si="6"/>
        <v>1371.6</v>
      </c>
      <c r="F185" s="50">
        <v>1371600</v>
      </c>
      <c r="G185" s="50" t="s">
        <v>46</v>
      </c>
      <c r="H185" s="50" t="s">
        <v>46</v>
      </c>
      <c r="I185" s="50" t="s">
        <v>46</v>
      </c>
      <c r="J185" s="50" t="s">
        <v>46</v>
      </c>
      <c r="K185" s="50" t="s">
        <v>46</v>
      </c>
      <c r="L185" s="50" t="s">
        <v>46</v>
      </c>
      <c r="M185" s="50">
        <v>1371600</v>
      </c>
      <c r="N185" s="50" t="s">
        <v>46</v>
      </c>
      <c r="O185" s="50" t="s">
        <v>46</v>
      </c>
      <c r="P185" s="51" t="s">
        <v>46</v>
      </c>
      <c r="Q185" s="90" t="s">
        <v>483</v>
      </c>
      <c r="R185" s="59" t="s">
        <v>324</v>
      </c>
      <c r="S185" s="60" t="s">
        <v>559</v>
      </c>
      <c r="T185" s="50">
        <v>407022</v>
      </c>
      <c r="U185" s="84">
        <f t="shared" si="7"/>
        <v>407.02199999999999</v>
      </c>
      <c r="V185" s="50">
        <v>407022</v>
      </c>
      <c r="W185" s="50" t="s">
        <v>46</v>
      </c>
      <c r="X185" s="50" t="s">
        <v>46</v>
      </c>
      <c r="Y185" s="50" t="s">
        <v>46</v>
      </c>
      <c r="Z185" s="50" t="s">
        <v>46</v>
      </c>
      <c r="AA185" s="50" t="s">
        <v>46</v>
      </c>
      <c r="AB185" s="50" t="s">
        <v>46</v>
      </c>
      <c r="AC185" s="50">
        <v>407022</v>
      </c>
      <c r="AD185" s="50" t="s">
        <v>46</v>
      </c>
      <c r="AE185" s="50" t="s">
        <v>46</v>
      </c>
      <c r="AF185" s="85">
        <f t="shared" si="8"/>
        <v>29.674978127734036</v>
      </c>
      <c r="AG185" s="17"/>
    </row>
    <row r="186" spans="1:33" x14ac:dyDescent="0.25">
      <c r="A186" s="89" t="s">
        <v>560</v>
      </c>
      <c r="B186" s="59" t="s">
        <v>324</v>
      </c>
      <c r="C186" s="60" t="s">
        <v>561</v>
      </c>
      <c r="D186" s="50">
        <v>181000</v>
      </c>
      <c r="E186" s="84">
        <f t="shared" si="6"/>
        <v>181</v>
      </c>
      <c r="F186" s="50">
        <v>181000</v>
      </c>
      <c r="G186" s="50" t="s">
        <v>46</v>
      </c>
      <c r="H186" s="50" t="s">
        <v>46</v>
      </c>
      <c r="I186" s="50" t="s">
        <v>46</v>
      </c>
      <c r="J186" s="50" t="s">
        <v>46</v>
      </c>
      <c r="K186" s="50" t="s">
        <v>46</v>
      </c>
      <c r="L186" s="50" t="s">
        <v>46</v>
      </c>
      <c r="M186" s="50">
        <v>181000</v>
      </c>
      <c r="N186" s="50" t="s">
        <v>46</v>
      </c>
      <c r="O186" s="50" t="s">
        <v>46</v>
      </c>
      <c r="P186" s="51" t="s">
        <v>46</v>
      </c>
      <c r="Q186" s="90" t="s">
        <v>560</v>
      </c>
      <c r="R186" s="59" t="s">
        <v>324</v>
      </c>
      <c r="S186" s="60" t="s">
        <v>561</v>
      </c>
      <c r="T186" s="50">
        <v>134164</v>
      </c>
      <c r="U186" s="84">
        <f t="shared" si="7"/>
        <v>134.16399999999999</v>
      </c>
      <c r="V186" s="50">
        <v>134164</v>
      </c>
      <c r="W186" s="50" t="s">
        <v>46</v>
      </c>
      <c r="X186" s="50" t="s">
        <v>46</v>
      </c>
      <c r="Y186" s="50" t="s">
        <v>46</v>
      </c>
      <c r="Z186" s="50" t="s">
        <v>46</v>
      </c>
      <c r="AA186" s="50" t="s">
        <v>46</v>
      </c>
      <c r="AB186" s="50" t="s">
        <v>46</v>
      </c>
      <c r="AC186" s="50">
        <v>134164</v>
      </c>
      <c r="AD186" s="50" t="s">
        <v>46</v>
      </c>
      <c r="AE186" s="50" t="s">
        <v>46</v>
      </c>
      <c r="AF186" s="85">
        <f t="shared" si="8"/>
        <v>74.123756906077347</v>
      </c>
      <c r="AG186" s="17"/>
    </row>
    <row r="187" spans="1:33" ht="26.25" x14ac:dyDescent="0.25">
      <c r="A187" s="89" t="s">
        <v>477</v>
      </c>
      <c r="B187" s="59" t="s">
        <v>324</v>
      </c>
      <c r="C187" s="60" t="s">
        <v>562</v>
      </c>
      <c r="D187" s="50">
        <v>181000</v>
      </c>
      <c r="E187" s="84">
        <f t="shared" si="6"/>
        <v>181</v>
      </c>
      <c r="F187" s="50">
        <v>181000</v>
      </c>
      <c r="G187" s="50" t="s">
        <v>46</v>
      </c>
      <c r="H187" s="50" t="s">
        <v>46</v>
      </c>
      <c r="I187" s="50" t="s">
        <v>46</v>
      </c>
      <c r="J187" s="50" t="s">
        <v>46</v>
      </c>
      <c r="K187" s="50" t="s">
        <v>46</v>
      </c>
      <c r="L187" s="50" t="s">
        <v>46</v>
      </c>
      <c r="M187" s="50">
        <v>181000</v>
      </c>
      <c r="N187" s="50" t="s">
        <v>46</v>
      </c>
      <c r="O187" s="50" t="s">
        <v>46</v>
      </c>
      <c r="P187" s="51" t="s">
        <v>46</v>
      </c>
      <c r="Q187" s="90" t="s">
        <v>477</v>
      </c>
      <c r="R187" s="59" t="s">
        <v>324</v>
      </c>
      <c r="S187" s="60" t="s">
        <v>562</v>
      </c>
      <c r="T187" s="50">
        <v>134164</v>
      </c>
      <c r="U187" s="84">
        <f t="shared" si="7"/>
        <v>134.16399999999999</v>
      </c>
      <c r="V187" s="50">
        <v>134164</v>
      </c>
      <c r="W187" s="50" t="s">
        <v>46</v>
      </c>
      <c r="X187" s="50" t="s">
        <v>46</v>
      </c>
      <c r="Y187" s="50" t="s">
        <v>46</v>
      </c>
      <c r="Z187" s="50" t="s">
        <v>46</v>
      </c>
      <c r="AA187" s="50" t="s">
        <v>46</v>
      </c>
      <c r="AB187" s="50" t="s">
        <v>46</v>
      </c>
      <c r="AC187" s="50">
        <v>134164</v>
      </c>
      <c r="AD187" s="50" t="s">
        <v>46</v>
      </c>
      <c r="AE187" s="50" t="s">
        <v>46</v>
      </c>
      <c r="AF187" s="85">
        <f t="shared" si="8"/>
        <v>74.123756906077347</v>
      </c>
      <c r="AG187" s="17"/>
    </row>
    <row r="188" spans="1:33" ht="51.75" x14ac:dyDescent="0.25">
      <c r="A188" s="89" t="s">
        <v>563</v>
      </c>
      <c r="B188" s="59" t="s">
        <v>324</v>
      </c>
      <c r="C188" s="60" t="s">
        <v>564</v>
      </c>
      <c r="D188" s="50">
        <v>181000</v>
      </c>
      <c r="E188" s="84">
        <f t="shared" si="6"/>
        <v>181</v>
      </c>
      <c r="F188" s="50">
        <v>181000</v>
      </c>
      <c r="G188" s="50" t="s">
        <v>46</v>
      </c>
      <c r="H188" s="50" t="s">
        <v>46</v>
      </c>
      <c r="I188" s="50" t="s">
        <v>46</v>
      </c>
      <c r="J188" s="50" t="s">
        <v>46</v>
      </c>
      <c r="K188" s="50" t="s">
        <v>46</v>
      </c>
      <c r="L188" s="50" t="s">
        <v>46</v>
      </c>
      <c r="M188" s="50">
        <v>181000</v>
      </c>
      <c r="N188" s="50" t="s">
        <v>46</v>
      </c>
      <c r="O188" s="50" t="s">
        <v>46</v>
      </c>
      <c r="P188" s="51" t="s">
        <v>46</v>
      </c>
      <c r="Q188" s="90" t="s">
        <v>563</v>
      </c>
      <c r="R188" s="59" t="s">
        <v>324</v>
      </c>
      <c r="S188" s="60" t="s">
        <v>564</v>
      </c>
      <c r="T188" s="50">
        <v>134164</v>
      </c>
      <c r="U188" s="84">
        <f t="shared" si="7"/>
        <v>134.16399999999999</v>
      </c>
      <c r="V188" s="50">
        <v>134164</v>
      </c>
      <c r="W188" s="50" t="s">
        <v>46</v>
      </c>
      <c r="X188" s="50" t="s">
        <v>46</v>
      </c>
      <c r="Y188" s="50" t="s">
        <v>46</v>
      </c>
      <c r="Z188" s="50" t="s">
        <v>46</v>
      </c>
      <c r="AA188" s="50" t="s">
        <v>46</v>
      </c>
      <c r="AB188" s="50" t="s">
        <v>46</v>
      </c>
      <c r="AC188" s="50">
        <v>134164</v>
      </c>
      <c r="AD188" s="50" t="s">
        <v>46</v>
      </c>
      <c r="AE188" s="50" t="s">
        <v>46</v>
      </c>
      <c r="AF188" s="85">
        <f t="shared" si="8"/>
        <v>74.123756906077347</v>
      </c>
      <c r="AG188" s="17"/>
    </row>
    <row r="189" spans="1:33" ht="26.25" x14ac:dyDescent="0.25">
      <c r="A189" s="89" t="s">
        <v>565</v>
      </c>
      <c r="B189" s="59" t="s">
        <v>324</v>
      </c>
      <c r="C189" s="60" t="s">
        <v>566</v>
      </c>
      <c r="D189" s="50">
        <v>181000</v>
      </c>
      <c r="E189" s="84">
        <f t="shared" si="6"/>
        <v>181</v>
      </c>
      <c r="F189" s="50">
        <v>181000</v>
      </c>
      <c r="G189" s="50" t="s">
        <v>46</v>
      </c>
      <c r="H189" s="50" t="s">
        <v>46</v>
      </c>
      <c r="I189" s="50" t="s">
        <v>46</v>
      </c>
      <c r="J189" s="50" t="s">
        <v>46</v>
      </c>
      <c r="K189" s="50" t="s">
        <v>46</v>
      </c>
      <c r="L189" s="50" t="s">
        <v>46</v>
      </c>
      <c r="M189" s="50">
        <v>181000</v>
      </c>
      <c r="N189" s="50" t="s">
        <v>46</v>
      </c>
      <c r="O189" s="50" t="s">
        <v>46</v>
      </c>
      <c r="P189" s="51" t="s">
        <v>46</v>
      </c>
      <c r="Q189" s="90" t="s">
        <v>565</v>
      </c>
      <c r="R189" s="59" t="s">
        <v>324</v>
      </c>
      <c r="S189" s="60" t="s">
        <v>566</v>
      </c>
      <c r="T189" s="50">
        <v>134164</v>
      </c>
      <c r="U189" s="84">
        <f t="shared" si="7"/>
        <v>134.16399999999999</v>
      </c>
      <c r="V189" s="50">
        <v>134164</v>
      </c>
      <c r="W189" s="50" t="s">
        <v>46</v>
      </c>
      <c r="X189" s="50" t="s">
        <v>46</v>
      </c>
      <c r="Y189" s="50" t="s">
        <v>46</v>
      </c>
      <c r="Z189" s="50" t="s">
        <v>46</v>
      </c>
      <c r="AA189" s="50" t="s">
        <v>46</v>
      </c>
      <c r="AB189" s="50" t="s">
        <v>46</v>
      </c>
      <c r="AC189" s="50">
        <v>134164</v>
      </c>
      <c r="AD189" s="50" t="s">
        <v>46</v>
      </c>
      <c r="AE189" s="50" t="s">
        <v>46</v>
      </c>
      <c r="AF189" s="85">
        <f t="shared" si="8"/>
        <v>74.123756906077347</v>
      </c>
      <c r="AG189" s="17"/>
    </row>
    <row r="190" spans="1:33" x14ac:dyDescent="0.25">
      <c r="A190" s="89" t="s">
        <v>567</v>
      </c>
      <c r="B190" s="59" t="s">
        <v>324</v>
      </c>
      <c r="C190" s="60" t="s">
        <v>568</v>
      </c>
      <c r="D190" s="50">
        <v>415000</v>
      </c>
      <c r="E190" s="84">
        <f t="shared" si="6"/>
        <v>415</v>
      </c>
      <c r="F190" s="50">
        <v>415000</v>
      </c>
      <c r="G190" s="50" t="s">
        <v>46</v>
      </c>
      <c r="H190" s="50" t="s">
        <v>46</v>
      </c>
      <c r="I190" s="50" t="s">
        <v>46</v>
      </c>
      <c r="J190" s="50" t="s">
        <v>46</v>
      </c>
      <c r="K190" s="50" t="s">
        <v>46</v>
      </c>
      <c r="L190" s="50" t="s">
        <v>46</v>
      </c>
      <c r="M190" s="50">
        <v>415000</v>
      </c>
      <c r="N190" s="50" t="s">
        <v>46</v>
      </c>
      <c r="O190" s="50" t="s">
        <v>46</v>
      </c>
      <c r="P190" s="51" t="s">
        <v>46</v>
      </c>
      <c r="Q190" s="90" t="s">
        <v>567</v>
      </c>
      <c r="R190" s="59" t="s">
        <v>324</v>
      </c>
      <c r="S190" s="60" t="s">
        <v>568</v>
      </c>
      <c r="T190" s="50">
        <v>241420.93</v>
      </c>
      <c r="U190" s="84">
        <f t="shared" si="7"/>
        <v>241.42093</v>
      </c>
      <c r="V190" s="50">
        <v>241420.93</v>
      </c>
      <c r="W190" s="50" t="s">
        <v>46</v>
      </c>
      <c r="X190" s="50" t="s">
        <v>46</v>
      </c>
      <c r="Y190" s="50" t="s">
        <v>46</v>
      </c>
      <c r="Z190" s="50" t="s">
        <v>46</v>
      </c>
      <c r="AA190" s="50" t="s">
        <v>46</v>
      </c>
      <c r="AB190" s="50" t="s">
        <v>46</v>
      </c>
      <c r="AC190" s="50">
        <v>241420.93</v>
      </c>
      <c r="AD190" s="50" t="s">
        <v>46</v>
      </c>
      <c r="AE190" s="50" t="s">
        <v>46</v>
      </c>
      <c r="AF190" s="85">
        <f t="shared" si="8"/>
        <v>58.173718072289162</v>
      </c>
      <c r="AG190" s="17"/>
    </row>
    <row r="191" spans="1:33" x14ac:dyDescent="0.25">
      <c r="A191" s="89" t="s">
        <v>569</v>
      </c>
      <c r="B191" s="59" t="s">
        <v>324</v>
      </c>
      <c r="C191" s="60" t="s">
        <v>570</v>
      </c>
      <c r="D191" s="50">
        <v>415000</v>
      </c>
      <c r="E191" s="84">
        <f t="shared" si="6"/>
        <v>415</v>
      </c>
      <c r="F191" s="50">
        <v>415000</v>
      </c>
      <c r="G191" s="50" t="s">
        <v>46</v>
      </c>
      <c r="H191" s="50" t="s">
        <v>46</v>
      </c>
      <c r="I191" s="50" t="s">
        <v>46</v>
      </c>
      <c r="J191" s="50" t="s">
        <v>46</v>
      </c>
      <c r="K191" s="50" t="s">
        <v>46</v>
      </c>
      <c r="L191" s="50" t="s">
        <v>46</v>
      </c>
      <c r="M191" s="50">
        <v>415000</v>
      </c>
      <c r="N191" s="50" t="s">
        <v>46</v>
      </c>
      <c r="O191" s="50" t="s">
        <v>46</v>
      </c>
      <c r="P191" s="51" t="s">
        <v>46</v>
      </c>
      <c r="Q191" s="90" t="s">
        <v>569</v>
      </c>
      <c r="R191" s="59" t="s">
        <v>324</v>
      </c>
      <c r="S191" s="60" t="s">
        <v>570</v>
      </c>
      <c r="T191" s="50">
        <v>241420.93</v>
      </c>
      <c r="U191" s="84">
        <f t="shared" si="7"/>
        <v>241.42093</v>
      </c>
      <c r="V191" s="50">
        <v>241420.93</v>
      </c>
      <c r="W191" s="50" t="s">
        <v>46</v>
      </c>
      <c r="X191" s="50" t="s">
        <v>46</v>
      </c>
      <c r="Y191" s="50" t="s">
        <v>46</v>
      </c>
      <c r="Z191" s="50" t="s">
        <v>46</v>
      </c>
      <c r="AA191" s="50" t="s">
        <v>46</v>
      </c>
      <c r="AB191" s="50" t="s">
        <v>46</v>
      </c>
      <c r="AC191" s="50">
        <v>241420.93</v>
      </c>
      <c r="AD191" s="50" t="s">
        <v>46</v>
      </c>
      <c r="AE191" s="50" t="s">
        <v>46</v>
      </c>
      <c r="AF191" s="85">
        <f t="shared" si="8"/>
        <v>58.173718072289162</v>
      </c>
      <c r="AG191" s="17"/>
    </row>
    <row r="192" spans="1:33" ht="49.5" customHeight="1" x14ac:dyDescent="0.25">
      <c r="A192" s="89" t="s">
        <v>329</v>
      </c>
      <c r="B192" s="59" t="s">
        <v>324</v>
      </c>
      <c r="C192" s="60" t="s">
        <v>571</v>
      </c>
      <c r="D192" s="50">
        <v>200000</v>
      </c>
      <c r="E192" s="84">
        <f t="shared" si="6"/>
        <v>200</v>
      </c>
      <c r="F192" s="50">
        <v>200000</v>
      </c>
      <c r="G192" s="50" t="s">
        <v>46</v>
      </c>
      <c r="H192" s="50" t="s">
        <v>46</v>
      </c>
      <c r="I192" s="50" t="s">
        <v>46</v>
      </c>
      <c r="J192" s="50" t="s">
        <v>46</v>
      </c>
      <c r="K192" s="50" t="s">
        <v>46</v>
      </c>
      <c r="L192" s="50" t="s">
        <v>46</v>
      </c>
      <c r="M192" s="50">
        <v>200000</v>
      </c>
      <c r="N192" s="50" t="s">
        <v>46</v>
      </c>
      <c r="O192" s="50" t="s">
        <v>46</v>
      </c>
      <c r="P192" s="51" t="s">
        <v>46</v>
      </c>
      <c r="Q192" s="90" t="s">
        <v>329</v>
      </c>
      <c r="R192" s="59" t="s">
        <v>324</v>
      </c>
      <c r="S192" s="60" t="s">
        <v>571</v>
      </c>
      <c r="T192" s="50">
        <v>140800</v>
      </c>
      <c r="U192" s="84">
        <f t="shared" si="7"/>
        <v>140.80000000000001</v>
      </c>
      <c r="V192" s="50">
        <v>140800</v>
      </c>
      <c r="W192" s="50" t="s">
        <v>46</v>
      </c>
      <c r="X192" s="50" t="s">
        <v>46</v>
      </c>
      <c r="Y192" s="50" t="s">
        <v>46</v>
      </c>
      <c r="Z192" s="50" t="s">
        <v>46</v>
      </c>
      <c r="AA192" s="50" t="s">
        <v>46</v>
      </c>
      <c r="AB192" s="50" t="s">
        <v>46</v>
      </c>
      <c r="AC192" s="50">
        <v>140800</v>
      </c>
      <c r="AD192" s="50" t="s">
        <v>46</v>
      </c>
      <c r="AE192" s="50" t="s">
        <v>46</v>
      </c>
      <c r="AF192" s="85">
        <f t="shared" si="8"/>
        <v>70.400000000000006</v>
      </c>
      <c r="AG192" s="17"/>
    </row>
    <row r="193" spans="1:33" ht="26.25" x14ac:dyDescent="0.25">
      <c r="A193" s="89" t="s">
        <v>331</v>
      </c>
      <c r="B193" s="59" t="s">
        <v>324</v>
      </c>
      <c r="C193" s="60" t="s">
        <v>572</v>
      </c>
      <c r="D193" s="50">
        <v>200000</v>
      </c>
      <c r="E193" s="84">
        <f t="shared" si="6"/>
        <v>200</v>
      </c>
      <c r="F193" s="50">
        <v>200000</v>
      </c>
      <c r="G193" s="50" t="s">
        <v>46</v>
      </c>
      <c r="H193" s="50" t="s">
        <v>46</v>
      </c>
      <c r="I193" s="50" t="s">
        <v>46</v>
      </c>
      <c r="J193" s="50" t="s">
        <v>46</v>
      </c>
      <c r="K193" s="50" t="s">
        <v>46</v>
      </c>
      <c r="L193" s="50" t="s">
        <v>46</v>
      </c>
      <c r="M193" s="50">
        <v>200000</v>
      </c>
      <c r="N193" s="50" t="s">
        <v>46</v>
      </c>
      <c r="O193" s="50" t="s">
        <v>46</v>
      </c>
      <c r="P193" s="51" t="s">
        <v>46</v>
      </c>
      <c r="Q193" s="90" t="s">
        <v>331</v>
      </c>
      <c r="R193" s="59" t="s">
        <v>324</v>
      </c>
      <c r="S193" s="60" t="s">
        <v>572</v>
      </c>
      <c r="T193" s="50">
        <v>140800</v>
      </c>
      <c r="U193" s="84">
        <f t="shared" si="7"/>
        <v>140.80000000000001</v>
      </c>
      <c r="V193" s="50">
        <v>140800</v>
      </c>
      <c r="W193" s="50" t="s">
        <v>46</v>
      </c>
      <c r="X193" s="50" t="s">
        <v>46</v>
      </c>
      <c r="Y193" s="50" t="s">
        <v>46</v>
      </c>
      <c r="Z193" s="50" t="s">
        <v>46</v>
      </c>
      <c r="AA193" s="50" t="s">
        <v>46</v>
      </c>
      <c r="AB193" s="50" t="s">
        <v>46</v>
      </c>
      <c r="AC193" s="50">
        <v>140800</v>
      </c>
      <c r="AD193" s="50" t="s">
        <v>46</v>
      </c>
      <c r="AE193" s="50" t="s">
        <v>46</v>
      </c>
      <c r="AF193" s="85">
        <f t="shared" si="8"/>
        <v>70.400000000000006</v>
      </c>
      <c r="AG193" s="17"/>
    </row>
    <row r="194" spans="1:33" ht="51.75" x14ac:dyDescent="0.25">
      <c r="A194" s="89" t="s">
        <v>345</v>
      </c>
      <c r="B194" s="59" t="s">
        <v>324</v>
      </c>
      <c r="C194" s="60" t="s">
        <v>573</v>
      </c>
      <c r="D194" s="50">
        <v>200000</v>
      </c>
      <c r="E194" s="84">
        <f t="shared" si="6"/>
        <v>200</v>
      </c>
      <c r="F194" s="50">
        <v>200000</v>
      </c>
      <c r="G194" s="50" t="s">
        <v>46</v>
      </c>
      <c r="H194" s="50" t="s">
        <v>46</v>
      </c>
      <c r="I194" s="50" t="s">
        <v>46</v>
      </c>
      <c r="J194" s="50" t="s">
        <v>46</v>
      </c>
      <c r="K194" s="50" t="s">
        <v>46</v>
      </c>
      <c r="L194" s="50" t="s">
        <v>46</v>
      </c>
      <c r="M194" s="50">
        <v>200000</v>
      </c>
      <c r="N194" s="50" t="s">
        <v>46</v>
      </c>
      <c r="O194" s="50" t="s">
        <v>46</v>
      </c>
      <c r="P194" s="51" t="s">
        <v>46</v>
      </c>
      <c r="Q194" s="90" t="s">
        <v>345</v>
      </c>
      <c r="R194" s="59" t="s">
        <v>324</v>
      </c>
      <c r="S194" s="60" t="s">
        <v>573</v>
      </c>
      <c r="T194" s="50">
        <v>140800</v>
      </c>
      <c r="U194" s="84">
        <f t="shared" si="7"/>
        <v>140.80000000000001</v>
      </c>
      <c r="V194" s="50">
        <v>140800</v>
      </c>
      <c r="W194" s="50" t="s">
        <v>46</v>
      </c>
      <c r="X194" s="50" t="s">
        <v>46</v>
      </c>
      <c r="Y194" s="50" t="s">
        <v>46</v>
      </c>
      <c r="Z194" s="50" t="s">
        <v>46</v>
      </c>
      <c r="AA194" s="50" t="s">
        <v>46</v>
      </c>
      <c r="AB194" s="50" t="s">
        <v>46</v>
      </c>
      <c r="AC194" s="50">
        <v>140800</v>
      </c>
      <c r="AD194" s="50" t="s">
        <v>46</v>
      </c>
      <c r="AE194" s="50" t="s">
        <v>46</v>
      </c>
      <c r="AF194" s="85">
        <f t="shared" si="8"/>
        <v>70.400000000000006</v>
      </c>
      <c r="AG194" s="17"/>
    </row>
    <row r="195" spans="1:33" ht="26.25" x14ac:dyDescent="0.25">
      <c r="A195" s="89" t="s">
        <v>348</v>
      </c>
      <c r="B195" s="59" t="s">
        <v>324</v>
      </c>
      <c r="C195" s="60" t="s">
        <v>574</v>
      </c>
      <c r="D195" s="50">
        <v>165000</v>
      </c>
      <c r="E195" s="84">
        <f t="shared" si="6"/>
        <v>165</v>
      </c>
      <c r="F195" s="50">
        <v>165000</v>
      </c>
      <c r="G195" s="50" t="s">
        <v>46</v>
      </c>
      <c r="H195" s="50" t="s">
        <v>46</v>
      </c>
      <c r="I195" s="50" t="s">
        <v>46</v>
      </c>
      <c r="J195" s="50" t="s">
        <v>46</v>
      </c>
      <c r="K195" s="50" t="s">
        <v>46</v>
      </c>
      <c r="L195" s="50" t="s">
        <v>46</v>
      </c>
      <c r="M195" s="50">
        <v>165000</v>
      </c>
      <c r="N195" s="50" t="s">
        <v>46</v>
      </c>
      <c r="O195" s="50" t="s">
        <v>46</v>
      </c>
      <c r="P195" s="51" t="s">
        <v>46</v>
      </c>
      <c r="Q195" s="90" t="s">
        <v>348</v>
      </c>
      <c r="R195" s="59" t="s">
        <v>324</v>
      </c>
      <c r="S195" s="60" t="s">
        <v>574</v>
      </c>
      <c r="T195" s="50">
        <v>88620.93</v>
      </c>
      <c r="U195" s="84">
        <f t="shared" si="7"/>
        <v>88.620929999999987</v>
      </c>
      <c r="V195" s="50">
        <v>88620.93</v>
      </c>
      <c r="W195" s="50" t="s">
        <v>46</v>
      </c>
      <c r="X195" s="50" t="s">
        <v>46</v>
      </c>
      <c r="Y195" s="50" t="s">
        <v>46</v>
      </c>
      <c r="Z195" s="50" t="s">
        <v>46</v>
      </c>
      <c r="AA195" s="50" t="s">
        <v>46</v>
      </c>
      <c r="AB195" s="50" t="s">
        <v>46</v>
      </c>
      <c r="AC195" s="50">
        <v>88620.93</v>
      </c>
      <c r="AD195" s="50" t="s">
        <v>46</v>
      </c>
      <c r="AE195" s="50" t="s">
        <v>46</v>
      </c>
      <c r="AF195" s="85">
        <f t="shared" si="8"/>
        <v>53.709654545454534</v>
      </c>
      <c r="AG195" s="17"/>
    </row>
    <row r="196" spans="1:33" ht="26.25" x14ac:dyDescent="0.25">
      <c r="A196" s="89" t="s">
        <v>350</v>
      </c>
      <c r="B196" s="59" t="s">
        <v>324</v>
      </c>
      <c r="C196" s="60" t="s">
        <v>575</v>
      </c>
      <c r="D196" s="50">
        <v>165000</v>
      </c>
      <c r="E196" s="84">
        <f t="shared" si="6"/>
        <v>165</v>
      </c>
      <c r="F196" s="50">
        <v>165000</v>
      </c>
      <c r="G196" s="50" t="s">
        <v>46</v>
      </c>
      <c r="H196" s="50" t="s">
        <v>46</v>
      </c>
      <c r="I196" s="50" t="s">
        <v>46</v>
      </c>
      <c r="J196" s="50" t="s">
        <v>46</v>
      </c>
      <c r="K196" s="50" t="s">
        <v>46</v>
      </c>
      <c r="L196" s="50" t="s">
        <v>46</v>
      </c>
      <c r="M196" s="50">
        <v>165000</v>
      </c>
      <c r="N196" s="50" t="s">
        <v>46</v>
      </c>
      <c r="O196" s="50" t="s">
        <v>46</v>
      </c>
      <c r="P196" s="51" t="s">
        <v>46</v>
      </c>
      <c r="Q196" s="90" t="s">
        <v>350</v>
      </c>
      <c r="R196" s="59" t="s">
        <v>324</v>
      </c>
      <c r="S196" s="60" t="s">
        <v>575</v>
      </c>
      <c r="T196" s="50">
        <v>88620.93</v>
      </c>
      <c r="U196" s="84">
        <f t="shared" si="7"/>
        <v>88.620929999999987</v>
      </c>
      <c r="V196" s="50">
        <v>88620.93</v>
      </c>
      <c r="W196" s="50" t="s">
        <v>46</v>
      </c>
      <c r="X196" s="50" t="s">
        <v>46</v>
      </c>
      <c r="Y196" s="50" t="s">
        <v>46</v>
      </c>
      <c r="Z196" s="50" t="s">
        <v>46</v>
      </c>
      <c r="AA196" s="50" t="s">
        <v>46</v>
      </c>
      <c r="AB196" s="50" t="s">
        <v>46</v>
      </c>
      <c r="AC196" s="50">
        <v>88620.93</v>
      </c>
      <c r="AD196" s="50" t="s">
        <v>46</v>
      </c>
      <c r="AE196" s="50" t="s">
        <v>46</v>
      </c>
      <c r="AF196" s="85">
        <f t="shared" si="8"/>
        <v>53.709654545454534</v>
      </c>
      <c r="AG196" s="17"/>
    </row>
    <row r="197" spans="1:33" x14ac:dyDescent="0.25">
      <c r="A197" s="89" t="s">
        <v>352</v>
      </c>
      <c r="B197" s="59" t="s">
        <v>324</v>
      </c>
      <c r="C197" s="60" t="s">
        <v>576</v>
      </c>
      <c r="D197" s="50">
        <v>165000</v>
      </c>
      <c r="E197" s="84">
        <f t="shared" si="6"/>
        <v>165</v>
      </c>
      <c r="F197" s="50">
        <v>165000</v>
      </c>
      <c r="G197" s="50" t="s">
        <v>46</v>
      </c>
      <c r="H197" s="50" t="s">
        <v>46</v>
      </c>
      <c r="I197" s="50" t="s">
        <v>46</v>
      </c>
      <c r="J197" s="50" t="s">
        <v>46</v>
      </c>
      <c r="K197" s="50" t="s">
        <v>46</v>
      </c>
      <c r="L197" s="50" t="s">
        <v>46</v>
      </c>
      <c r="M197" s="50">
        <v>165000</v>
      </c>
      <c r="N197" s="50" t="s">
        <v>46</v>
      </c>
      <c r="O197" s="50" t="s">
        <v>46</v>
      </c>
      <c r="P197" s="51" t="s">
        <v>46</v>
      </c>
      <c r="Q197" s="90" t="s">
        <v>352</v>
      </c>
      <c r="R197" s="59" t="s">
        <v>324</v>
      </c>
      <c r="S197" s="60" t="s">
        <v>576</v>
      </c>
      <c r="T197" s="50">
        <v>88620.93</v>
      </c>
      <c r="U197" s="84">
        <f t="shared" si="7"/>
        <v>88.620929999999987</v>
      </c>
      <c r="V197" s="50">
        <v>88620.93</v>
      </c>
      <c r="W197" s="50" t="s">
        <v>46</v>
      </c>
      <c r="X197" s="50" t="s">
        <v>46</v>
      </c>
      <c r="Y197" s="50" t="s">
        <v>46</v>
      </c>
      <c r="Z197" s="50" t="s">
        <v>46</v>
      </c>
      <c r="AA197" s="50" t="s">
        <v>46</v>
      </c>
      <c r="AB197" s="50" t="s">
        <v>46</v>
      </c>
      <c r="AC197" s="50">
        <v>88620.93</v>
      </c>
      <c r="AD197" s="50" t="s">
        <v>46</v>
      </c>
      <c r="AE197" s="50" t="s">
        <v>46</v>
      </c>
      <c r="AF197" s="85">
        <f t="shared" si="8"/>
        <v>53.709654545454534</v>
      </c>
      <c r="AG197" s="17"/>
    </row>
    <row r="198" spans="1:33" x14ac:dyDescent="0.25">
      <c r="A198" s="89" t="s">
        <v>372</v>
      </c>
      <c r="B198" s="59" t="s">
        <v>324</v>
      </c>
      <c r="C198" s="60" t="s">
        <v>577</v>
      </c>
      <c r="D198" s="50">
        <v>50000</v>
      </c>
      <c r="E198" s="84">
        <f t="shared" si="6"/>
        <v>50</v>
      </c>
      <c r="F198" s="50">
        <v>50000</v>
      </c>
      <c r="G198" s="50" t="s">
        <v>46</v>
      </c>
      <c r="H198" s="50" t="s">
        <v>46</v>
      </c>
      <c r="I198" s="50" t="s">
        <v>46</v>
      </c>
      <c r="J198" s="50" t="s">
        <v>46</v>
      </c>
      <c r="K198" s="50" t="s">
        <v>46</v>
      </c>
      <c r="L198" s="50" t="s">
        <v>46</v>
      </c>
      <c r="M198" s="50">
        <v>50000</v>
      </c>
      <c r="N198" s="50" t="s">
        <v>46</v>
      </c>
      <c r="O198" s="50" t="s">
        <v>46</v>
      </c>
      <c r="P198" s="51" t="s">
        <v>46</v>
      </c>
      <c r="Q198" s="90" t="s">
        <v>372</v>
      </c>
      <c r="R198" s="59" t="s">
        <v>324</v>
      </c>
      <c r="S198" s="60" t="s">
        <v>577</v>
      </c>
      <c r="T198" s="50">
        <v>12000</v>
      </c>
      <c r="U198" s="84">
        <f t="shared" si="7"/>
        <v>12</v>
      </c>
      <c r="V198" s="50">
        <v>12000</v>
      </c>
      <c r="W198" s="50" t="s">
        <v>46</v>
      </c>
      <c r="X198" s="50" t="s">
        <v>46</v>
      </c>
      <c r="Y198" s="50" t="s">
        <v>46</v>
      </c>
      <c r="Z198" s="50" t="s">
        <v>46</v>
      </c>
      <c r="AA198" s="50" t="s">
        <v>46</v>
      </c>
      <c r="AB198" s="50" t="s">
        <v>46</v>
      </c>
      <c r="AC198" s="50">
        <v>12000</v>
      </c>
      <c r="AD198" s="50" t="s">
        <v>46</v>
      </c>
      <c r="AE198" s="50" t="s">
        <v>46</v>
      </c>
      <c r="AF198" s="85">
        <f t="shared" si="8"/>
        <v>24</v>
      </c>
      <c r="AG198" s="17"/>
    </row>
    <row r="199" spans="1:33" x14ac:dyDescent="0.25">
      <c r="A199" s="89" t="s">
        <v>578</v>
      </c>
      <c r="B199" s="59" t="s">
        <v>324</v>
      </c>
      <c r="C199" s="60" t="s">
        <v>579</v>
      </c>
      <c r="D199" s="50">
        <v>50000</v>
      </c>
      <c r="E199" s="84">
        <f t="shared" si="6"/>
        <v>50</v>
      </c>
      <c r="F199" s="50">
        <v>50000</v>
      </c>
      <c r="G199" s="50" t="s">
        <v>46</v>
      </c>
      <c r="H199" s="50" t="s">
        <v>46</v>
      </c>
      <c r="I199" s="50" t="s">
        <v>46</v>
      </c>
      <c r="J199" s="50" t="s">
        <v>46</v>
      </c>
      <c r="K199" s="50" t="s">
        <v>46</v>
      </c>
      <c r="L199" s="50" t="s">
        <v>46</v>
      </c>
      <c r="M199" s="50">
        <v>50000</v>
      </c>
      <c r="N199" s="50" t="s">
        <v>46</v>
      </c>
      <c r="O199" s="50" t="s">
        <v>46</v>
      </c>
      <c r="P199" s="51" t="s">
        <v>46</v>
      </c>
      <c r="Q199" s="90" t="s">
        <v>578</v>
      </c>
      <c r="R199" s="59" t="s">
        <v>324</v>
      </c>
      <c r="S199" s="60" t="s">
        <v>579</v>
      </c>
      <c r="T199" s="50">
        <v>12000</v>
      </c>
      <c r="U199" s="84">
        <f t="shared" si="7"/>
        <v>12</v>
      </c>
      <c r="V199" s="50">
        <v>12000</v>
      </c>
      <c r="W199" s="50" t="s">
        <v>46</v>
      </c>
      <c r="X199" s="50" t="s">
        <v>46</v>
      </c>
      <c r="Y199" s="50" t="s">
        <v>46</v>
      </c>
      <c r="Z199" s="50" t="s">
        <v>46</v>
      </c>
      <c r="AA199" s="50" t="s">
        <v>46</v>
      </c>
      <c r="AB199" s="50" t="s">
        <v>46</v>
      </c>
      <c r="AC199" s="50">
        <v>12000</v>
      </c>
      <c r="AD199" s="50" t="s">
        <v>46</v>
      </c>
      <c r="AE199" s="50" t="s">
        <v>46</v>
      </c>
      <c r="AF199" s="85">
        <f t="shared" si="8"/>
        <v>24</v>
      </c>
      <c r="AG199" s="17"/>
    </row>
    <row r="200" spans="1:33" x14ac:dyDescent="0.25">
      <c r="A200" s="89" t="s">
        <v>580</v>
      </c>
      <c r="B200" s="59" t="s">
        <v>324</v>
      </c>
      <c r="C200" s="60" t="s">
        <v>581</v>
      </c>
      <c r="D200" s="50">
        <v>360000</v>
      </c>
      <c r="E200" s="84">
        <f t="shared" si="6"/>
        <v>360</v>
      </c>
      <c r="F200" s="50">
        <v>360000</v>
      </c>
      <c r="G200" s="50" t="s">
        <v>46</v>
      </c>
      <c r="H200" s="50" t="s">
        <v>46</v>
      </c>
      <c r="I200" s="50" t="s">
        <v>46</v>
      </c>
      <c r="J200" s="50" t="s">
        <v>46</v>
      </c>
      <c r="K200" s="50" t="s">
        <v>46</v>
      </c>
      <c r="L200" s="50" t="s">
        <v>46</v>
      </c>
      <c r="M200" s="50">
        <v>360000</v>
      </c>
      <c r="N200" s="50" t="s">
        <v>46</v>
      </c>
      <c r="O200" s="50" t="s">
        <v>46</v>
      </c>
      <c r="P200" s="51" t="s">
        <v>46</v>
      </c>
      <c r="Q200" s="90" t="s">
        <v>580</v>
      </c>
      <c r="R200" s="59" t="s">
        <v>324</v>
      </c>
      <c r="S200" s="60" t="s">
        <v>581</v>
      </c>
      <c r="T200" s="50">
        <v>238800</v>
      </c>
      <c r="U200" s="84">
        <f t="shared" si="7"/>
        <v>238.8</v>
      </c>
      <c r="V200" s="50">
        <v>238800</v>
      </c>
      <c r="W200" s="50" t="s">
        <v>46</v>
      </c>
      <c r="X200" s="50" t="s">
        <v>46</v>
      </c>
      <c r="Y200" s="50" t="s">
        <v>46</v>
      </c>
      <c r="Z200" s="50" t="s">
        <v>46</v>
      </c>
      <c r="AA200" s="50" t="s">
        <v>46</v>
      </c>
      <c r="AB200" s="50" t="s">
        <v>46</v>
      </c>
      <c r="AC200" s="50">
        <v>238800</v>
      </c>
      <c r="AD200" s="50" t="s">
        <v>46</v>
      </c>
      <c r="AE200" s="50" t="s">
        <v>46</v>
      </c>
      <c r="AF200" s="85">
        <f t="shared" si="8"/>
        <v>66.333333333333329</v>
      </c>
      <c r="AG200" s="17"/>
    </row>
    <row r="201" spans="1:33" x14ac:dyDescent="0.25">
      <c r="A201" s="89" t="s">
        <v>582</v>
      </c>
      <c r="B201" s="59" t="s">
        <v>324</v>
      </c>
      <c r="C201" s="60" t="s">
        <v>583</v>
      </c>
      <c r="D201" s="50">
        <v>360000</v>
      </c>
      <c r="E201" s="84">
        <f t="shared" si="6"/>
        <v>360</v>
      </c>
      <c r="F201" s="50">
        <v>360000</v>
      </c>
      <c r="G201" s="50" t="s">
        <v>46</v>
      </c>
      <c r="H201" s="50" t="s">
        <v>46</v>
      </c>
      <c r="I201" s="50" t="s">
        <v>46</v>
      </c>
      <c r="J201" s="50" t="s">
        <v>46</v>
      </c>
      <c r="K201" s="50" t="s">
        <v>46</v>
      </c>
      <c r="L201" s="50" t="s">
        <v>46</v>
      </c>
      <c r="M201" s="50">
        <v>360000</v>
      </c>
      <c r="N201" s="50" t="s">
        <v>46</v>
      </c>
      <c r="O201" s="50" t="s">
        <v>46</v>
      </c>
      <c r="P201" s="51" t="s">
        <v>46</v>
      </c>
      <c r="Q201" s="90" t="s">
        <v>582</v>
      </c>
      <c r="R201" s="59" t="s">
        <v>324</v>
      </c>
      <c r="S201" s="60" t="s">
        <v>583</v>
      </c>
      <c r="T201" s="50">
        <v>238800</v>
      </c>
      <c r="U201" s="84">
        <f t="shared" si="7"/>
        <v>238.8</v>
      </c>
      <c r="V201" s="50">
        <v>238800</v>
      </c>
      <c r="W201" s="50" t="s">
        <v>46</v>
      </c>
      <c r="X201" s="50" t="s">
        <v>46</v>
      </c>
      <c r="Y201" s="50" t="s">
        <v>46</v>
      </c>
      <c r="Z201" s="50" t="s">
        <v>46</v>
      </c>
      <c r="AA201" s="50" t="s">
        <v>46</v>
      </c>
      <c r="AB201" s="50" t="s">
        <v>46</v>
      </c>
      <c r="AC201" s="50">
        <v>238800</v>
      </c>
      <c r="AD201" s="50" t="s">
        <v>46</v>
      </c>
      <c r="AE201" s="50" t="s">
        <v>46</v>
      </c>
      <c r="AF201" s="85">
        <f t="shared" si="8"/>
        <v>66.333333333333329</v>
      </c>
      <c r="AG201" s="17"/>
    </row>
    <row r="202" spans="1:33" ht="26.25" x14ac:dyDescent="0.25">
      <c r="A202" s="89" t="s">
        <v>348</v>
      </c>
      <c r="B202" s="59" t="s">
        <v>324</v>
      </c>
      <c r="C202" s="60" t="s">
        <v>584</v>
      </c>
      <c r="D202" s="50">
        <v>360000</v>
      </c>
      <c r="E202" s="84">
        <f t="shared" si="6"/>
        <v>360</v>
      </c>
      <c r="F202" s="50">
        <v>360000</v>
      </c>
      <c r="G202" s="50" t="s">
        <v>46</v>
      </c>
      <c r="H202" s="50" t="s">
        <v>46</v>
      </c>
      <c r="I202" s="50" t="s">
        <v>46</v>
      </c>
      <c r="J202" s="50" t="s">
        <v>46</v>
      </c>
      <c r="K202" s="50" t="s">
        <v>46</v>
      </c>
      <c r="L202" s="50" t="s">
        <v>46</v>
      </c>
      <c r="M202" s="50">
        <v>360000</v>
      </c>
      <c r="N202" s="50" t="s">
        <v>46</v>
      </c>
      <c r="O202" s="50" t="s">
        <v>46</v>
      </c>
      <c r="P202" s="51" t="s">
        <v>46</v>
      </c>
      <c r="Q202" s="90" t="s">
        <v>348</v>
      </c>
      <c r="R202" s="59" t="s">
        <v>324</v>
      </c>
      <c r="S202" s="60" t="s">
        <v>584</v>
      </c>
      <c r="T202" s="50">
        <v>238800</v>
      </c>
      <c r="U202" s="84">
        <f t="shared" si="7"/>
        <v>238.8</v>
      </c>
      <c r="V202" s="50">
        <v>238800</v>
      </c>
      <c r="W202" s="50" t="s">
        <v>46</v>
      </c>
      <c r="X202" s="50" t="s">
        <v>46</v>
      </c>
      <c r="Y202" s="50" t="s">
        <v>46</v>
      </c>
      <c r="Z202" s="50" t="s">
        <v>46</v>
      </c>
      <c r="AA202" s="50" t="s">
        <v>46</v>
      </c>
      <c r="AB202" s="50" t="s">
        <v>46</v>
      </c>
      <c r="AC202" s="50">
        <v>238800</v>
      </c>
      <c r="AD202" s="50" t="s">
        <v>46</v>
      </c>
      <c r="AE202" s="50" t="s">
        <v>46</v>
      </c>
      <c r="AF202" s="85">
        <f t="shared" si="8"/>
        <v>66.333333333333329</v>
      </c>
      <c r="AG202" s="17"/>
    </row>
    <row r="203" spans="1:33" ht="26.25" x14ac:dyDescent="0.25">
      <c r="A203" s="89" t="s">
        <v>350</v>
      </c>
      <c r="B203" s="59" t="s">
        <v>324</v>
      </c>
      <c r="C203" s="60" t="s">
        <v>585</v>
      </c>
      <c r="D203" s="50">
        <v>360000</v>
      </c>
      <c r="E203" s="84">
        <f t="shared" si="6"/>
        <v>360</v>
      </c>
      <c r="F203" s="50">
        <v>360000</v>
      </c>
      <c r="G203" s="50" t="s">
        <v>46</v>
      </c>
      <c r="H203" s="50" t="s">
        <v>46</v>
      </c>
      <c r="I203" s="50" t="s">
        <v>46</v>
      </c>
      <c r="J203" s="50" t="s">
        <v>46</v>
      </c>
      <c r="K203" s="50" t="s">
        <v>46</v>
      </c>
      <c r="L203" s="50" t="s">
        <v>46</v>
      </c>
      <c r="M203" s="50">
        <v>360000</v>
      </c>
      <c r="N203" s="50" t="s">
        <v>46</v>
      </c>
      <c r="O203" s="50" t="s">
        <v>46</v>
      </c>
      <c r="P203" s="51" t="s">
        <v>46</v>
      </c>
      <c r="Q203" s="90" t="s">
        <v>350</v>
      </c>
      <c r="R203" s="59" t="s">
        <v>324</v>
      </c>
      <c r="S203" s="60" t="s">
        <v>585</v>
      </c>
      <c r="T203" s="50">
        <v>238800</v>
      </c>
      <c r="U203" s="84">
        <f t="shared" si="7"/>
        <v>238.8</v>
      </c>
      <c r="V203" s="50">
        <v>238800</v>
      </c>
      <c r="W203" s="50" t="s">
        <v>46</v>
      </c>
      <c r="X203" s="50" t="s">
        <v>46</v>
      </c>
      <c r="Y203" s="50" t="s">
        <v>46</v>
      </c>
      <c r="Z203" s="50" t="s">
        <v>46</v>
      </c>
      <c r="AA203" s="50" t="s">
        <v>46</v>
      </c>
      <c r="AB203" s="50" t="s">
        <v>46</v>
      </c>
      <c r="AC203" s="50">
        <v>238800</v>
      </c>
      <c r="AD203" s="50" t="s">
        <v>46</v>
      </c>
      <c r="AE203" s="50" t="s">
        <v>46</v>
      </c>
      <c r="AF203" s="85">
        <f t="shared" si="8"/>
        <v>66.333333333333329</v>
      </c>
      <c r="AG203" s="17"/>
    </row>
    <row r="204" spans="1:33" x14ac:dyDescent="0.25">
      <c r="A204" s="89" t="s">
        <v>352</v>
      </c>
      <c r="B204" s="59" t="s">
        <v>324</v>
      </c>
      <c r="C204" s="60" t="s">
        <v>586</v>
      </c>
      <c r="D204" s="50">
        <v>360000</v>
      </c>
      <c r="E204" s="84">
        <f t="shared" si="6"/>
        <v>360</v>
      </c>
      <c r="F204" s="50">
        <v>360000</v>
      </c>
      <c r="G204" s="50" t="s">
        <v>46</v>
      </c>
      <c r="H204" s="50" t="s">
        <v>46</v>
      </c>
      <c r="I204" s="50" t="s">
        <v>46</v>
      </c>
      <c r="J204" s="50" t="s">
        <v>46</v>
      </c>
      <c r="K204" s="50" t="s">
        <v>46</v>
      </c>
      <c r="L204" s="50" t="s">
        <v>46</v>
      </c>
      <c r="M204" s="50">
        <v>360000</v>
      </c>
      <c r="N204" s="50" t="s">
        <v>46</v>
      </c>
      <c r="O204" s="50" t="s">
        <v>46</v>
      </c>
      <c r="P204" s="51" t="s">
        <v>46</v>
      </c>
      <c r="Q204" s="90" t="s">
        <v>352</v>
      </c>
      <c r="R204" s="59" t="s">
        <v>324</v>
      </c>
      <c r="S204" s="60" t="s">
        <v>586</v>
      </c>
      <c r="T204" s="50">
        <v>238800</v>
      </c>
      <c r="U204" s="84">
        <f t="shared" si="7"/>
        <v>238.8</v>
      </c>
      <c r="V204" s="50">
        <v>238800</v>
      </c>
      <c r="W204" s="50" t="s">
        <v>46</v>
      </c>
      <c r="X204" s="50" t="s">
        <v>46</v>
      </c>
      <c r="Y204" s="50" t="s">
        <v>46</v>
      </c>
      <c r="Z204" s="50" t="s">
        <v>46</v>
      </c>
      <c r="AA204" s="50" t="s">
        <v>46</v>
      </c>
      <c r="AB204" s="50" t="s">
        <v>46</v>
      </c>
      <c r="AC204" s="50">
        <v>238800</v>
      </c>
      <c r="AD204" s="50" t="s">
        <v>46</v>
      </c>
      <c r="AE204" s="50" t="s">
        <v>46</v>
      </c>
      <c r="AF204" s="85">
        <f t="shared" si="8"/>
        <v>66.333333333333329</v>
      </c>
      <c r="AG204" s="17"/>
    </row>
    <row r="205" spans="1:33" ht="39" x14ac:dyDescent="0.25">
      <c r="A205" s="89" t="s">
        <v>587</v>
      </c>
      <c r="B205" s="59" t="s">
        <v>324</v>
      </c>
      <c r="C205" s="60" t="s">
        <v>588</v>
      </c>
      <c r="D205" s="50">
        <v>14754200</v>
      </c>
      <c r="E205" s="84">
        <f t="shared" si="6"/>
        <v>14754.2</v>
      </c>
      <c r="F205" s="50">
        <v>14754200</v>
      </c>
      <c r="G205" s="50" t="s">
        <v>46</v>
      </c>
      <c r="H205" s="50" t="s">
        <v>46</v>
      </c>
      <c r="I205" s="50" t="s">
        <v>46</v>
      </c>
      <c r="J205" s="50" t="s">
        <v>46</v>
      </c>
      <c r="K205" s="50" t="s">
        <v>46</v>
      </c>
      <c r="L205" s="50" t="s">
        <v>46</v>
      </c>
      <c r="M205" s="50">
        <v>14754200</v>
      </c>
      <c r="N205" s="50" t="s">
        <v>46</v>
      </c>
      <c r="O205" s="50" t="s">
        <v>46</v>
      </c>
      <c r="P205" s="51" t="s">
        <v>46</v>
      </c>
      <c r="Q205" s="90" t="s">
        <v>587</v>
      </c>
      <c r="R205" s="59" t="s">
        <v>324</v>
      </c>
      <c r="S205" s="60" t="s">
        <v>588</v>
      </c>
      <c r="T205" s="50">
        <v>11934000</v>
      </c>
      <c r="U205" s="84">
        <f t="shared" si="7"/>
        <v>11934</v>
      </c>
      <c r="V205" s="50">
        <v>11934000</v>
      </c>
      <c r="W205" s="50" t="s">
        <v>46</v>
      </c>
      <c r="X205" s="50" t="s">
        <v>46</v>
      </c>
      <c r="Y205" s="50" t="s">
        <v>46</v>
      </c>
      <c r="Z205" s="50" t="s">
        <v>46</v>
      </c>
      <c r="AA205" s="50" t="s">
        <v>46</v>
      </c>
      <c r="AB205" s="50" t="s">
        <v>46</v>
      </c>
      <c r="AC205" s="50">
        <v>11934000</v>
      </c>
      <c r="AD205" s="50" t="s">
        <v>46</v>
      </c>
      <c r="AE205" s="50" t="s">
        <v>46</v>
      </c>
      <c r="AF205" s="85">
        <f t="shared" si="8"/>
        <v>80.88544278917189</v>
      </c>
      <c r="AG205" s="17"/>
    </row>
    <row r="206" spans="1:33" ht="39" x14ac:dyDescent="0.25">
      <c r="A206" s="89" t="s">
        <v>589</v>
      </c>
      <c r="B206" s="59" t="s">
        <v>324</v>
      </c>
      <c r="C206" s="60" t="s">
        <v>590</v>
      </c>
      <c r="D206" s="50">
        <v>9881600</v>
      </c>
      <c r="E206" s="84">
        <f t="shared" ref="E206:E214" si="9">D206/1000</f>
        <v>9881.6</v>
      </c>
      <c r="F206" s="50">
        <v>9881600</v>
      </c>
      <c r="G206" s="50" t="s">
        <v>46</v>
      </c>
      <c r="H206" s="50" t="s">
        <v>46</v>
      </c>
      <c r="I206" s="50" t="s">
        <v>46</v>
      </c>
      <c r="J206" s="50" t="s">
        <v>46</v>
      </c>
      <c r="K206" s="50" t="s">
        <v>46</v>
      </c>
      <c r="L206" s="50" t="s">
        <v>46</v>
      </c>
      <c r="M206" s="50">
        <v>9881600</v>
      </c>
      <c r="N206" s="50" t="s">
        <v>46</v>
      </c>
      <c r="O206" s="50" t="s">
        <v>46</v>
      </c>
      <c r="P206" s="51" t="s">
        <v>46</v>
      </c>
      <c r="Q206" s="90" t="s">
        <v>589</v>
      </c>
      <c r="R206" s="59" t="s">
        <v>324</v>
      </c>
      <c r="S206" s="60" t="s">
        <v>590</v>
      </c>
      <c r="T206" s="50">
        <v>8651000</v>
      </c>
      <c r="U206" s="84">
        <f t="shared" ref="U206:U214" si="10">T206/1000</f>
        <v>8651</v>
      </c>
      <c r="V206" s="50">
        <v>8651000</v>
      </c>
      <c r="W206" s="50" t="s">
        <v>46</v>
      </c>
      <c r="X206" s="50" t="s">
        <v>46</v>
      </c>
      <c r="Y206" s="50" t="s">
        <v>46</v>
      </c>
      <c r="Z206" s="50" t="s">
        <v>46</v>
      </c>
      <c r="AA206" s="50" t="s">
        <v>46</v>
      </c>
      <c r="AB206" s="50" t="s">
        <v>46</v>
      </c>
      <c r="AC206" s="50">
        <v>8651000</v>
      </c>
      <c r="AD206" s="50" t="s">
        <v>46</v>
      </c>
      <c r="AE206" s="50" t="s">
        <v>46</v>
      </c>
      <c r="AF206" s="85">
        <f t="shared" ref="AF206:AF214" si="11">U206/E206*100</f>
        <v>87.546551165803109</v>
      </c>
      <c r="AG206" s="17"/>
    </row>
    <row r="207" spans="1:33" x14ac:dyDescent="0.25">
      <c r="A207" s="89" t="s">
        <v>378</v>
      </c>
      <c r="B207" s="59" t="s">
        <v>324</v>
      </c>
      <c r="C207" s="60" t="s">
        <v>591</v>
      </c>
      <c r="D207" s="50">
        <v>9881600</v>
      </c>
      <c r="E207" s="84">
        <f t="shared" si="9"/>
        <v>9881.6</v>
      </c>
      <c r="F207" s="50">
        <v>9881600</v>
      </c>
      <c r="G207" s="50" t="s">
        <v>46</v>
      </c>
      <c r="H207" s="50" t="s">
        <v>46</v>
      </c>
      <c r="I207" s="50" t="s">
        <v>46</v>
      </c>
      <c r="J207" s="50" t="s">
        <v>46</v>
      </c>
      <c r="K207" s="50" t="s">
        <v>46</v>
      </c>
      <c r="L207" s="50" t="s">
        <v>46</v>
      </c>
      <c r="M207" s="50">
        <v>9881600</v>
      </c>
      <c r="N207" s="50" t="s">
        <v>46</v>
      </c>
      <c r="O207" s="50" t="s">
        <v>46</v>
      </c>
      <c r="P207" s="51" t="s">
        <v>46</v>
      </c>
      <c r="Q207" s="90" t="s">
        <v>378</v>
      </c>
      <c r="R207" s="59" t="s">
        <v>324</v>
      </c>
      <c r="S207" s="60" t="s">
        <v>591</v>
      </c>
      <c r="T207" s="50">
        <v>8651000</v>
      </c>
      <c r="U207" s="84">
        <f t="shared" si="10"/>
        <v>8651</v>
      </c>
      <c r="V207" s="50">
        <v>8651000</v>
      </c>
      <c r="W207" s="50" t="s">
        <v>46</v>
      </c>
      <c r="X207" s="50" t="s">
        <v>46</v>
      </c>
      <c r="Y207" s="50" t="s">
        <v>46</v>
      </c>
      <c r="Z207" s="50" t="s">
        <v>46</v>
      </c>
      <c r="AA207" s="50" t="s">
        <v>46</v>
      </c>
      <c r="AB207" s="50" t="s">
        <v>46</v>
      </c>
      <c r="AC207" s="50">
        <v>8651000</v>
      </c>
      <c r="AD207" s="50" t="s">
        <v>46</v>
      </c>
      <c r="AE207" s="50" t="s">
        <v>46</v>
      </c>
      <c r="AF207" s="85">
        <f t="shared" si="11"/>
        <v>87.546551165803109</v>
      </c>
      <c r="AG207" s="17"/>
    </row>
    <row r="208" spans="1:33" x14ac:dyDescent="0.25">
      <c r="A208" s="89" t="s">
        <v>592</v>
      </c>
      <c r="B208" s="59" t="s">
        <v>324</v>
      </c>
      <c r="C208" s="60" t="s">
        <v>593</v>
      </c>
      <c r="D208" s="50">
        <v>9881600</v>
      </c>
      <c r="E208" s="84">
        <f t="shared" si="9"/>
        <v>9881.6</v>
      </c>
      <c r="F208" s="50">
        <v>9881600</v>
      </c>
      <c r="G208" s="50" t="s">
        <v>46</v>
      </c>
      <c r="H208" s="50" t="s">
        <v>46</v>
      </c>
      <c r="I208" s="50" t="s">
        <v>46</v>
      </c>
      <c r="J208" s="50" t="s">
        <v>46</v>
      </c>
      <c r="K208" s="50" t="s">
        <v>46</v>
      </c>
      <c r="L208" s="50" t="s">
        <v>46</v>
      </c>
      <c r="M208" s="50">
        <v>9881600</v>
      </c>
      <c r="N208" s="50" t="s">
        <v>46</v>
      </c>
      <c r="O208" s="50" t="s">
        <v>46</v>
      </c>
      <c r="P208" s="51" t="s">
        <v>46</v>
      </c>
      <c r="Q208" s="90" t="s">
        <v>592</v>
      </c>
      <c r="R208" s="59" t="s">
        <v>324</v>
      </c>
      <c r="S208" s="60" t="s">
        <v>593</v>
      </c>
      <c r="T208" s="50">
        <v>8651000</v>
      </c>
      <c r="U208" s="84">
        <f t="shared" si="10"/>
        <v>8651</v>
      </c>
      <c r="V208" s="50">
        <v>8651000</v>
      </c>
      <c r="W208" s="50" t="s">
        <v>46</v>
      </c>
      <c r="X208" s="50" t="s">
        <v>46</v>
      </c>
      <c r="Y208" s="50" t="s">
        <v>46</v>
      </c>
      <c r="Z208" s="50" t="s">
        <v>46</v>
      </c>
      <c r="AA208" s="50" t="s">
        <v>46</v>
      </c>
      <c r="AB208" s="50" t="s">
        <v>46</v>
      </c>
      <c r="AC208" s="50">
        <v>8651000</v>
      </c>
      <c r="AD208" s="50" t="s">
        <v>46</v>
      </c>
      <c r="AE208" s="50" t="s">
        <v>46</v>
      </c>
      <c r="AF208" s="85">
        <f t="shared" si="11"/>
        <v>87.546551165803109</v>
      </c>
      <c r="AG208" s="17"/>
    </row>
    <row r="209" spans="1:33" x14ac:dyDescent="0.25">
      <c r="A209" s="89" t="s">
        <v>237</v>
      </c>
      <c r="B209" s="59" t="s">
        <v>324</v>
      </c>
      <c r="C209" s="60" t="s">
        <v>594</v>
      </c>
      <c r="D209" s="50">
        <v>9881600</v>
      </c>
      <c r="E209" s="84">
        <f t="shared" si="9"/>
        <v>9881.6</v>
      </c>
      <c r="F209" s="50">
        <v>9881600</v>
      </c>
      <c r="G209" s="50" t="s">
        <v>46</v>
      </c>
      <c r="H209" s="50" t="s">
        <v>46</v>
      </c>
      <c r="I209" s="50" t="s">
        <v>46</v>
      </c>
      <c r="J209" s="50" t="s">
        <v>46</v>
      </c>
      <c r="K209" s="50" t="s">
        <v>46</v>
      </c>
      <c r="L209" s="50" t="s">
        <v>46</v>
      </c>
      <c r="M209" s="50">
        <v>9881600</v>
      </c>
      <c r="N209" s="50" t="s">
        <v>46</v>
      </c>
      <c r="O209" s="50" t="s">
        <v>46</v>
      </c>
      <c r="P209" s="51" t="s">
        <v>46</v>
      </c>
      <c r="Q209" s="90" t="s">
        <v>237</v>
      </c>
      <c r="R209" s="59" t="s">
        <v>324</v>
      </c>
      <c r="S209" s="60" t="s">
        <v>594</v>
      </c>
      <c r="T209" s="50">
        <v>8651000</v>
      </c>
      <c r="U209" s="84">
        <f t="shared" si="10"/>
        <v>8651</v>
      </c>
      <c r="V209" s="50">
        <v>8651000</v>
      </c>
      <c r="W209" s="50" t="s">
        <v>46</v>
      </c>
      <c r="X209" s="50" t="s">
        <v>46</v>
      </c>
      <c r="Y209" s="50" t="s">
        <v>46</v>
      </c>
      <c r="Z209" s="50" t="s">
        <v>46</v>
      </c>
      <c r="AA209" s="50" t="s">
        <v>46</v>
      </c>
      <c r="AB209" s="50" t="s">
        <v>46</v>
      </c>
      <c r="AC209" s="50">
        <v>8651000</v>
      </c>
      <c r="AD209" s="50" t="s">
        <v>46</v>
      </c>
      <c r="AE209" s="50" t="s">
        <v>46</v>
      </c>
      <c r="AF209" s="85">
        <f t="shared" si="11"/>
        <v>87.546551165803109</v>
      </c>
      <c r="AG209" s="17"/>
    </row>
    <row r="210" spans="1:33" x14ac:dyDescent="0.25">
      <c r="A210" s="89" t="s">
        <v>595</v>
      </c>
      <c r="B210" s="59" t="s">
        <v>324</v>
      </c>
      <c r="C210" s="60" t="s">
        <v>596</v>
      </c>
      <c r="D210" s="50">
        <v>4872600</v>
      </c>
      <c r="E210" s="84">
        <f t="shared" si="9"/>
        <v>4872.6000000000004</v>
      </c>
      <c r="F210" s="50">
        <v>4872600</v>
      </c>
      <c r="G210" s="50" t="s">
        <v>46</v>
      </c>
      <c r="H210" s="50" t="s">
        <v>46</v>
      </c>
      <c r="I210" s="50" t="s">
        <v>46</v>
      </c>
      <c r="J210" s="50" t="s">
        <v>46</v>
      </c>
      <c r="K210" s="50" t="s">
        <v>46</v>
      </c>
      <c r="L210" s="50" t="s">
        <v>46</v>
      </c>
      <c r="M210" s="50">
        <v>4872600</v>
      </c>
      <c r="N210" s="50" t="s">
        <v>46</v>
      </c>
      <c r="O210" s="50" t="s">
        <v>46</v>
      </c>
      <c r="P210" s="51" t="s">
        <v>46</v>
      </c>
      <c r="Q210" s="90" t="s">
        <v>595</v>
      </c>
      <c r="R210" s="59" t="s">
        <v>324</v>
      </c>
      <c r="S210" s="60" t="s">
        <v>596</v>
      </c>
      <c r="T210" s="50">
        <v>3283000</v>
      </c>
      <c r="U210" s="84">
        <f t="shared" si="10"/>
        <v>3283</v>
      </c>
      <c r="V210" s="50">
        <v>3283000</v>
      </c>
      <c r="W210" s="50" t="s">
        <v>46</v>
      </c>
      <c r="X210" s="50" t="s">
        <v>46</v>
      </c>
      <c r="Y210" s="50" t="s">
        <v>46</v>
      </c>
      <c r="Z210" s="50" t="s">
        <v>46</v>
      </c>
      <c r="AA210" s="50" t="s">
        <v>46</v>
      </c>
      <c r="AB210" s="50" t="s">
        <v>46</v>
      </c>
      <c r="AC210" s="50">
        <v>3283000</v>
      </c>
      <c r="AD210" s="50" t="s">
        <v>46</v>
      </c>
      <c r="AE210" s="50" t="s">
        <v>46</v>
      </c>
      <c r="AF210" s="85">
        <f t="shared" si="11"/>
        <v>67.37675984074211</v>
      </c>
      <c r="AG210" s="17"/>
    </row>
    <row r="211" spans="1:33" x14ac:dyDescent="0.25">
      <c r="A211" s="89" t="s">
        <v>378</v>
      </c>
      <c r="B211" s="59" t="s">
        <v>324</v>
      </c>
      <c r="C211" s="60" t="s">
        <v>597</v>
      </c>
      <c r="D211" s="50">
        <v>4872600</v>
      </c>
      <c r="E211" s="84">
        <f t="shared" si="9"/>
        <v>4872.6000000000004</v>
      </c>
      <c r="F211" s="50">
        <v>4872600</v>
      </c>
      <c r="G211" s="50" t="s">
        <v>46</v>
      </c>
      <c r="H211" s="50" t="s">
        <v>46</v>
      </c>
      <c r="I211" s="50" t="s">
        <v>46</v>
      </c>
      <c r="J211" s="50" t="s">
        <v>46</v>
      </c>
      <c r="K211" s="50" t="s">
        <v>46</v>
      </c>
      <c r="L211" s="50" t="s">
        <v>46</v>
      </c>
      <c r="M211" s="50">
        <v>4872600</v>
      </c>
      <c r="N211" s="50" t="s">
        <v>46</v>
      </c>
      <c r="O211" s="50" t="s">
        <v>46</v>
      </c>
      <c r="P211" s="51" t="s">
        <v>46</v>
      </c>
      <c r="Q211" s="90" t="s">
        <v>378</v>
      </c>
      <c r="R211" s="59" t="s">
        <v>324</v>
      </c>
      <c r="S211" s="60" t="s">
        <v>597</v>
      </c>
      <c r="T211" s="50">
        <v>3283000</v>
      </c>
      <c r="U211" s="84">
        <f t="shared" si="10"/>
        <v>3283</v>
      </c>
      <c r="V211" s="50">
        <v>3283000</v>
      </c>
      <c r="W211" s="50" t="s">
        <v>46</v>
      </c>
      <c r="X211" s="50" t="s">
        <v>46</v>
      </c>
      <c r="Y211" s="50" t="s">
        <v>46</v>
      </c>
      <c r="Z211" s="50" t="s">
        <v>46</v>
      </c>
      <c r="AA211" s="50" t="s">
        <v>46</v>
      </c>
      <c r="AB211" s="50" t="s">
        <v>46</v>
      </c>
      <c r="AC211" s="50">
        <v>3283000</v>
      </c>
      <c r="AD211" s="50" t="s">
        <v>46</v>
      </c>
      <c r="AE211" s="50" t="s">
        <v>46</v>
      </c>
      <c r="AF211" s="85">
        <f t="shared" si="11"/>
        <v>67.37675984074211</v>
      </c>
      <c r="AG211" s="17"/>
    </row>
    <row r="212" spans="1:33" x14ac:dyDescent="0.25">
      <c r="A212" s="89" t="s">
        <v>289</v>
      </c>
      <c r="B212" s="59" t="s">
        <v>324</v>
      </c>
      <c r="C212" s="60" t="s">
        <v>598</v>
      </c>
      <c r="D212" s="50">
        <v>4872600</v>
      </c>
      <c r="E212" s="84">
        <f t="shared" si="9"/>
        <v>4872.6000000000004</v>
      </c>
      <c r="F212" s="50">
        <v>4872600</v>
      </c>
      <c r="G212" s="50" t="s">
        <v>46</v>
      </c>
      <c r="H212" s="50" t="s">
        <v>46</v>
      </c>
      <c r="I212" s="50" t="s">
        <v>46</v>
      </c>
      <c r="J212" s="50" t="s">
        <v>46</v>
      </c>
      <c r="K212" s="50" t="s">
        <v>46</v>
      </c>
      <c r="L212" s="50" t="s">
        <v>46</v>
      </c>
      <c r="M212" s="50">
        <v>4872600</v>
      </c>
      <c r="N212" s="50" t="s">
        <v>46</v>
      </c>
      <c r="O212" s="50" t="s">
        <v>46</v>
      </c>
      <c r="P212" s="51" t="s">
        <v>46</v>
      </c>
      <c r="Q212" s="90" t="s">
        <v>289</v>
      </c>
      <c r="R212" s="59" t="s">
        <v>324</v>
      </c>
      <c r="S212" s="60" t="s">
        <v>598</v>
      </c>
      <c r="T212" s="50">
        <v>3283000</v>
      </c>
      <c r="U212" s="84">
        <f t="shared" si="10"/>
        <v>3283</v>
      </c>
      <c r="V212" s="50">
        <v>3283000</v>
      </c>
      <c r="W212" s="50" t="s">
        <v>46</v>
      </c>
      <c r="X212" s="50" t="s">
        <v>46</v>
      </c>
      <c r="Y212" s="50" t="s">
        <v>46</v>
      </c>
      <c r="Z212" s="50" t="s">
        <v>46</v>
      </c>
      <c r="AA212" s="50" t="s">
        <v>46</v>
      </c>
      <c r="AB212" s="50" t="s">
        <v>46</v>
      </c>
      <c r="AC212" s="50">
        <v>3283000</v>
      </c>
      <c r="AD212" s="50" t="s">
        <v>46</v>
      </c>
      <c r="AE212" s="50" t="s">
        <v>46</v>
      </c>
      <c r="AF212" s="85">
        <f t="shared" si="11"/>
        <v>67.37675984074211</v>
      </c>
      <c r="AG212" s="17"/>
    </row>
    <row r="213" spans="1:33" ht="12.95" customHeight="1" x14ac:dyDescent="0.25">
      <c r="A213" s="91"/>
      <c r="B213" s="92"/>
      <c r="C213" s="92"/>
      <c r="D213" s="92"/>
      <c r="E213" s="84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1"/>
      <c r="R213" s="92"/>
      <c r="S213" s="92"/>
      <c r="T213" s="92"/>
      <c r="U213" s="84"/>
      <c r="V213" s="92"/>
      <c r="W213" s="92"/>
      <c r="X213" s="92"/>
      <c r="Y213" s="92"/>
      <c r="Z213" s="92"/>
      <c r="AA213" s="92"/>
      <c r="AB213" s="92"/>
      <c r="AC213" s="92"/>
      <c r="AD213" s="92"/>
      <c r="AE213" s="92"/>
      <c r="AF213" s="85"/>
      <c r="AG213" s="4"/>
    </row>
    <row r="214" spans="1:33" ht="27.75" customHeight="1" x14ac:dyDescent="0.25">
      <c r="A214" s="93" t="s">
        <v>599</v>
      </c>
      <c r="B214" s="94">
        <v>450</v>
      </c>
      <c r="C214" s="95" t="s">
        <v>45</v>
      </c>
      <c r="D214" s="96">
        <v>-21756990</v>
      </c>
      <c r="E214" s="84">
        <f t="shared" si="9"/>
        <v>-21756.99</v>
      </c>
      <c r="F214" s="96">
        <v>-21756990</v>
      </c>
      <c r="G214" s="96" t="s">
        <v>46</v>
      </c>
      <c r="H214" s="96" t="s">
        <v>46</v>
      </c>
      <c r="I214" s="96" t="s">
        <v>46</v>
      </c>
      <c r="J214" s="96" t="s">
        <v>46</v>
      </c>
      <c r="K214" s="96" t="s">
        <v>46</v>
      </c>
      <c r="L214" s="96" t="s">
        <v>46</v>
      </c>
      <c r="M214" s="96">
        <v>-21756990</v>
      </c>
      <c r="N214" s="96" t="s">
        <v>46</v>
      </c>
      <c r="O214" s="96" t="s">
        <v>46</v>
      </c>
      <c r="P214" s="97" t="s">
        <v>46</v>
      </c>
      <c r="Q214" s="98" t="s">
        <v>599</v>
      </c>
      <c r="R214" s="94">
        <v>450</v>
      </c>
      <c r="S214" s="95" t="s">
        <v>45</v>
      </c>
      <c r="T214" s="96">
        <v>161921.07999999999</v>
      </c>
      <c r="U214" s="84">
        <f t="shared" si="10"/>
        <v>161.92107999999999</v>
      </c>
      <c r="V214" s="96">
        <v>161921.07999999999</v>
      </c>
      <c r="W214" s="96" t="s">
        <v>46</v>
      </c>
      <c r="X214" s="96" t="s">
        <v>46</v>
      </c>
      <c r="Y214" s="96" t="s">
        <v>46</v>
      </c>
      <c r="Z214" s="96" t="s">
        <v>46</v>
      </c>
      <c r="AA214" s="96" t="s">
        <v>46</v>
      </c>
      <c r="AB214" s="96" t="s">
        <v>46</v>
      </c>
      <c r="AC214" s="96">
        <v>161921.07999999999</v>
      </c>
      <c r="AD214" s="96" t="s">
        <v>46</v>
      </c>
      <c r="AE214" s="96" t="s">
        <v>46</v>
      </c>
      <c r="AF214" s="85">
        <f t="shared" si="11"/>
        <v>-0.74422555693595471</v>
      </c>
      <c r="AG214" s="17"/>
    </row>
    <row r="215" spans="1:33" ht="12.95" customHeight="1" x14ac:dyDescent="0.25">
      <c r="A215" s="4"/>
      <c r="B215" s="62"/>
      <c r="C215" s="62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9"/>
      <c r="R215" s="19"/>
      <c r="S215" s="19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4"/>
    </row>
    <row r="216" spans="1:33" ht="12.95" customHeight="1" x14ac:dyDescent="0.25">
      <c r="A216" s="8"/>
      <c r="B216" s="8"/>
      <c r="C216" s="8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4"/>
    </row>
  </sheetData>
  <mergeCells count="8">
    <mergeCell ref="A7:AF7"/>
    <mergeCell ref="P9:R9"/>
    <mergeCell ref="V9:W9"/>
    <mergeCell ref="E1:AF1"/>
    <mergeCell ref="E2:AF2"/>
    <mergeCell ref="E3:AF3"/>
    <mergeCell ref="E4:AF4"/>
    <mergeCell ref="D5:AF5"/>
  </mergeCells>
  <pageMargins left="0.78740157480314965" right="0.59055118110236227" top="0.59055118110236227" bottom="0.39370078740157483" header="0" footer="0"/>
  <pageSetup paperSize="9" scale="62" fitToHeight="0" orientation="portrait" r:id="rId1"/>
  <headerFooter differentFirst="1" scaleWithDoc="0" alignWithMargins="0">
    <oddHeader>&amp;C&amp;P</oddHeader>
    <evenFooter>&amp;R&amp;D&amp; СТР. &amp;P</evenFooter>
    <firstHeader xml:space="preserve">&amp;C
</firstHeader>
  </headerFooter>
  <rowBreaks count="3" manualBreakCount="3">
    <brk id="47" max="31" man="1"/>
    <brk id="98" max="31" man="1"/>
    <brk id="148" max="3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tabSelected="1" zoomScale="98" zoomScaleNormal="98" zoomScaleSheetLayoutView="70" zoomScalePageLayoutView="70" workbookViewId="0">
      <selection activeCell="E5" sqref="E5:AF5"/>
    </sheetView>
  </sheetViews>
  <sheetFormatPr defaultRowHeight="15" x14ac:dyDescent="0.25"/>
  <cols>
    <col min="1" max="1" width="49.42578125" style="1" customWidth="1"/>
    <col min="2" max="2" width="7.28515625" style="1" customWidth="1"/>
    <col min="3" max="3" width="21.85546875" style="1" customWidth="1"/>
    <col min="4" max="4" width="15.42578125" style="1" hidden="1" customWidth="1"/>
    <col min="5" max="5" width="15.42578125" style="1" customWidth="1"/>
    <col min="6" max="7" width="13.7109375" style="1" hidden="1" customWidth="1"/>
    <col min="8" max="8" width="10.85546875" style="1" hidden="1" customWidth="1"/>
    <col min="9" max="9" width="15" style="1" hidden="1" customWidth="1"/>
    <col min="10" max="10" width="12.42578125" style="1" hidden="1" customWidth="1"/>
    <col min="11" max="11" width="14.7109375" style="1" hidden="1" customWidth="1"/>
    <col min="12" max="12" width="11.28515625" style="1" hidden="1" customWidth="1"/>
    <col min="13" max="13" width="12.5703125" style="1" hidden="1" customWidth="1"/>
    <col min="14" max="15" width="15.42578125" style="1" hidden="1" customWidth="1"/>
    <col min="16" max="16" width="12.7109375" style="1" hidden="1" customWidth="1"/>
    <col min="17" max="17" width="51.85546875" style="1" hidden="1" customWidth="1"/>
    <col min="18" max="18" width="5.140625" style="1" hidden="1" customWidth="1"/>
    <col min="19" max="19" width="20.85546875" style="1" hidden="1" customWidth="1"/>
    <col min="20" max="20" width="15.7109375" style="1" hidden="1" customWidth="1"/>
    <col min="21" max="21" width="16.28515625" style="1" customWidth="1"/>
    <col min="22" max="23" width="14.42578125" style="1" hidden="1" customWidth="1"/>
    <col min="24" max="24" width="13.7109375" style="1" hidden="1" customWidth="1"/>
    <col min="25" max="25" width="17" style="1" hidden="1" customWidth="1"/>
    <col min="26" max="26" width="13.7109375" style="1" hidden="1" customWidth="1"/>
    <col min="27" max="27" width="14.28515625" style="1" hidden="1" customWidth="1"/>
    <col min="28" max="28" width="13.85546875" style="1" hidden="1" customWidth="1"/>
    <col min="29" max="30" width="13.42578125" style="1" hidden="1" customWidth="1"/>
    <col min="31" max="31" width="14.140625" style="1" hidden="1" customWidth="1"/>
    <col min="32" max="32" width="16.28515625" style="1" customWidth="1"/>
    <col min="33" max="33" width="9.7109375" style="1" customWidth="1"/>
    <col min="34" max="16384" width="9.140625" style="1"/>
  </cols>
  <sheetData>
    <row r="1" spans="1:33" x14ac:dyDescent="0.25"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</row>
    <row r="2" spans="1:33" ht="20.25" x14ac:dyDescent="0.3">
      <c r="E2" s="141" t="s">
        <v>672</v>
      </c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</row>
    <row r="3" spans="1:33" ht="20.25" x14ac:dyDescent="0.3">
      <c r="E3" s="141" t="s">
        <v>674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</row>
    <row r="4" spans="1:33" ht="20.25" x14ac:dyDescent="0.3">
      <c r="E4" s="141" t="s">
        <v>668</v>
      </c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</row>
    <row r="5" spans="1:33" ht="20.25" customHeight="1" x14ac:dyDescent="0.3">
      <c r="A5" s="11"/>
      <c r="B5" s="14"/>
      <c r="C5" s="12"/>
      <c r="D5" s="13"/>
      <c r="E5" s="142" t="s">
        <v>675</v>
      </c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4"/>
    </row>
    <row r="6" spans="1:33" ht="13.5" customHeight="1" x14ac:dyDescent="0.25">
      <c r="A6" s="11"/>
      <c r="B6" s="14"/>
      <c r="C6" s="12"/>
      <c r="D6" s="13"/>
      <c r="E6" s="118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4"/>
    </row>
    <row r="7" spans="1:33" ht="17.25" customHeight="1" x14ac:dyDescent="0.25">
      <c r="A7" s="138" t="s">
        <v>673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4"/>
    </row>
    <row r="8" spans="1:33" ht="26.25" customHeight="1" x14ac:dyDescent="0.25">
      <c r="A8" s="139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4"/>
    </row>
    <row r="9" spans="1:33" x14ac:dyDescent="0.25">
      <c r="A9" s="134"/>
      <c r="B9" s="135"/>
      <c r="C9" s="135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136" t="s">
        <v>600</v>
      </c>
      <c r="W9" s="137"/>
      <c r="X9" s="4"/>
      <c r="Y9" s="4"/>
      <c r="Z9" s="4"/>
      <c r="AA9" s="4"/>
      <c r="AB9" s="4"/>
      <c r="AC9" s="4"/>
      <c r="AD9" s="4"/>
      <c r="AE9" s="4"/>
      <c r="AF9" s="116" t="s">
        <v>663</v>
      </c>
      <c r="AG9" s="4"/>
    </row>
    <row r="10" spans="1:33" ht="138" customHeight="1" x14ac:dyDescent="0.25">
      <c r="A10" s="79" t="s">
        <v>670</v>
      </c>
      <c r="B10" s="79" t="s">
        <v>671</v>
      </c>
      <c r="C10" s="79" t="s">
        <v>601</v>
      </c>
      <c r="D10" s="80" t="s">
        <v>2</v>
      </c>
      <c r="E10" s="80" t="s">
        <v>656</v>
      </c>
      <c r="F10" s="80" t="s">
        <v>3</v>
      </c>
      <c r="G10" s="80" t="s">
        <v>4</v>
      </c>
      <c r="H10" s="80" t="s">
        <v>5</v>
      </c>
      <c r="I10" s="80" t="s">
        <v>6</v>
      </c>
      <c r="J10" s="80" t="s">
        <v>7</v>
      </c>
      <c r="K10" s="80" t="s">
        <v>8</v>
      </c>
      <c r="L10" s="80" t="s">
        <v>9</v>
      </c>
      <c r="M10" s="80" t="s">
        <v>10</v>
      </c>
      <c r="N10" s="80" t="s">
        <v>11</v>
      </c>
      <c r="O10" s="80" t="s">
        <v>12</v>
      </c>
      <c r="P10" s="80" t="s">
        <v>13</v>
      </c>
      <c r="Q10" s="79"/>
      <c r="R10" s="79"/>
      <c r="S10" s="79"/>
      <c r="T10" s="80" t="s">
        <v>2</v>
      </c>
      <c r="U10" s="80" t="s">
        <v>665</v>
      </c>
      <c r="V10" s="80" t="s">
        <v>3</v>
      </c>
      <c r="W10" s="80" t="s">
        <v>4</v>
      </c>
      <c r="X10" s="80" t="s">
        <v>5</v>
      </c>
      <c r="Y10" s="80" t="s">
        <v>6</v>
      </c>
      <c r="Z10" s="80" t="s">
        <v>7</v>
      </c>
      <c r="AA10" s="80" t="s">
        <v>8</v>
      </c>
      <c r="AB10" s="80" t="s">
        <v>9</v>
      </c>
      <c r="AC10" s="80" t="s">
        <v>10</v>
      </c>
      <c r="AD10" s="80" t="s">
        <v>11</v>
      </c>
      <c r="AE10" s="80" t="s">
        <v>12</v>
      </c>
      <c r="AF10" s="80" t="s">
        <v>666</v>
      </c>
      <c r="AG10" s="16"/>
    </row>
    <row r="11" spans="1:33" ht="11.45" customHeight="1" x14ac:dyDescent="0.25">
      <c r="A11" s="80" t="s">
        <v>14</v>
      </c>
      <c r="B11" s="80" t="s">
        <v>15</v>
      </c>
      <c r="C11" s="80" t="s">
        <v>16</v>
      </c>
      <c r="D11" s="81" t="s">
        <v>17</v>
      </c>
      <c r="E11" s="81" t="s">
        <v>18</v>
      </c>
      <c r="F11" s="81" t="s">
        <v>19</v>
      </c>
      <c r="G11" s="81" t="s">
        <v>20</v>
      </c>
      <c r="H11" s="81" t="s">
        <v>21</v>
      </c>
      <c r="I11" s="81" t="s">
        <v>22</v>
      </c>
      <c r="J11" s="81" t="s">
        <v>23</v>
      </c>
      <c r="K11" s="81" t="s">
        <v>24</v>
      </c>
      <c r="L11" s="81" t="s">
        <v>25</v>
      </c>
      <c r="M11" s="81" t="s">
        <v>26</v>
      </c>
      <c r="N11" s="81" t="s">
        <v>27</v>
      </c>
      <c r="O11" s="81" t="s">
        <v>28</v>
      </c>
      <c r="P11" s="81" t="s">
        <v>29</v>
      </c>
      <c r="Q11" s="80" t="s">
        <v>14</v>
      </c>
      <c r="R11" s="80" t="s">
        <v>15</v>
      </c>
      <c r="S11" s="80" t="s">
        <v>16</v>
      </c>
      <c r="T11" s="81" t="s">
        <v>30</v>
      </c>
      <c r="U11" s="81" t="s">
        <v>31</v>
      </c>
      <c r="V11" s="81" t="s">
        <v>32</v>
      </c>
      <c r="W11" s="81" t="s">
        <v>33</v>
      </c>
      <c r="X11" s="81" t="s">
        <v>34</v>
      </c>
      <c r="Y11" s="81" t="s">
        <v>35</v>
      </c>
      <c r="Z11" s="81" t="s">
        <v>36</v>
      </c>
      <c r="AA11" s="81" t="s">
        <v>37</v>
      </c>
      <c r="AB11" s="81" t="s">
        <v>38</v>
      </c>
      <c r="AC11" s="81" t="s">
        <v>39</v>
      </c>
      <c r="AD11" s="81" t="s">
        <v>40</v>
      </c>
      <c r="AE11" s="81" t="s">
        <v>41</v>
      </c>
      <c r="AF11" s="81" t="s">
        <v>42</v>
      </c>
      <c r="AG11" s="16"/>
    </row>
    <row r="12" spans="1:33" ht="38.25" customHeight="1" x14ac:dyDescent="0.25">
      <c r="A12" s="82" t="s">
        <v>602</v>
      </c>
      <c r="B12" s="48" t="s">
        <v>603</v>
      </c>
      <c r="C12" s="49" t="s">
        <v>45</v>
      </c>
      <c r="D12" s="50">
        <v>21756990</v>
      </c>
      <c r="E12" s="50">
        <f>D12/1000</f>
        <v>21756.99</v>
      </c>
      <c r="F12" s="50">
        <v>21756990</v>
      </c>
      <c r="G12" s="50" t="s">
        <v>46</v>
      </c>
      <c r="H12" s="50" t="s">
        <v>46</v>
      </c>
      <c r="I12" s="50" t="s">
        <v>46</v>
      </c>
      <c r="J12" s="50" t="s">
        <v>46</v>
      </c>
      <c r="K12" s="50" t="s">
        <v>46</v>
      </c>
      <c r="L12" s="50" t="s">
        <v>46</v>
      </c>
      <c r="M12" s="50">
        <v>21756990</v>
      </c>
      <c r="N12" s="50" t="s">
        <v>46</v>
      </c>
      <c r="O12" s="50" t="s">
        <v>46</v>
      </c>
      <c r="P12" s="51" t="s">
        <v>46</v>
      </c>
      <c r="Q12" s="86" t="s">
        <v>602</v>
      </c>
      <c r="R12" s="48" t="s">
        <v>603</v>
      </c>
      <c r="S12" s="49" t="s">
        <v>45</v>
      </c>
      <c r="T12" s="50">
        <v>-161921.07999999999</v>
      </c>
      <c r="U12" s="50">
        <f>T12/1000</f>
        <v>-161.92107999999999</v>
      </c>
      <c r="V12" s="50">
        <v>-161921.07999999999</v>
      </c>
      <c r="W12" s="50" t="s">
        <v>46</v>
      </c>
      <c r="X12" s="50" t="s">
        <v>46</v>
      </c>
      <c r="Y12" s="50" t="s">
        <v>46</v>
      </c>
      <c r="Z12" s="50" t="s">
        <v>46</v>
      </c>
      <c r="AA12" s="50" t="s">
        <v>46</v>
      </c>
      <c r="AB12" s="50" t="s">
        <v>46</v>
      </c>
      <c r="AC12" s="50">
        <v>-161921.07999999999</v>
      </c>
      <c r="AD12" s="50" t="s">
        <v>46</v>
      </c>
      <c r="AE12" s="50" t="s">
        <v>46</v>
      </c>
      <c r="AF12" s="51">
        <f>U12/E12*100</f>
        <v>-0.74422555693595471</v>
      </c>
      <c r="AG12" s="17"/>
    </row>
    <row r="13" spans="1:33" ht="19.5" customHeight="1" x14ac:dyDescent="0.25">
      <c r="A13" s="102" t="s">
        <v>604</v>
      </c>
      <c r="B13" s="54"/>
      <c r="C13" s="55"/>
      <c r="D13" s="55"/>
      <c r="E13" s="50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6"/>
      <c r="Q13" s="103"/>
      <c r="R13" s="54"/>
      <c r="S13" s="55"/>
      <c r="T13" s="55"/>
      <c r="U13" s="50"/>
      <c r="V13" s="55"/>
      <c r="W13" s="55"/>
      <c r="X13" s="99"/>
      <c r="Y13" s="99"/>
      <c r="Z13" s="99"/>
      <c r="AA13" s="99"/>
      <c r="AB13" s="99"/>
      <c r="AC13" s="99"/>
      <c r="AD13" s="99"/>
      <c r="AE13" s="99"/>
      <c r="AF13" s="51"/>
      <c r="AG13" s="17"/>
    </row>
    <row r="14" spans="1:33" ht="17.25" customHeight="1" x14ac:dyDescent="0.25">
      <c r="A14" s="104" t="s">
        <v>605</v>
      </c>
      <c r="B14" s="105" t="s">
        <v>606</v>
      </c>
      <c r="C14" s="106" t="s">
        <v>45</v>
      </c>
      <c r="D14" s="84" t="s">
        <v>46</v>
      </c>
      <c r="E14" s="50"/>
      <c r="F14" s="84" t="s">
        <v>46</v>
      </c>
      <c r="G14" s="84" t="s">
        <v>46</v>
      </c>
      <c r="H14" s="84" t="s">
        <v>46</v>
      </c>
      <c r="I14" s="84" t="s">
        <v>46</v>
      </c>
      <c r="J14" s="84" t="s">
        <v>46</v>
      </c>
      <c r="K14" s="84" t="s">
        <v>46</v>
      </c>
      <c r="L14" s="84" t="s">
        <v>46</v>
      </c>
      <c r="M14" s="84" t="s">
        <v>46</v>
      </c>
      <c r="N14" s="84" t="s">
        <v>46</v>
      </c>
      <c r="O14" s="84" t="s">
        <v>46</v>
      </c>
      <c r="P14" s="85" t="s">
        <v>46</v>
      </c>
      <c r="Q14" s="107" t="s">
        <v>605</v>
      </c>
      <c r="R14" s="105" t="s">
        <v>606</v>
      </c>
      <c r="S14" s="106" t="s">
        <v>45</v>
      </c>
      <c r="T14" s="84">
        <v>18043561.620000001</v>
      </c>
      <c r="U14" s="50">
        <f t="shared" ref="U14:U40" si="0">T14/1000</f>
        <v>18043.56162</v>
      </c>
      <c r="V14" s="84">
        <v>18043561.620000001</v>
      </c>
      <c r="W14" s="84" t="s">
        <v>46</v>
      </c>
      <c r="X14" s="84" t="s">
        <v>46</v>
      </c>
      <c r="Y14" s="84" t="s">
        <v>46</v>
      </c>
      <c r="Z14" s="84" t="s">
        <v>46</v>
      </c>
      <c r="AA14" s="84" t="s">
        <v>46</v>
      </c>
      <c r="AB14" s="84" t="s">
        <v>46</v>
      </c>
      <c r="AC14" s="84">
        <v>18043561.620000001</v>
      </c>
      <c r="AD14" s="84" t="s">
        <v>46</v>
      </c>
      <c r="AE14" s="84" t="s">
        <v>46</v>
      </c>
      <c r="AF14" s="51"/>
      <c r="AG14" s="17"/>
    </row>
    <row r="15" spans="1:33" ht="12.95" customHeight="1" x14ac:dyDescent="0.25">
      <c r="A15" s="108" t="s">
        <v>607</v>
      </c>
      <c r="B15" s="54"/>
      <c r="C15" s="55"/>
      <c r="D15" s="55"/>
      <c r="E15" s="50">
        <f t="shared" ref="E15:E40" si="1">D15/1000</f>
        <v>0</v>
      </c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6"/>
      <c r="Q15" s="109" t="s">
        <v>607</v>
      </c>
      <c r="R15" s="54"/>
      <c r="S15" s="55"/>
      <c r="T15" s="55"/>
      <c r="U15" s="50">
        <f t="shared" si="0"/>
        <v>0</v>
      </c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1"/>
      <c r="AG15" s="17"/>
    </row>
    <row r="16" spans="1:33" ht="26.25" x14ac:dyDescent="0.25">
      <c r="A16" s="110" t="s">
        <v>608</v>
      </c>
      <c r="B16" s="111" t="s">
        <v>606</v>
      </c>
      <c r="C16" s="112" t="s">
        <v>609</v>
      </c>
      <c r="D16" s="84" t="s">
        <v>46</v>
      </c>
      <c r="E16" s="50"/>
      <c r="F16" s="84" t="s">
        <v>46</v>
      </c>
      <c r="G16" s="84" t="s">
        <v>46</v>
      </c>
      <c r="H16" s="84" t="s">
        <v>46</v>
      </c>
      <c r="I16" s="84" t="s">
        <v>46</v>
      </c>
      <c r="J16" s="84" t="s">
        <v>46</v>
      </c>
      <c r="K16" s="84" t="s">
        <v>46</v>
      </c>
      <c r="L16" s="84" t="s">
        <v>46</v>
      </c>
      <c r="M16" s="84" t="s">
        <v>46</v>
      </c>
      <c r="N16" s="84" t="s">
        <v>46</v>
      </c>
      <c r="O16" s="84" t="s">
        <v>46</v>
      </c>
      <c r="P16" s="85" t="s">
        <v>46</v>
      </c>
      <c r="Q16" s="113" t="s">
        <v>608</v>
      </c>
      <c r="R16" s="111" t="s">
        <v>606</v>
      </c>
      <c r="S16" s="112" t="s">
        <v>609</v>
      </c>
      <c r="T16" s="84">
        <v>18043561.620000001</v>
      </c>
      <c r="U16" s="50">
        <f t="shared" si="0"/>
        <v>18043.56162</v>
      </c>
      <c r="V16" s="84">
        <v>18043561.620000001</v>
      </c>
      <c r="W16" s="84" t="s">
        <v>46</v>
      </c>
      <c r="X16" s="84" t="s">
        <v>46</v>
      </c>
      <c r="Y16" s="84" t="s">
        <v>46</v>
      </c>
      <c r="Z16" s="84" t="s">
        <v>46</v>
      </c>
      <c r="AA16" s="84" t="s">
        <v>46</v>
      </c>
      <c r="AB16" s="84" t="s">
        <v>46</v>
      </c>
      <c r="AC16" s="84">
        <v>18043561.620000001</v>
      </c>
      <c r="AD16" s="84" t="s">
        <v>46</v>
      </c>
      <c r="AE16" s="84" t="s">
        <v>46</v>
      </c>
      <c r="AF16" s="51"/>
      <c r="AG16" s="17"/>
    </row>
    <row r="17" spans="1:33" ht="26.25" x14ac:dyDescent="0.25">
      <c r="A17" s="110" t="s">
        <v>610</v>
      </c>
      <c r="B17" s="111" t="s">
        <v>606</v>
      </c>
      <c r="C17" s="112" t="s">
        <v>611</v>
      </c>
      <c r="D17" s="84" t="s">
        <v>46</v>
      </c>
      <c r="E17" s="50"/>
      <c r="F17" s="84" t="s">
        <v>46</v>
      </c>
      <c r="G17" s="84" t="s">
        <v>46</v>
      </c>
      <c r="H17" s="84" t="s">
        <v>46</v>
      </c>
      <c r="I17" s="84" t="s">
        <v>46</v>
      </c>
      <c r="J17" s="84" t="s">
        <v>46</v>
      </c>
      <c r="K17" s="84" t="s">
        <v>46</v>
      </c>
      <c r="L17" s="84" t="s">
        <v>46</v>
      </c>
      <c r="M17" s="84" t="s">
        <v>46</v>
      </c>
      <c r="N17" s="84" t="s">
        <v>46</v>
      </c>
      <c r="O17" s="84" t="s">
        <v>46</v>
      </c>
      <c r="P17" s="85" t="s">
        <v>46</v>
      </c>
      <c r="Q17" s="113" t="s">
        <v>610</v>
      </c>
      <c r="R17" s="111" t="s">
        <v>606</v>
      </c>
      <c r="S17" s="112" t="s">
        <v>611</v>
      </c>
      <c r="T17" s="84" t="s">
        <v>46</v>
      </c>
      <c r="U17" s="50"/>
      <c r="V17" s="84" t="s">
        <v>46</v>
      </c>
      <c r="W17" s="84" t="s">
        <v>46</v>
      </c>
      <c r="X17" s="84" t="s">
        <v>46</v>
      </c>
      <c r="Y17" s="84" t="s">
        <v>46</v>
      </c>
      <c r="Z17" s="84" t="s">
        <v>46</v>
      </c>
      <c r="AA17" s="84" t="s">
        <v>46</v>
      </c>
      <c r="AB17" s="84" t="s">
        <v>46</v>
      </c>
      <c r="AC17" s="84" t="s">
        <v>46</v>
      </c>
      <c r="AD17" s="84" t="s">
        <v>46</v>
      </c>
      <c r="AE17" s="84" t="s">
        <v>46</v>
      </c>
      <c r="AF17" s="51"/>
      <c r="AG17" s="17"/>
    </row>
    <row r="18" spans="1:33" ht="26.25" x14ac:dyDescent="0.25">
      <c r="A18" s="110" t="s">
        <v>612</v>
      </c>
      <c r="B18" s="111" t="s">
        <v>606</v>
      </c>
      <c r="C18" s="112" t="s">
        <v>613</v>
      </c>
      <c r="D18" s="84">
        <v>600000</v>
      </c>
      <c r="E18" s="50">
        <f t="shared" si="1"/>
        <v>600</v>
      </c>
      <c r="F18" s="84">
        <v>600000</v>
      </c>
      <c r="G18" s="84" t="s">
        <v>46</v>
      </c>
      <c r="H18" s="84" t="s">
        <v>46</v>
      </c>
      <c r="I18" s="84" t="s">
        <v>46</v>
      </c>
      <c r="J18" s="84" t="s">
        <v>46</v>
      </c>
      <c r="K18" s="84" t="s">
        <v>46</v>
      </c>
      <c r="L18" s="84" t="s">
        <v>46</v>
      </c>
      <c r="M18" s="84">
        <v>600000</v>
      </c>
      <c r="N18" s="84" t="s">
        <v>46</v>
      </c>
      <c r="O18" s="84" t="s">
        <v>46</v>
      </c>
      <c r="P18" s="85" t="s">
        <v>46</v>
      </c>
      <c r="Q18" s="113" t="s">
        <v>612</v>
      </c>
      <c r="R18" s="111" t="s">
        <v>606</v>
      </c>
      <c r="S18" s="112" t="s">
        <v>613</v>
      </c>
      <c r="T18" s="84" t="s">
        <v>46</v>
      </c>
      <c r="U18" s="50"/>
      <c r="V18" s="84" t="s">
        <v>46</v>
      </c>
      <c r="W18" s="84" t="s">
        <v>46</v>
      </c>
      <c r="X18" s="84" t="s">
        <v>46</v>
      </c>
      <c r="Y18" s="84" t="s">
        <v>46</v>
      </c>
      <c r="Z18" s="84" t="s">
        <v>46</v>
      </c>
      <c r="AA18" s="84" t="s">
        <v>46</v>
      </c>
      <c r="AB18" s="84" t="s">
        <v>46</v>
      </c>
      <c r="AC18" s="84" t="s">
        <v>46</v>
      </c>
      <c r="AD18" s="84" t="s">
        <v>46</v>
      </c>
      <c r="AE18" s="84" t="s">
        <v>46</v>
      </c>
      <c r="AF18" s="51"/>
      <c r="AG18" s="17"/>
    </row>
    <row r="19" spans="1:33" ht="39" x14ac:dyDescent="0.25">
      <c r="A19" s="110" t="s">
        <v>614</v>
      </c>
      <c r="B19" s="111" t="s">
        <v>606</v>
      </c>
      <c r="C19" s="112" t="s">
        <v>615</v>
      </c>
      <c r="D19" s="84">
        <v>600000</v>
      </c>
      <c r="E19" s="50">
        <f t="shared" si="1"/>
        <v>600</v>
      </c>
      <c r="F19" s="84">
        <v>600000</v>
      </c>
      <c r="G19" s="84" t="s">
        <v>46</v>
      </c>
      <c r="H19" s="84" t="s">
        <v>46</v>
      </c>
      <c r="I19" s="84" t="s">
        <v>46</v>
      </c>
      <c r="J19" s="84" t="s">
        <v>46</v>
      </c>
      <c r="K19" s="84" t="s">
        <v>46</v>
      </c>
      <c r="L19" s="84" t="s">
        <v>46</v>
      </c>
      <c r="M19" s="84">
        <v>600000</v>
      </c>
      <c r="N19" s="84" t="s">
        <v>46</v>
      </c>
      <c r="O19" s="84" t="s">
        <v>46</v>
      </c>
      <c r="P19" s="85" t="s">
        <v>46</v>
      </c>
      <c r="Q19" s="113" t="s">
        <v>614</v>
      </c>
      <c r="R19" s="111" t="s">
        <v>606</v>
      </c>
      <c r="S19" s="112" t="s">
        <v>615</v>
      </c>
      <c r="T19" s="84" t="s">
        <v>46</v>
      </c>
      <c r="U19" s="50"/>
      <c r="V19" s="84" t="s">
        <v>46</v>
      </c>
      <c r="W19" s="84" t="s">
        <v>46</v>
      </c>
      <c r="X19" s="84" t="s">
        <v>46</v>
      </c>
      <c r="Y19" s="84" t="s">
        <v>46</v>
      </c>
      <c r="Z19" s="84" t="s">
        <v>46</v>
      </c>
      <c r="AA19" s="84" t="s">
        <v>46</v>
      </c>
      <c r="AB19" s="84" t="s">
        <v>46</v>
      </c>
      <c r="AC19" s="84" t="s">
        <v>46</v>
      </c>
      <c r="AD19" s="84" t="s">
        <v>46</v>
      </c>
      <c r="AE19" s="84" t="s">
        <v>46</v>
      </c>
      <c r="AF19" s="51"/>
      <c r="AG19" s="17"/>
    </row>
    <row r="20" spans="1:33" ht="51.75" x14ac:dyDescent="0.25">
      <c r="A20" s="110" t="s">
        <v>616</v>
      </c>
      <c r="B20" s="111" t="s">
        <v>606</v>
      </c>
      <c r="C20" s="112" t="s">
        <v>617</v>
      </c>
      <c r="D20" s="84">
        <v>600000</v>
      </c>
      <c r="E20" s="50">
        <f t="shared" si="1"/>
        <v>600</v>
      </c>
      <c r="F20" s="84">
        <v>600000</v>
      </c>
      <c r="G20" s="84" t="s">
        <v>46</v>
      </c>
      <c r="H20" s="84" t="s">
        <v>46</v>
      </c>
      <c r="I20" s="84" t="s">
        <v>46</v>
      </c>
      <c r="J20" s="84" t="s">
        <v>46</v>
      </c>
      <c r="K20" s="84" t="s">
        <v>46</v>
      </c>
      <c r="L20" s="84" t="s">
        <v>46</v>
      </c>
      <c r="M20" s="84">
        <v>600000</v>
      </c>
      <c r="N20" s="84" t="s">
        <v>46</v>
      </c>
      <c r="O20" s="84" t="s">
        <v>46</v>
      </c>
      <c r="P20" s="85" t="s">
        <v>46</v>
      </c>
      <c r="Q20" s="113" t="s">
        <v>616</v>
      </c>
      <c r="R20" s="111" t="s">
        <v>606</v>
      </c>
      <c r="S20" s="112" t="s">
        <v>617</v>
      </c>
      <c r="T20" s="84" t="s">
        <v>46</v>
      </c>
      <c r="U20" s="50"/>
      <c r="V20" s="84" t="s">
        <v>46</v>
      </c>
      <c r="W20" s="84" t="s">
        <v>46</v>
      </c>
      <c r="X20" s="84" t="s">
        <v>46</v>
      </c>
      <c r="Y20" s="84" t="s">
        <v>46</v>
      </c>
      <c r="Z20" s="84" t="s">
        <v>46</v>
      </c>
      <c r="AA20" s="84" t="s">
        <v>46</v>
      </c>
      <c r="AB20" s="84" t="s">
        <v>46</v>
      </c>
      <c r="AC20" s="84" t="s">
        <v>46</v>
      </c>
      <c r="AD20" s="84" t="s">
        <v>46</v>
      </c>
      <c r="AE20" s="84" t="s">
        <v>46</v>
      </c>
      <c r="AF20" s="51"/>
      <c r="AG20" s="17"/>
    </row>
    <row r="21" spans="1:33" ht="26.25" x14ac:dyDescent="0.25">
      <c r="A21" s="110" t="s">
        <v>618</v>
      </c>
      <c r="B21" s="111" t="s">
        <v>606</v>
      </c>
      <c r="C21" s="112" t="s">
        <v>619</v>
      </c>
      <c r="D21" s="84">
        <v>-600000</v>
      </c>
      <c r="E21" s="50">
        <f t="shared" si="1"/>
        <v>-600</v>
      </c>
      <c r="F21" s="84">
        <v>-600000</v>
      </c>
      <c r="G21" s="84" t="s">
        <v>46</v>
      </c>
      <c r="H21" s="84" t="s">
        <v>46</v>
      </c>
      <c r="I21" s="84" t="s">
        <v>46</v>
      </c>
      <c r="J21" s="84" t="s">
        <v>46</v>
      </c>
      <c r="K21" s="84" t="s">
        <v>46</v>
      </c>
      <c r="L21" s="84" t="s">
        <v>46</v>
      </c>
      <c r="M21" s="84">
        <v>-600000</v>
      </c>
      <c r="N21" s="84" t="s">
        <v>46</v>
      </c>
      <c r="O21" s="84" t="s">
        <v>46</v>
      </c>
      <c r="P21" s="85" t="s">
        <v>46</v>
      </c>
      <c r="Q21" s="113" t="s">
        <v>618</v>
      </c>
      <c r="R21" s="111" t="s">
        <v>606</v>
      </c>
      <c r="S21" s="112" t="s">
        <v>619</v>
      </c>
      <c r="T21" s="84" t="s">
        <v>46</v>
      </c>
      <c r="U21" s="50"/>
      <c r="V21" s="84" t="s">
        <v>46</v>
      </c>
      <c r="W21" s="84" t="s">
        <v>46</v>
      </c>
      <c r="X21" s="84" t="s">
        <v>46</v>
      </c>
      <c r="Y21" s="84" t="s">
        <v>46</v>
      </c>
      <c r="Z21" s="84" t="s">
        <v>46</v>
      </c>
      <c r="AA21" s="84" t="s">
        <v>46</v>
      </c>
      <c r="AB21" s="84" t="s">
        <v>46</v>
      </c>
      <c r="AC21" s="84" t="s">
        <v>46</v>
      </c>
      <c r="AD21" s="84" t="s">
        <v>46</v>
      </c>
      <c r="AE21" s="84" t="s">
        <v>46</v>
      </c>
      <c r="AF21" s="51"/>
      <c r="AG21" s="17"/>
    </row>
    <row r="22" spans="1:33" ht="39" x14ac:dyDescent="0.25">
      <c r="A22" s="110" t="s">
        <v>620</v>
      </c>
      <c r="B22" s="111" t="s">
        <v>606</v>
      </c>
      <c r="C22" s="112" t="s">
        <v>621</v>
      </c>
      <c r="D22" s="84">
        <v>-600000</v>
      </c>
      <c r="E22" s="50">
        <f t="shared" si="1"/>
        <v>-600</v>
      </c>
      <c r="F22" s="84">
        <v>-600000</v>
      </c>
      <c r="G22" s="84" t="s">
        <v>46</v>
      </c>
      <c r="H22" s="84" t="s">
        <v>46</v>
      </c>
      <c r="I22" s="84" t="s">
        <v>46</v>
      </c>
      <c r="J22" s="84" t="s">
        <v>46</v>
      </c>
      <c r="K22" s="84" t="s">
        <v>46</v>
      </c>
      <c r="L22" s="84" t="s">
        <v>46</v>
      </c>
      <c r="M22" s="84">
        <v>-600000</v>
      </c>
      <c r="N22" s="84" t="s">
        <v>46</v>
      </c>
      <c r="O22" s="84" t="s">
        <v>46</v>
      </c>
      <c r="P22" s="85" t="s">
        <v>46</v>
      </c>
      <c r="Q22" s="113" t="s">
        <v>620</v>
      </c>
      <c r="R22" s="111" t="s">
        <v>606</v>
      </c>
      <c r="S22" s="112" t="s">
        <v>621</v>
      </c>
      <c r="T22" s="84" t="s">
        <v>46</v>
      </c>
      <c r="U22" s="50"/>
      <c r="V22" s="84" t="s">
        <v>46</v>
      </c>
      <c r="W22" s="84" t="s">
        <v>46</v>
      </c>
      <c r="X22" s="84" t="s">
        <v>46</v>
      </c>
      <c r="Y22" s="84" t="s">
        <v>46</v>
      </c>
      <c r="Z22" s="84" t="s">
        <v>46</v>
      </c>
      <c r="AA22" s="84" t="s">
        <v>46</v>
      </c>
      <c r="AB22" s="84" t="s">
        <v>46</v>
      </c>
      <c r="AC22" s="84" t="s">
        <v>46</v>
      </c>
      <c r="AD22" s="84" t="s">
        <v>46</v>
      </c>
      <c r="AE22" s="84" t="s">
        <v>46</v>
      </c>
      <c r="AF22" s="51"/>
      <c r="AG22" s="17"/>
    </row>
    <row r="23" spans="1:33" ht="51.75" x14ac:dyDescent="0.25">
      <c r="A23" s="110" t="s">
        <v>622</v>
      </c>
      <c r="B23" s="111" t="s">
        <v>606</v>
      </c>
      <c r="C23" s="112" t="s">
        <v>623</v>
      </c>
      <c r="D23" s="84">
        <v>-600000</v>
      </c>
      <c r="E23" s="50">
        <f t="shared" si="1"/>
        <v>-600</v>
      </c>
      <c r="F23" s="84">
        <v>-600000</v>
      </c>
      <c r="G23" s="84" t="s">
        <v>46</v>
      </c>
      <c r="H23" s="84" t="s">
        <v>46</v>
      </c>
      <c r="I23" s="84" t="s">
        <v>46</v>
      </c>
      <c r="J23" s="84" t="s">
        <v>46</v>
      </c>
      <c r="K23" s="84" t="s">
        <v>46</v>
      </c>
      <c r="L23" s="84" t="s">
        <v>46</v>
      </c>
      <c r="M23" s="84">
        <v>-600000</v>
      </c>
      <c r="N23" s="84" t="s">
        <v>46</v>
      </c>
      <c r="O23" s="84" t="s">
        <v>46</v>
      </c>
      <c r="P23" s="85" t="s">
        <v>46</v>
      </c>
      <c r="Q23" s="113" t="s">
        <v>622</v>
      </c>
      <c r="R23" s="111" t="s">
        <v>606</v>
      </c>
      <c r="S23" s="112" t="s">
        <v>623</v>
      </c>
      <c r="T23" s="84" t="s">
        <v>46</v>
      </c>
      <c r="U23" s="50"/>
      <c r="V23" s="84" t="s">
        <v>46</v>
      </c>
      <c r="W23" s="84" t="s">
        <v>46</v>
      </c>
      <c r="X23" s="84" t="s">
        <v>46</v>
      </c>
      <c r="Y23" s="84" t="s">
        <v>46</v>
      </c>
      <c r="Z23" s="84" t="s">
        <v>46</v>
      </c>
      <c r="AA23" s="84" t="s">
        <v>46</v>
      </c>
      <c r="AB23" s="84" t="s">
        <v>46</v>
      </c>
      <c r="AC23" s="84" t="s">
        <v>46</v>
      </c>
      <c r="AD23" s="84" t="s">
        <v>46</v>
      </c>
      <c r="AE23" s="84" t="s">
        <v>46</v>
      </c>
      <c r="AF23" s="51"/>
      <c r="AG23" s="17"/>
    </row>
    <row r="24" spans="1:33" ht="26.25" x14ac:dyDescent="0.25">
      <c r="A24" s="110" t="s">
        <v>624</v>
      </c>
      <c r="B24" s="111" t="s">
        <v>606</v>
      </c>
      <c r="C24" s="112" t="s">
        <v>625</v>
      </c>
      <c r="D24" s="84" t="s">
        <v>46</v>
      </c>
      <c r="E24" s="50"/>
      <c r="F24" s="84" t="s">
        <v>46</v>
      </c>
      <c r="G24" s="84" t="s">
        <v>46</v>
      </c>
      <c r="H24" s="84" t="s">
        <v>46</v>
      </c>
      <c r="I24" s="84" t="s">
        <v>46</v>
      </c>
      <c r="J24" s="84" t="s">
        <v>46</v>
      </c>
      <c r="K24" s="84" t="s">
        <v>46</v>
      </c>
      <c r="L24" s="84" t="s">
        <v>46</v>
      </c>
      <c r="M24" s="84" t="s">
        <v>46</v>
      </c>
      <c r="N24" s="84" t="s">
        <v>46</v>
      </c>
      <c r="O24" s="84" t="s">
        <v>46</v>
      </c>
      <c r="P24" s="85" t="s">
        <v>46</v>
      </c>
      <c r="Q24" s="113" t="s">
        <v>624</v>
      </c>
      <c r="R24" s="111" t="s">
        <v>606</v>
      </c>
      <c r="S24" s="112" t="s">
        <v>625</v>
      </c>
      <c r="T24" s="84">
        <v>18043561.620000001</v>
      </c>
      <c r="U24" s="50">
        <f t="shared" si="0"/>
        <v>18043.56162</v>
      </c>
      <c r="V24" s="84">
        <v>18043561.620000001</v>
      </c>
      <c r="W24" s="84" t="s">
        <v>46</v>
      </c>
      <c r="X24" s="84" t="s">
        <v>46</v>
      </c>
      <c r="Y24" s="84" t="s">
        <v>46</v>
      </c>
      <c r="Z24" s="84" t="s">
        <v>46</v>
      </c>
      <c r="AA24" s="84" t="s">
        <v>46</v>
      </c>
      <c r="AB24" s="84" t="s">
        <v>46</v>
      </c>
      <c r="AC24" s="84">
        <v>18043561.620000001</v>
      </c>
      <c r="AD24" s="84" t="s">
        <v>46</v>
      </c>
      <c r="AE24" s="84" t="s">
        <v>46</v>
      </c>
      <c r="AF24" s="51"/>
      <c r="AG24" s="17"/>
    </row>
    <row r="25" spans="1:33" ht="77.25" x14ac:dyDescent="0.25">
      <c r="A25" s="110" t="s">
        <v>626</v>
      </c>
      <c r="B25" s="111" t="s">
        <v>606</v>
      </c>
      <c r="C25" s="112" t="s">
        <v>627</v>
      </c>
      <c r="D25" s="84" t="s">
        <v>46</v>
      </c>
      <c r="E25" s="50"/>
      <c r="F25" s="84" t="s">
        <v>46</v>
      </c>
      <c r="G25" s="84" t="s">
        <v>46</v>
      </c>
      <c r="H25" s="84" t="s">
        <v>46</v>
      </c>
      <c r="I25" s="84" t="s">
        <v>46</v>
      </c>
      <c r="J25" s="84" t="s">
        <v>46</v>
      </c>
      <c r="K25" s="84" t="s">
        <v>46</v>
      </c>
      <c r="L25" s="84" t="s">
        <v>46</v>
      </c>
      <c r="M25" s="84" t="s">
        <v>46</v>
      </c>
      <c r="N25" s="84" t="s">
        <v>46</v>
      </c>
      <c r="O25" s="84" t="s">
        <v>46</v>
      </c>
      <c r="P25" s="85" t="s">
        <v>46</v>
      </c>
      <c r="Q25" s="113" t="s">
        <v>626</v>
      </c>
      <c r="R25" s="111" t="s">
        <v>606</v>
      </c>
      <c r="S25" s="112" t="s">
        <v>627</v>
      </c>
      <c r="T25" s="84">
        <v>18043561.620000001</v>
      </c>
      <c r="U25" s="50">
        <f t="shared" si="0"/>
        <v>18043.56162</v>
      </c>
      <c r="V25" s="84">
        <v>18043561.620000001</v>
      </c>
      <c r="W25" s="84" t="s">
        <v>46</v>
      </c>
      <c r="X25" s="84" t="s">
        <v>46</v>
      </c>
      <c r="Y25" s="84" t="s">
        <v>46</v>
      </c>
      <c r="Z25" s="84" t="s">
        <v>46</v>
      </c>
      <c r="AA25" s="84" t="s">
        <v>46</v>
      </c>
      <c r="AB25" s="84" t="s">
        <v>46</v>
      </c>
      <c r="AC25" s="84">
        <v>18043561.620000001</v>
      </c>
      <c r="AD25" s="84" t="s">
        <v>46</v>
      </c>
      <c r="AE25" s="84" t="s">
        <v>46</v>
      </c>
      <c r="AF25" s="51"/>
      <c r="AG25" s="17"/>
    </row>
    <row r="26" spans="1:33" ht="102.75" x14ac:dyDescent="0.25">
      <c r="A26" s="110" t="s">
        <v>628</v>
      </c>
      <c r="B26" s="111" t="s">
        <v>606</v>
      </c>
      <c r="C26" s="112" t="s">
        <v>629</v>
      </c>
      <c r="D26" s="84" t="s">
        <v>46</v>
      </c>
      <c r="E26" s="50"/>
      <c r="F26" s="84" t="s">
        <v>46</v>
      </c>
      <c r="G26" s="84" t="s">
        <v>46</v>
      </c>
      <c r="H26" s="84" t="s">
        <v>46</v>
      </c>
      <c r="I26" s="84" t="s">
        <v>46</v>
      </c>
      <c r="J26" s="84" t="s">
        <v>46</v>
      </c>
      <c r="K26" s="84" t="s">
        <v>46</v>
      </c>
      <c r="L26" s="84" t="s">
        <v>46</v>
      </c>
      <c r="M26" s="84" t="s">
        <v>46</v>
      </c>
      <c r="N26" s="84" t="s">
        <v>46</v>
      </c>
      <c r="O26" s="84" t="s">
        <v>46</v>
      </c>
      <c r="P26" s="85" t="s">
        <v>46</v>
      </c>
      <c r="Q26" s="113" t="s">
        <v>628</v>
      </c>
      <c r="R26" s="111" t="s">
        <v>606</v>
      </c>
      <c r="S26" s="112" t="s">
        <v>629</v>
      </c>
      <c r="T26" s="84">
        <v>18043561.620000001</v>
      </c>
      <c r="U26" s="50">
        <f t="shared" si="0"/>
        <v>18043.56162</v>
      </c>
      <c r="V26" s="84">
        <v>18043561.620000001</v>
      </c>
      <c r="W26" s="84" t="s">
        <v>46</v>
      </c>
      <c r="X26" s="84" t="s">
        <v>46</v>
      </c>
      <c r="Y26" s="84" t="s">
        <v>46</v>
      </c>
      <c r="Z26" s="84" t="s">
        <v>46</v>
      </c>
      <c r="AA26" s="84" t="s">
        <v>46</v>
      </c>
      <c r="AB26" s="84" t="s">
        <v>46</v>
      </c>
      <c r="AC26" s="84">
        <v>18043561.620000001</v>
      </c>
      <c r="AD26" s="84" t="s">
        <v>46</v>
      </c>
      <c r="AE26" s="84" t="s">
        <v>46</v>
      </c>
      <c r="AF26" s="51"/>
      <c r="AG26" s="17"/>
    </row>
    <row r="27" spans="1:33" ht="15.75" customHeight="1" x14ac:dyDescent="0.25">
      <c r="A27" s="104" t="s">
        <v>630</v>
      </c>
      <c r="B27" s="105" t="s">
        <v>631</v>
      </c>
      <c r="C27" s="106" t="s">
        <v>45</v>
      </c>
      <c r="D27" s="84" t="s">
        <v>46</v>
      </c>
      <c r="E27" s="50"/>
      <c r="F27" s="84" t="s">
        <v>46</v>
      </c>
      <c r="G27" s="84" t="s">
        <v>46</v>
      </c>
      <c r="H27" s="84" t="s">
        <v>46</v>
      </c>
      <c r="I27" s="84" t="s">
        <v>46</v>
      </c>
      <c r="J27" s="84" t="s">
        <v>46</v>
      </c>
      <c r="K27" s="84" t="s">
        <v>46</v>
      </c>
      <c r="L27" s="84" t="s">
        <v>46</v>
      </c>
      <c r="M27" s="84" t="s">
        <v>46</v>
      </c>
      <c r="N27" s="84" t="s">
        <v>46</v>
      </c>
      <c r="O27" s="84" t="s">
        <v>46</v>
      </c>
      <c r="P27" s="85" t="s">
        <v>46</v>
      </c>
      <c r="Q27" s="107" t="s">
        <v>630</v>
      </c>
      <c r="R27" s="105" t="s">
        <v>631</v>
      </c>
      <c r="S27" s="106" t="s">
        <v>45</v>
      </c>
      <c r="T27" s="84" t="s">
        <v>46</v>
      </c>
      <c r="U27" s="50"/>
      <c r="V27" s="84" t="s">
        <v>46</v>
      </c>
      <c r="W27" s="84" t="s">
        <v>46</v>
      </c>
      <c r="X27" s="84" t="s">
        <v>46</v>
      </c>
      <c r="Y27" s="84" t="s">
        <v>46</v>
      </c>
      <c r="Z27" s="84" t="s">
        <v>46</v>
      </c>
      <c r="AA27" s="84" t="s">
        <v>46</v>
      </c>
      <c r="AB27" s="84" t="s">
        <v>46</v>
      </c>
      <c r="AC27" s="84" t="s">
        <v>46</v>
      </c>
      <c r="AD27" s="84" t="s">
        <v>46</v>
      </c>
      <c r="AE27" s="84" t="s">
        <v>46</v>
      </c>
      <c r="AF27" s="51"/>
      <c r="AG27" s="17"/>
    </row>
    <row r="28" spans="1:33" ht="15" customHeight="1" x14ac:dyDescent="0.25">
      <c r="A28" s="108" t="s">
        <v>607</v>
      </c>
      <c r="B28" s="54"/>
      <c r="C28" s="55"/>
      <c r="D28" s="55"/>
      <c r="E28" s="50">
        <f t="shared" si="1"/>
        <v>0</v>
      </c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6"/>
      <c r="Q28" s="109" t="s">
        <v>607</v>
      </c>
      <c r="R28" s="54"/>
      <c r="S28" s="55"/>
      <c r="T28" s="55"/>
      <c r="U28" s="50">
        <f t="shared" si="0"/>
        <v>0</v>
      </c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1"/>
      <c r="AG28" s="17"/>
    </row>
    <row r="29" spans="1:33" ht="15.75" customHeight="1" x14ac:dyDescent="0.25">
      <c r="A29" s="104" t="s">
        <v>632</v>
      </c>
      <c r="B29" s="105" t="s">
        <v>633</v>
      </c>
      <c r="C29" s="106" t="s">
        <v>45</v>
      </c>
      <c r="D29" s="84">
        <v>21756990</v>
      </c>
      <c r="E29" s="50">
        <f t="shared" si="1"/>
        <v>21756.99</v>
      </c>
      <c r="F29" s="84">
        <v>21756990</v>
      </c>
      <c r="G29" s="84" t="s">
        <v>46</v>
      </c>
      <c r="H29" s="84" t="s">
        <v>46</v>
      </c>
      <c r="I29" s="84" t="s">
        <v>46</v>
      </c>
      <c r="J29" s="84" t="s">
        <v>46</v>
      </c>
      <c r="K29" s="84" t="s">
        <v>46</v>
      </c>
      <c r="L29" s="84" t="s">
        <v>46</v>
      </c>
      <c r="M29" s="84">
        <v>21756990</v>
      </c>
      <c r="N29" s="84" t="s">
        <v>46</v>
      </c>
      <c r="O29" s="84" t="s">
        <v>46</v>
      </c>
      <c r="P29" s="85" t="s">
        <v>46</v>
      </c>
      <c r="Q29" s="107" t="s">
        <v>632</v>
      </c>
      <c r="R29" s="105" t="s">
        <v>633</v>
      </c>
      <c r="S29" s="106" t="s">
        <v>45</v>
      </c>
      <c r="T29" s="84">
        <v>-18205482.699999999</v>
      </c>
      <c r="U29" s="50">
        <f t="shared" si="0"/>
        <v>-18205.4827</v>
      </c>
      <c r="V29" s="84">
        <v>-18205482.699999999</v>
      </c>
      <c r="W29" s="84" t="s">
        <v>46</v>
      </c>
      <c r="X29" s="84" t="s">
        <v>46</v>
      </c>
      <c r="Y29" s="84" t="s">
        <v>46</v>
      </c>
      <c r="Z29" s="84" t="s">
        <v>46</v>
      </c>
      <c r="AA29" s="84" t="s">
        <v>46</v>
      </c>
      <c r="AB29" s="84" t="s">
        <v>46</v>
      </c>
      <c r="AC29" s="84">
        <v>-18205482.699999999</v>
      </c>
      <c r="AD29" s="84" t="s">
        <v>46</v>
      </c>
      <c r="AE29" s="84" t="s">
        <v>46</v>
      </c>
      <c r="AF29" s="51">
        <f t="shared" ref="AF29:AF40" si="2">U29/E29*100</f>
        <v>-83.676476847210935</v>
      </c>
      <c r="AG29" s="17"/>
    </row>
    <row r="30" spans="1:33" ht="26.25" x14ac:dyDescent="0.25">
      <c r="A30" s="110" t="s">
        <v>634</v>
      </c>
      <c r="B30" s="111" t="s">
        <v>633</v>
      </c>
      <c r="C30" s="112" t="s">
        <v>635</v>
      </c>
      <c r="D30" s="84">
        <v>21756990</v>
      </c>
      <c r="E30" s="50">
        <f t="shared" si="1"/>
        <v>21756.99</v>
      </c>
      <c r="F30" s="84">
        <v>21756990</v>
      </c>
      <c r="G30" s="84" t="s">
        <v>46</v>
      </c>
      <c r="H30" s="84" t="s">
        <v>46</v>
      </c>
      <c r="I30" s="84" t="s">
        <v>46</v>
      </c>
      <c r="J30" s="84" t="s">
        <v>46</v>
      </c>
      <c r="K30" s="84" t="s">
        <v>46</v>
      </c>
      <c r="L30" s="84" t="s">
        <v>46</v>
      </c>
      <c r="M30" s="84">
        <v>21756990</v>
      </c>
      <c r="N30" s="84" t="s">
        <v>46</v>
      </c>
      <c r="O30" s="84" t="s">
        <v>46</v>
      </c>
      <c r="P30" s="85" t="s">
        <v>46</v>
      </c>
      <c r="Q30" s="113" t="s">
        <v>634</v>
      </c>
      <c r="R30" s="111" t="s">
        <v>633</v>
      </c>
      <c r="S30" s="112" t="s">
        <v>635</v>
      </c>
      <c r="T30" s="84">
        <v>-18205482.699999999</v>
      </c>
      <c r="U30" s="50">
        <f t="shared" si="0"/>
        <v>-18205.4827</v>
      </c>
      <c r="V30" s="84">
        <v>-18205482.699999999</v>
      </c>
      <c r="W30" s="84" t="s">
        <v>46</v>
      </c>
      <c r="X30" s="84" t="s">
        <v>46</v>
      </c>
      <c r="Y30" s="84" t="s">
        <v>46</v>
      </c>
      <c r="Z30" s="84" t="s">
        <v>46</v>
      </c>
      <c r="AA30" s="84" t="s">
        <v>46</v>
      </c>
      <c r="AB30" s="84" t="s">
        <v>46</v>
      </c>
      <c r="AC30" s="84">
        <v>-18205482.699999999</v>
      </c>
      <c r="AD30" s="84" t="s">
        <v>46</v>
      </c>
      <c r="AE30" s="84" t="s">
        <v>46</v>
      </c>
      <c r="AF30" s="51">
        <f t="shared" si="2"/>
        <v>-83.676476847210935</v>
      </c>
      <c r="AG30" s="17"/>
    </row>
    <row r="31" spans="1:33" ht="16.5" customHeight="1" x14ac:dyDescent="0.25">
      <c r="A31" s="104" t="s">
        <v>636</v>
      </c>
      <c r="B31" s="105" t="s">
        <v>637</v>
      </c>
      <c r="C31" s="106" t="s">
        <v>45</v>
      </c>
      <c r="D31" s="84">
        <v>-922966644.12</v>
      </c>
      <c r="E31" s="50">
        <f t="shared" si="1"/>
        <v>-922966.64411999995</v>
      </c>
      <c r="F31" s="84">
        <v>-922966644.12</v>
      </c>
      <c r="G31" s="84" t="s">
        <v>46</v>
      </c>
      <c r="H31" s="84" t="s">
        <v>46</v>
      </c>
      <c r="I31" s="84" t="s">
        <v>46</v>
      </c>
      <c r="J31" s="84" t="s">
        <v>46</v>
      </c>
      <c r="K31" s="84" t="s">
        <v>46</v>
      </c>
      <c r="L31" s="84" t="s">
        <v>46</v>
      </c>
      <c r="M31" s="84">
        <v>-922966644.12</v>
      </c>
      <c r="N31" s="84" t="s">
        <v>46</v>
      </c>
      <c r="O31" s="84" t="s">
        <v>46</v>
      </c>
      <c r="P31" s="85" t="s">
        <v>46</v>
      </c>
      <c r="Q31" s="107" t="s">
        <v>636</v>
      </c>
      <c r="R31" s="105" t="s">
        <v>637</v>
      </c>
      <c r="S31" s="106" t="s">
        <v>45</v>
      </c>
      <c r="T31" s="84">
        <v>-752867492.79999995</v>
      </c>
      <c r="U31" s="50">
        <f t="shared" si="0"/>
        <v>-752867.49280000001</v>
      </c>
      <c r="V31" s="84">
        <v>-752867492.79999995</v>
      </c>
      <c r="W31" s="84" t="s">
        <v>46</v>
      </c>
      <c r="X31" s="84" t="s">
        <v>46</v>
      </c>
      <c r="Y31" s="84" t="s">
        <v>46</v>
      </c>
      <c r="Z31" s="84" t="s">
        <v>46</v>
      </c>
      <c r="AA31" s="84" t="s">
        <v>46</v>
      </c>
      <c r="AB31" s="84" t="s">
        <v>46</v>
      </c>
      <c r="AC31" s="84">
        <v>-752867492.79999995</v>
      </c>
      <c r="AD31" s="84" t="s">
        <v>46</v>
      </c>
      <c r="AE31" s="84" t="s">
        <v>46</v>
      </c>
      <c r="AF31" s="51">
        <f t="shared" si="2"/>
        <v>81.570390175673083</v>
      </c>
      <c r="AG31" s="17"/>
    </row>
    <row r="32" spans="1:33" x14ac:dyDescent="0.25">
      <c r="A32" s="110" t="s">
        <v>638</v>
      </c>
      <c r="B32" s="111" t="s">
        <v>637</v>
      </c>
      <c r="C32" s="112" t="s">
        <v>639</v>
      </c>
      <c r="D32" s="84">
        <v>-922966644.12</v>
      </c>
      <c r="E32" s="50">
        <f t="shared" si="1"/>
        <v>-922966.64411999995</v>
      </c>
      <c r="F32" s="84">
        <v>-922966644.12</v>
      </c>
      <c r="G32" s="84" t="s">
        <v>46</v>
      </c>
      <c r="H32" s="84" t="s">
        <v>46</v>
      </c>
      <c r="I32" s="84" t="s">
        <v>46</v>
      </c>
      <c r="J32" s="84" t="s">
        <v>46</v>
      </c>
      <c r="K32" s="84" t="s">
        <v>46</v>
      </c>
      <c r="L32" s="84" t="s">
        <v>46</v>
      </c>
      <c r="M32" s="84">
        <v>-922966644.12</v>
      </c>
      <c r="N32" s="84" t="s">
        <v>46</v>
      </c>
      <c r="O32" s="84" t="s">
        <v>46</v>
      </c>
      <c r="P32" s="85" t="s">
        <v>46</v>
      </c>
      <c r="Q32" s="113" t="s">
        <v>638</v>
      </c>
      <c r="R32" s="111" t="s">
        <v>637</v>
      </c>
      <c r="S32" s="112" t="s">
        <v>639</v>
      </c>
      <c r="T32" s="84">
        <v>-752867492.79999995</v>
      </c>
      <c r="U32" s="50">
        <f t="shared" si="0"/>
        <v>-752867.49280000001</v>
      </c>
      <c r="V32" s="84">
        <v>-752867492.79999995</v>
      </c>
      <c r="W32" s="84" t="s">
        <v>46</v>
      </c>
      <c r="X32" s="84" t="s">
        <v>46</v>
      </c>
      <c r="Y32" s="84" t="s">
        <v>46</v>
      </c>
      <c r="Z32" s="84" t="s">
        <v>46</v>
      </c>
      <c r="AA32" s="84" t="s">
        <v>46</v>
      </c>
      <c r="AB32" s="84" t="s">
        <v>46</v>
      </c>
      <c r="AC32" s="84">
        <v>-752867492.79999995</v>
      </c>
      <c r="AD32" s="84" t="s">
        <v>46</v>
      </c>
      <c r="AE32" s="84" t="s">
        <v>46</v>
      </c>
      <c r="AF32" s="51">
        <f t="shared" si="2"/>
        <v>81.570390175673083</v>
      </c>
      <c r="AG32" s="17"/>
    </row>
    <row r="33" spans="1:33" x14ac:dyDescent="0.25">
      <c r="A33" s="110" t="s">
        <v>640</v>
      </c>
      <c r="B33" s="111" t="s">
        <v>637</v>
      </c>
      <c r="C33" s="112" t="s">
        <v>641</v>
      </c>
      <c r="D33" s="84">
        <v>-922966644.12</v>
      </c>
      <c r="E33" s="50">
        <f t="shared" si="1"/>
        <v>-922966.64411999995</v>
      </c>
      <c r="F33" s="84">
        <v>-922966644.12</v>
      </c>
      <c r="G33" s="84" t="s">
        <v>46</v>
      </c>
      <c r="H33" s="84" t="s">
        <v>46</v>
      </c>
      <c r="I33" s="84" t="s">
        <v>46</v>
      </c>
      <c r="J33" s="84" t="s">
        <v>46</v>
      </c>
      <c r="K33" s="84" t="s">
        <v>46</v>
      </c>
      <c r="L33" s="84" t="s">
        <v>46</v>
      </c>
      <c r="M33" s="84">
        <v>-922966644.12</v>
      </c>
      <c r="N33" s="84" t="s">
        <v>46</v>
      </c>
      <c r="O33" s="84" t="s">
        <v>46</v>
      </c>
      <c r="P33" s="85" t="s">
        <v>46</v>
      </c>
      <c r="Q33" s="113" t="s">
        <v>640</v>
      </c>
      <c r="R33" s="111" t="s">
        <v>637</v>
      </c>
      <c r="S33" s="112" t="s">
        <v>641</v>
      </c>
      <c r="T33" s="84">
        <v>-752867492.79999995</v>
      </c>
      <c r="U33" s="50">
        <f t="shared" si="0"/>
        <v>-752867.49280000001</v>
      </c>
      <c r="V33" s="84">
        <v>-752867492.79999995</v>
      </c>
      <c r="W33" s="84" t="s">
        <v>46</v>
      </c>
      <c r="X33" s="84" t="s">
        <v>46</v>
      </c>
      <c r="Y33" s="84" t="s">
        <v>46</v>
      </c>
      <c r="Z33" s="84" t="s">
        <v>46</v>
      </c>
      <c r="AA33" s="84" t="s">
        <v>46</v>
      </c>
      <c r="AB33" s="84" t="s">
        <v>46</v>
      </c>
      <c r="AC33" s="84">
        <v>-752867492.79999995</v>
      </c>
      <c r="AD33" s="84" t="s">
        <v>46</v>
      </c>
      <c r="AE33" s="84" t="s">
        <v>46</v>
      </c>
      <c r="AF33" s="51">
        <f t="shared" si="2"/>
        <v>81.570390175673083</v>
      </c>
      <c r="AG33" s="17"/>
    </row>
    <row r="34" spans="1:33" ht="26.25" x14ac:dyDescent="0.25">
      <c r="A34" s="110" t="s">
        <v>642</v>
      </c>
      <c r="B34" s="111" t="s">
        <v>637</v>
      </c>
      <c r="C34" s="112" t="s">
        <v>643</v>
      </c>
      <c r="D34" s="84">
        <v>-922966644.12</v>
      </c>
      <c r="E34" s="50">
        <f t="shared" si="1"/>
        <v>-922966.64411999995</v>
      </c>
      <c r="F34" s="84">
        <v>-922966644.12</v>
      </c>
      <c r="G34" s="84" t="s">
        <v>46</v>
      </c>
      <c r="H34" s="84" t="s">
        <v>46</v>
      </c>
      <c r="I34" s="84" t="s">
        <v>46</v>
      </c>
      <c r="J34" s="84" t="s">
        <v>46</v>
      </c>
      <c r="K34" s="84" t="s">
        <v>46</v>
      </c>
      <c r="L34" s="84" t="s">
        <v>46</v>
      </c>
      <c r="M34" s="84">
        <v>-922966644.12</v>
      </c>
      <c r="N34" s="84" t="s">
        <v>46</v>
      </c>
      <c r="O34" s="84" t="s">
        <v>46</v>
      </c>
      <c r="P34" s="85" t="s">
        <v>46</v>
      </c>
      <c r="Q34" s="113" t="s">
        <v>642</v>
      </c>
      <c r="R34" s="111" t="s">
        <v>637</v>
      </c>
      <c r="S34" s="112" t="s">
        <v>643</v>
      </c>
      <c r="T34" s="84">
        <v>-752867492.79999995</v>
      </c>
      <c r="U34" s="50">
        <f t="shared" si="0"/>
        <v>-752867.49280000001</v>
      </c>
      <c r="V34" s="84">
        <v>-752867492.79999995</v>
      </c>
      <c r="W34" s="84" t="s">
        <v>46</v>
      </c>
      <c r="X34" s="84" t="s">
        <v>46</v>
      </c>
      <c r="Y34" s="84" t="s">
        <v>46</v>
      </c>
      <c r="Z34" s="84" t="s">
        <v>46</v>
      </c>
      <c r="AA34" s="84" t="s">
        <v>46</v>
      </c>
      <c r="AB34" s="84" t="s">
        <v>46</v>
      </c>
      <c r="AC34" s="84">
        <v>-752867492.79999995</v>
      </c>
      <c r="AD34" s="84" t="s">
        <v>46</v>
      </c>
      <c r="AE34" s="84" t="s">
        <v>46</v>
      </c>
      <c r="AF34" s="51">
        <f t="shared" si="2"/>
        <v>81.570390175673083</v>
      </c>
      <c r="AG34" s="17"/>
    </row>
    <row r="35" spans="1:33" ht="26.25" x14ac:dyDescent="0.25">
      <c r="A35" s="110" t="s">
        <v>644</v>
      </c>
      <c r="B35" s="111" t="s">
        <v>637</v>
      </c>
      <c r="C35" s="112" t="s">
        <v>645</v>
      </c>
      <c r="D35" s="84">
        <v>-922966644.12</v>
      </c>
      <c r="E35" s="50">
        <f t="shared" si="1"/>
        <v>-922966.64411999995</v>
      </c>
      <c r="F35" s="84">
        <v>-922966644.12</v>
      </c>
      <c r="G35" s="84" t="s">
        <v>46</v>
      </c>
      <c r="H35" s="84" t="s">
        <v>46</v>
      </c>
      <c r="I35" s="84" t="s">
        <v>46</v>
      </c>
      <c r="J35" s="84" t="s">
        <v>46</v>
      </c>
      <c r="K35" s="84" t="s">
        <v>46</v>
      </c>
      <c r="L35" s="84" t="s">
        <v>46</v>
      </c>
      <c r="M35" s="84">
        <v>-922966644.12</v>
      </c>
      <c r="N35" s="84" t="s">
        <v>46</v>
      </c>
      <c r="O35" s="84" t="s">
        <v>46</v>
      </c>
      <c r="P35" s="85" t="s">
        <v>46</v>
      </c>
      <c r="Q35" s="113" t="s">
        <v>644</v>
      </c>
      <c r="R35" s="111" t="s">
        <v>637</v>
      </c>
      <c r="S35" s="112" t="s">
        <v>645</v>
      </c>
      <c r="T35" s="84">
        <v>-752867492.79999995</v>
      </c>
      <c r="U35" s="50">
        <f t="shared" si="0"/>
        <v>-752867.49280000001</v>
      </c>
      <c r="V35" s="84">
        <v>-752867492.79999995</v>
      </c>
      <c r="W35" s="84" t="s">
        <v>46</v>
      </c>
      <c r="X35" s="84" t="s">
        <v>46</v>
      </c>
      <c r="Y35" s="84" t="s">
        <v>46</v>
      </c>
      <c r="Z35" s="84" t="s">
        <v>46</v>
      </c>
      <c r="AA35" s="84" t="s">
        <v>46</v>
      </c>
      <c r="AB35" s="84" t="s">
        <v>46</v>
      </c>
      <c r="AC35" s="84">
        <v>-752867492.79999995</v>
      </c>
      <c r="AD35" s="84" t="s">
        <v>46</v>
      </c>
      <c r="AE35" s="84" t="s">
        <v>46</v>
      </c>
      <c r="AF35" s="51">
        <f t="shared" si="2"/>
        <v>81.570390175673083</v>
      </c>
      <c r="AG35" s="17"/>
    </row>
    <row r="36" spans="1:33" ht="20.25" customHeight="1" x14ac:dyDescent="0.25">
      <c r="A36" s="104" t="s">
        <v>646</v>
      </c>
      <c r="B36" s="105" t="s">
        <v>647</v>
      </c>
      <c r="C36" s="106" t="s">
        <v>45</v>
      </c>
      <c r="D36" s="84">
        <v>944723634.12</v>
      </c>
      <c r="E36" s="50">
        <f t="shared" si="1"/>
        <v>944723.63412000006</v>
      </c>
      <c r="F36" s="84">
        <v>944723634.12</v>
      </c>
      <c r="G36" s="84" t="s">
        <v>46</v>
      </c>
      <c r="H36" s="84" t="s">
        <v>46</v>
      </c>
      <c r="I36" s="84" t="s">
        <v>46</v>
      </c>
      <c r="J36" s="84" t="s">
        <v>46</v>
      </c>
      <c r="K36" s="84" t="s">
        <v>46</v>
      </c>
      <c r="L36" s="84" t="s">
        <v>46</v>
      </c>
      <c r="M36" s="84">
        <v>944723634.12</v>
      </c>
      <c r="N36" s="84" t="s">
        <v>46</v>
      </c>
      <c r="O36" s="84" t="s">
        <v>46</v>
      </c>
      <c r="P36" s="85" t="s">
        <v>46</v>
      </c>
      <c r="Q36" s="107" t="s">
        <v>646</v>
      </c>
      <c r="R36" s="105" t="s">
        <v>647</v>
      </c>
      <c r="S36" s="106" t="s">
        <v>45</v>
      </c>
      <c r="T36" s="84">
        <v>734662010.10000002</v>
      </c>
      <c r="U36" s="50">
        <f t="shared" si="0"/>
        <v>734662.01010000007</v>
      </c>
      <c r="V36" s="84">
        <v>734662010.10000002</v>
      </c>
      <c r="W36" s="84" t="s">
        <v>46</v>
      </c>
      <c r="X36" s="84" t="s">
        <v>46</v>
      </c>
      <c r="Y36" s="84" t="s">
        <v>46</v>
      </c>
      <c r="Z36" s="84" t="s">
        <v>46</v>
      </c>
      <c r="AA36" s="84" t="s">
        <v>46</v>
      </c>
      <c r="AB36" s="84" t="s">
        <v>46</v>
      </c>
      <c r="AC36" s="84">
        <v>734662010.10000002</v>
      </c>
      <c r="AD36" s="84" t="s">
        <v>46</v>
      </c>
      <c r="AE36" s="84" t="s">
        <v>46</v>
      </c>
      <c r="AF36" s="51">
        <f t="shared" si="2"/>
        <v>77.764754004945573</v>
      </c>
      <c r="AG36" s="17"/>
    </row>
    <row r="37" spans="1:33" x14ac:dyDescent="0.25">
      <c r="A37" s="110" t="s">
        <v>648</v>
      </c>
      <c r="B37" s="111" t="s">
        <v>647</v>
      </c>
      <c r="C37" s="112" t="s">
        <v>649</v>
      </c>
      <c r="D37" s="84">
        <v>944723634.12</v>
      </c>
      <c r="E37" s="50">
        <f t="shared" si="1"/>
        <v>944723.63412000006</v>
      </c>
      <c r="F37" s="84">
        <v>944723634.12</v>
      </c>
      <c r="G37" s="84" t="s">
        <v>46</v>
      </c>
      <c r="H37" s="84" t="s">
        <v>46</v>
      </c>
      <c r="I37" s="84" t="s">
        <v>46</v>
      </c>
      <c r="J37" s="84" t="s">
        <v>46</v>
      </c>
      <c r="K37" s="84" t="s">
        <v>46</v>
      </c>
      <c r="L37" s="84" t="s">
        <v>46</v>
      </c>
      <c r="M37" s="84">
        <v>944723634.12</v>
      </c>
      <c r="N37" s="84" t="s">
        <v>46</v>
      </c>
      <c r="O37" s="84" t="s">
        <v>46</v>
      </c>
      <c r="P37" s="85" t="s">
        <v>46</v>
      </c>
      <c r="Q37" s="113" t="s">
        <v>648</v>
      </c>
      <c r="R37" s="111" t="s">
        <v>647</v>
      </c>
      <c r="S37" s="112" t="s">
        <v>649</v>
      </c>
      <c r="T37" s="84">
        <v>734662010.10000002</v>
      </c>
      <c r="U37" s="50">
        <f t="shared" si="0"/>
        <v>734662.01010000007</v>
      </c>
      <c r="V37" s="84">
        <v>734662010.10000002</v>
      </c>
      <c r="W37" s="84" t="s">
        <v>46</v>
      </c>
      <c r="X37" s="84" t="s">
        <v>46</v>
      </c>
      <c r="Y37" s="84" t="s">
        <v>46</v>
      </c>
      <c r="Z37" s="84" t="s">
        <v>46</v>
      </c>
      <c r="AA37" s="84" t="s">
        <v>46</v>
      </c>
      <c r="AB37" s="84" t="s">
        <v>46</v>
      </c>
      <c r="AC37" s="84">
        <v>734662010.10000002</v>
      </c>
      <c r="AD37" s="84" t="s">
        <v>46</v>
      </c>
      <c r="AE37" s="84" t="s">
        <v>46</v>
      </c>
      <c r="AF37" s="51">
        <f t="shared" si="2"/>
        <v>77.764754004945573</v>
      </c>
      <c r="AG37" s="17"/>
    </row>
    <row r="38" spans="1:33" x14ac:dyDescent="0.25">
      <c r="A38" s="110" t="s">
        <v>650</v>
      </c>
      <c r="B38" s="111" t="s">
        <v>647</v>
      </c>
      <c r="C38" s="112" t="s">
        <v>651</v>
      </c>
      <c r="D38" s="84">
        <v>944723634.12</v>
      </c>
      <c r="E38" s="50">
        <f t="shared" si="1"/>
        <v>944723.63412000006</v>
      </c>
      <c r="F38" s="84">
        <v>944723634.12</v>
      </c>
      <c r="G38" s="84" t="s">
        <v>46</v>
      </c>
      <c r="H38" s="84" t="s">
        <v>46</v>
      </c>
      <c r="I38" s="84" t="s">
        <v>46</v>
      </c>
      <c r="J38" s="84" t="s">
        <v>46</v>
      </c>
      <c r="K38" s="84" t="s">
        <v>46</v>
      </c>
      <c r="L38" s="84" t="s">
        <v>46</v>
      </c>
      <c r="M38" s="84">
        <v>944723634.12</v>
      </c>
      <c r="N38" s="84" t="s">
        <v>46</v>
      </c>
      <c r="O38" s="84" t="s">
        <v>46</v>
      </c>
      <c r="P38" s="85" t="s">
        <v>46</v>
      </c>
      <c r="Q38" s="113" t="s">
        <v>650</v>
      </c>
      <c r="R38" s="111" t="s">
        <v>647</v>
      </c>
      <c r="S38" s="112" t="s">
        <v>651</v>
      </c>
      <c r="T38" s="84">
        <v>734662010.10000002</v>
      </c>
      <c r="U38" s="50">
        <f t="shared" si="0"/>
        <v>734662.01010000007</v>
      </c>
      <c r="V38" s="84">
        <v>734662010.10000002</v>
      </c>
      <c r="W38" s="84" t="s">
        <v>46</v>
      </c>
      <c r="X38" s="84" t="s">
        <v>46</v>
      </c>
      <c r="Y38" s="84" t="s">
        <v>46</v>
      </c>
      <c r="Z38" s="84" t="s">
        <v>46</v>
      </c>
      <c r="AA38" s="84" t="s">
        <v>46</v>
      </c>
      <c r="AB38" s="84" t="s">
        <v>46</v>
      </c>
      <c r="AC38" s="84">
        <v>734662010.10000002</v>
      </c>
      <c r="AD38" s="84" t="s">
        <v>46</v>
      </c>
      <c r="AE38" s="84" t="s">
        <v>46</v>
      </c>
      <c r="AF38" s="51">
        <f t="shared" si="2"/>
        <v>77.764754004945573</v>
      </c>
      <c r="AG38" s="17"/>
    </row>
    <row r="39" spans="1:33" ht="26.25" x14ac:dyDescent="0.25">
      <c r="A39" s="110" t="s">
        <v>652</v>
      </c>
      <c r="B39" s="111" t="s">
        <v>647</v>
      </c>
      <c r="C39" s="112" t="s">
        <v>653</v>
      </c>
      <c r="D39" s="84">
        <v>944723634.12</v>
      </c>
      <c r="E39" s="50">
        <f t="shared" si="1"/>
        <v>944723.63412000006</v>
      </c>
      <c r="F39" s="84">
        <v>944723634.12</v>
      </c>
      <c r="G39" s="84" t="s">
        <v>46</v>
      </c>
      <c r="H39" s="84" t="s">
        <v>46</v>
      </c>
      <c r="I39" s="84" t="s">
        <v>46</v>
      </c>
      <c r="J39" s="84" t="s">
        <v>46</v>
      </c>
      <c r="K39" s="84" t="s">
        <v>46</v>
      </c>
      <c r="L39" s="84" t="s">
        <v>46</v>
      </c>
      <c r="M39" s="84">
        <v>944723634.12</v>
      </c>
      <c r="N39" s="84" t="s">
        <v>46</v>
      </c>
      <c r="O39" s="84" t="s">
        <v>46</v>
      </c>
      <c r="P39" s="85" t="s">
        <v>46</v>
      </c>
      <c r="Q39" s="113" t="s">
        <v>652</v>
      </c>
      <c r="R39" s="111" t="s">
        <v>647</v>
      </c>
      <c r="S39" s="112" t="s">
        <v>653</v>
      </c>
      <c r="T39" s="84">
        <v>734662010.10000002</v>
      </c>
      <c r="U39" s="50">
        <f t="shared" si="0"/>
        <v>734662.01010000007</v>
      </c>
      <c r="V39" s="84">
        <v>734662010.10000002</v>
      </c>
      <c r="W39" s="84" t="s">
        <v>46</v>
      </c>
      <c r="X39" s="84" t="s">
        <v>46</v>
      </c>
      <c r="Y39" s="84" t="s">
        <v>46</v>
      </c>
      <c r="Z39" s="84" t="s">
        <v>46</v>
      </c>
      <c r="AA39" s="84" t="s">
        <v>46</v>
      </c>
      <c r="AB39" s="84" t="s">
        <v>46</v>
      </c>
      <c r="AC39" s="84">
        <v>734662010.10000002</v>
      </c>
      <c r="AD39" s="84" t="s">
        <v>46</v>
      </c>
      <c r="AE39" s="84" t="s">
        <v>46</v>
      </c>
      <c r="AF39" s="51">
        <f t="shared" si="2"/>
        <v>77.764754004945573</v>
      </c>
      <c r="AG39" s="17"/>
    </row>
    <row r="40" spans="1:33" ht="26.25" x14ac:dyDescent="0.25">
      <c r="A40" s="110" t="s">
        <v>654</v>
      </c>
      <c r="B40" s="111" t="s">
        <v>647</v>
      </c>
      <c r="C40" s="112" t="s">
        <v>655</v>
      </c>
      <c r="D40" s="84">
        <v>944723634.12</v>
      </c>
      <c r="E40" s="50">
        <f t="shared" si="1"/>
        <v>944723.63412000006</v>
      </c>
      <c r="F40" s="84">
        <v>944723634.12</v>
      </c>
      <c r="G40" s="84" t="s">
        <v>46</v>
      </c>
      <c r="H40" s="84" t="s">
        <v>46</v>
      </c>
      <c r="I40" s="84" t="s">
        <v>46</v>
      </c>
      <c r="J40" s="84" t="s">
        <v>46</v>
      </c>
      <c r="K40" s="84" t="s">
        <v>46</v>
      </c>
      <c r="L40" s="84" t="s">
        <v>46</v>
      </c>
      <c r="M40" s="84">
        <v>944723634.12</v>
      </c>
      <c r="N40" s="84" t="s">
        <v>46</v>
      </c>
      <c r="O40" s="84" t="s">
        <v>46</v>
      </c>
      <c r="P40" s="85" t="s">
        <v>46</v>
      </c>
      <c r="Q40" s="113" t="s">
        <v>654</v>
      </c>
      <c r="R40" s="111" t="s">
        <v>647</v>
      </c>
      <c r="S40" s="112" t="s">
        <v>655</v>
      </c>
      <c r="T40" s="84">
        <v>734662010.10000002</v>
      </c>
      <c r="U40" s="50">
        <f t="shared" si="0"/>
        <v>734662.01010000007</v>
      </c>
      <c r="V40" s="84">
        <v>734662010.10000002</v>
      </c>
      <c r="W40" s="84" t="s">
        <v>46</v>
      </c>
      <c r="X40" s="84" t="s">
        <v>46</v>
      </c>
      <c r="Y40" s="84" t="s">
        <v>46</v>
      </c>
      <c r="Z40" s="84" t="s">
        <v>46</v>
      </c>
      <c r="AA40" s="84" t="s">
        <v>46</v>
      </c>
      <c r="AB40" s="84" t="s">
        <v>46</v>
      </c>
      <c r="AC40" s="84">
        <v>734662010.10000002</v>
      </c>
      <c r="AD40" s="84" t="s">
        <v>46</v>
      </c>
      <c r="AE40" s="84" t="s">
        <v>46</v>
      </c>
      <c r="AF40" s="51">
        <f t="shared" si="2"/>
        <v>77.764754004945573</v>
      </c>
      <c r="AG40" s="17"/>
    </row>
    <row r="41" spans="1:33" ht="12.95" customHeight="1" x14ac:dyDescent="0.25">
      <c r="A41" s="100"/>
      <c r="B41" s="101"/>
      <c r="C41" s="101"/>
      <c r="D41" s="114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4"/>
      <c r="R41" s="114"/>
      <c r="S41" s="114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51"/>
      <c r="AG41" s="4"/>
    </row>
    <row r="42" spans="1:33" ht="12.95" customHeight="1" x14ac:dyDescent="0.25">
      <c r="A42" s="8"/>
      <c r="B42" s="8"/>
      <c r="C42" s="8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8"/>
      <c r="R42" s="8"/>
      <c r="S42" s="8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4"/>
    </row>
  </sheetData>
  <mergeCells count="8">
    <mergeCell ref="A9:C9"/>
    <mergeCell ref="V9:W9"/>
    <mergeCell ref="A7:AF8"/>
    <mergeCell ref="E1:AF1"/>
    <mergeCell ref="E2:AF2"/>
    <mergeCell ref="E3:AF3"/>
    <mergeCell ref="E4:AF4"/>
    <mergeCell ref="E5:AF5"/>
  </mergeCells>
  <pageMargins left="0.78749999999999998" right="0.59027779999999996" top="0.59027779999999996" bottom="0.39374999999999999" header="0" footer="0"/>
  <pageSetup paperSize="9" scale="64" fitToWidth="2" fitToHeight="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16C6AD51-0343-4438-A21E-786B32EDE94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rf_12</dc:creator>
  <cp:lastModifiedBy>rf_07</cp:lastModifiedBy>
  <cp:lastPrinted>2020-10-14T06:17:29Z</cp:lastPrinted>
  <dcterms:created xsi:type="dcterms:W3CDTF">2020-10-13T05:15:30Z</dcterms:created>
  <dcterms:modified xsi:type="dcterms:W3CDTF">2020-10-14T13:27:02Z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0503317G_20160101_2.xlsx</vt:lpwstr>
  </property>
  <property fmtid="{D5CDD505-2E9C-101B-9397-08002B2CF9AE}" pid="3" name="Название отчета">
    <vt:lpwstr>0503317G_20160101_2.xlsx</vt:lpwstr>
  </property>
  <property fmtid="{D5CDD505-2E9C-101B-9397-08002B2CF9AE}" pid="4" name="Версия клиента">
    <vt:lpwstr>19.2.2.31691</vt:lpwstr>
  </property>
  <property fmtid="{D5CDD505-2E9C-101B-9397-08002B2CF9AE}" pid="5" name="Версия базы">
    <vt:lpwstr>19.2.0.246728203</vt:lpwstr>
  </property>
  <property fmtid="{D5CDD505-2E9C-101B-9397-08002B2CF9AE}" pid="6" name="Тип сервера">
    <vt:lpwstr>MSSQL</vt:lpwstr>
  </property>
  <property fmtid="{D5CDD505-2E9C-101B-9397-08002B2CF9AE}" pid="7" name="Сервер">
    <vt:lpwstr>dbsrv\svks</vt:lpwstr>
  </property>
  <property fmtid="{D5CDD505-2E9C-101B-9397-08002B2CF9AE}" pid="8" name="База">
    <vt:lpwstr>svodsm</vt:lpwstr>
  </property>
  <property fmtid="{D5CDD505-2E9C-101B-9397-08002B2CF9AE}" pid="9" name="Пользователь">
    <vt:lpwstr>m64012b</vt:lpwstr>
  </property>
  <property fmtid="{D5CDD505-2E9C-101B-9397-08002B2CF9AE}" pid="10" name="Шаблон">
    <vt:lpwstr>0503317G_20160101.xlt</vt:lpwstr>
  </property>
  <property fmtid="{D5CDD505-2E9C-101B-9397-08002B2CF9AE}" pid="11" name="Локальная база">
    <vt:lpwstr>не используется</vt:lpwstr>
  </property>
</Properties>
</file>