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495" windowHeight="11955" activeTab="2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Доходы!$9:$11</definedName>
    <definedName name="_xlnm.Print_Titles" localSheetId="2">Источники!$6:$12</definedName>
    <definedName name="_xlnm.Print_Titles" localSheetId="1">Расходы!$9:$11</definedName>
  </definedNames>
  <calcPr calcId="144525"/>
</workbook>
</file>

<file path=xl/calcChain.xml><?xml version="1.0" encoding="utf-8"?>
<calcChain xmlns="http://schemas.openxmlformats.org/spreadsheetml/2006/main">
  <c r="R15" i="4" l="1"/>
  <c r="R17" i="4"/>
  <c r="R25" i="4"/>
  <c r="R26" i="4"/>
  <c r="R27" i="4"/>
  <c r="R29" i="4"/>
  <c r="R30" i="4"/>
  <c r="R31" i="4"/>
  <c r="R32" i="4"/>
  <c r="S32" i="4" s="1"/>
  <c r="R33" i="4"/>
  <c r="R34" i="4"/>
  <c r="S34" i="4" s="1"/>
  <c r="R35" i="4"/>
  <c r="R36" i="4"/>
  <c r="S36" i="4" s="1"/>
  <c r="R37" i="4"/>
  <c r="R38" i="4"/>
  <c r="S38" i="4" s="1"/>
  <c r="R39" i="4"/>
  <c r="P19" i="4"/>
  <c r="P20" i="4"/>
  <c r="P21" i="4"/>
  <c r="P22" i="4"/>
  <c r="P23" i="4"/>
  <c r="P24" i="4"/>
  <c r="P29" i="4"/>
  <c r="P30" i="4"/>
  <c r="P31" i="4"/>
  <c r="P32" i="4"/>
  <c r="P33" i="4"/>
  <c r="P34" i="4"/>
  <c r="P35" i="4"/>
  <c r="P36" i="4"/>
  <c r="P37" i="4"/>
  <c r="P38" i="4"/>
  <c r="P39" i="4"/>
  <c r="R13" i="4"/>
  <c r="P13" i="4"/>
  <c r="R14" i="3"/>
  <c r="R15" i="3"/>
  <c r="R16" i="3"/>
  <c r="R17" i="3"/>
  <c r="R18" i="3"/>
  <c r="R19" i="3"/>
  <c r="R20" i="3"/>
  <c r="R21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6" i="3"/>
  <c r="R47" i="3"/>
  <c r="R48" i="3"/>
  <c r="R49" i="3"/>
  <c r="R50" i="3"/>
  <c r="R51" i="3"/>
  <c r="R52" i="3"/>
  <c r="R53" i="3"/>
  <c r="R54" i="3"/>
  <c r="R55" i="3"/>
  <c r="R59" i="3"/>
  <c r="R60" i="3"/>
  <c r="R61" i="3"/>
  <c r="R62" i="3"/>
  <c r="R63" i="3"/>
  <c r="R64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2" i="3"/>
  <c r="R213" i="3"/>
  <c r="R214" i="3"/>
  <c r="R215" i="3"/>
  <c r="R216" i="3"/>
  <c r="R217" i="3"/>
  <c r="R218" i="3"/>
  <c r="R219" i="3"/>
  <c r="R220" i="3"/>
  <c r="R221" i="3"/>
  <c r="R222" i="3"/>
  <c r="R223" i="3"/>
  <c r="R224" i="3"/>
  <c r="R225" i="3"/>
  <c r="R226" i="3"/>
  <c r="R227" i="3"/>
  <c r="R228" i="3"/>
  <c r="R23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3" i="3"/>
  <c r="R12" i="3"/>
  <c r="P12" i="3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S26" i="2" s="1"/>
  <c r="P27" i="2"/>
  <c r="P28" i="2"/>
  <c r="S28" i="2" s="1"/>
  <c r="P29" i="2"/>
  <c r="P30" i="2"/>
  <c r="S30" i="2" s="1"/>
  <c r="P31" i="2"/>
  <c r="P32" i="2"/>
  <c r="S32" i="2" s="1"/>
  <c r="P33" i="2"/>
  <c r="P34" i="2"/>
  <c r="S34" i="2" s="1"/>
  <c r="P35" i="2"/>
  <c r="P36" i="2"/>
  <c r="S36" i="2" s="1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R12" i="2"/>
  <c r="P12" i="2"/>
  <c r="S39" i="4" l="1"/>
  <c r="S37" i="4"/>
  <c r="S35" i="4"/>
  <c r="S33" i="4"/>
  <c r="S12" i="3"/>
  <c r="S228" i="3"/>
  <c r="S226" i="3"/>
  <c r="S224" i="3"/>
  <c r="S222" i="3"/>
  <c r="S220" i="3"/>
  <c r="S218" i="3"/>
  <c r="S216" i="3"/>
  <c r="S214" i="3"/>
  <c r="S212" i="3"/>
  <c r="S210" i="3"/>
  <c r="S208" i="3"/>
  <c r="S206" i="3"/>
  <c r="S204" i="3"/>
  <c r="S202" i="3"/>
  <c r="S200" i="3"/>
  <c r="S198" i="3"/>
  <c r="S196" i="3"/>
  <c r="S194" i="3"/>
  <c r="S192" i="3"/>
  <c r="S190" i="3"/>
  <c r="S188" i="3"/>
  <c r="S186" i="3"/>
  <c r="S184" i="3"/>
  <c r="S182" i="3"/>
  <c r="S180" i="3"/>
  <c r="S178" i="3"/>
  <c r="S176" i="3"/>
  <c r="S174" i="3"/>
  <c r="S172" i="3"/>
  <c r="S170" i="3"/>
  <c r="S168" i="3"/>
  <c r="S166" i="3"/>
  <c r="S164" i="3"/>
  <c r="S162" i="3"/>
  <c r="S160" i="3"/>
  <c r="S158" i="3"/>
  <c r="S156" i="3"/>
  <c r="S154" i="3"/>
  <c r="S152" i="3"/>
  <c r="S150" i="3"/>
  <c r="S148" i="3"/>
  <c r="S146" i="3"/>
  <c r="S144" i="3"/>
  <c r="S142" i="3"/>
  <c r="S140" i="3"/>
  <c r="S138" i="3"/>
  <c r="S136" i="3"/>
  <c r="S134" i="3"/>
  <c r="S132" i="3"/>
  <c r="S130" i="3"/>
  <c r="S128" i="3"/>
  <c r="S126" i="3"/>
  <c r="S123" i="3"/>
  <c r="S121" i="3"/>
  <c r="S115" i="3"/>
  <c r="S113" i="3"/>
  <c r="S111" i="3"/>
  <c r="S109" i="3"/>
  <c r="S107" i="3"/>
  <c r="S105" i="3"/>
  <c r="S103" i="3"/>
  <c r="S101" i="3"/>
  <c r="S95" i="3"/>
  <c r="S93" i="3"/>
  <c r="S91" i="3"/>
  <c r="S89" i="3"/>
  <c r="S87" i="3"/>
  <c r="S85" i="3"/>
  <c r="S83" i="3"/>
  <c r="S81" i="3"/>
  <c r="S79" i="3"/>
  <c r="S76" i="3"/>
  <c r="S74" i="3"/>
  <c r="S72" i="3"/>
  <c r="S70" i="3"/>
  <c r="S233" i="3"/>
  <c r="S227" i="3"/>
  <c r="S225" i="3"/>
  <c r="S223" i="3"/>
  <c r="S221" i="3"/>
  <c r="S219" i="3"/>
  <c r="S217" i="3"/>
  <c r="S215" i="3"/>
  <c r="S213" i="3"/>
  <c r="S211" i="3"/>
  <c r="S209" i="3"/>
  <c r="S207" i="3"/>
  <c r="S205" i="3"/>
  <c r="S203" i="3"/>
  <c r="S201" i="3"/>
  <c r="S199" i="3"/>
  <c r="S197" i="3"/>
  <c r="S195" i="3"/>
  <c r="S193" i="3"/>
  <c r="S191" i="3"/>
  <c r="S189" i="3"/>
  <c r="S187" i="3"/>
  <c r="S185" i="3"/>
  <c r="S183" i="3"/>
  <c r="S181" i="3"/>
  <c r="S179" i="3"/>
  <c r="S177" i="3"/>
  <c r="S175" i="3"/>
  <c r="S173" i="3"/>
  <c r="S171" i="3"/>
  <c r="S169" i="3"/>
  <c r="S167" i="3"/>
  <c r="S165" i="3"/>
  <c r="S163" i="3"/>
  <c r="S161" i="3"/>
  <c r="S159" i="3"/>
  <c r="S157" i="3"/>
  <c r="S155" i="3"/>
  <c r="S153" i="3"/>
  <c r="S151" i="3"/>
  <c r="S149" i="3"/>
  <c r="S147" i="3"/>
  <c r="S145" i="3"/>
  <c r="S143" i="3"/>
  <c r="S141" i="3"/>
  <c r="S139" i="3"/>
  <c r="S137" i="3"/>
  <c r="S135" i="3"/>
  <c r="S133" i="3"/>
  <c r="S131" i="3"/>
  <c r="S129" i="3"/>
  <c r="S127" i="3"/>
  <c r="S125" i="3"/>
  <c r="S124" i="3"/>
  <c r="S122" i="3"/>
  <c r="S120" i="3"/>
  <c r="S116" i="3"/>
  <c r="S114" i="3"/>
  <c r="S112" i="3"/>
  <c r="S110" i="3"/>
  <c r="S108" i="3"/>
  <c r="S106" i="3"/>
  <c r="S104" i="3"/>
  <c r="S102" i="3"/>
  <c r="S96" i="3"/>
  <c r="S94" i="3"/>
  <c r="S92" i="3"/>
  <c r="S90" i="3"/>
  <c r="S88" i="3"/>
  <c r="S86" i="3"/>
  <c r="S84" i="3"/>
  <c r="S80" i="3"/>
  <c r="S78" i="3"/>
  <c r="S77" i="3"/>
  <c r="S75" i="3"/>
  <c r="S73" i="3"/>
  <c r="S71" i="3"/>
  <c r="S69" i="3"/>
  <c r="S63" i="3"/>
  <c r="S61" i="3"/>
  <c r="S59" i="3"/>
  <c r="S55" i="3"/>
  <c r="S53" i="3"/>
  <c r="S51" i="3"/>
  <c r="S49" i="3"/>
  <c r="S47" i="3"/>
  <c r="S43" i="3"/>
  <c r="S41" i="3"/>
  <c r="S39" i="3"/>
  <c r="S37" i="3"/>
  <c r="S35" i="3"/>
  <c r="S33" i="3"/>
  <c r="S31" i="3"/>
  <c r="S29" i="3"/>
  <c r="S27" i="3"/>
  <c r="S25" i="3"/>
  <c r="S21" i="3"/>
  <c r="S19" i="3"/>
  <c r="S17" i="3"/>
  <c r="S15" i="3"/>
  <c r="S64" i="3"/>
  <c r="S62" i="3"/>
  <c r="S60" i="3"/>
  <c r="S54" i="3"/>
  <c r="S52" i="3"/>
  <c r="S50" i="3"/>
  <c r="S48" i="3"/>
  <c r="S46" i="3"/>
  <c r="S42" i="3"/>
  <c r="S40" i="3"/>
  <c r="S38" i="3"/>
  <c r="S36" i="3"/>
  <c r="S34" i="3"/>
  <c r="S32" i="3"/>
  <c r="S30" i="3"/>
  <c r="S28" i="3"/>
  <c r="S26" i="3"/>
  <c r="S20" i="3"/>
  <c r="S18" i="3"/>
  <c r="S16" i="3"/>
  <c r="S14" i="3"/>
  <c r="S24" i="2"/>
  <c r="S22" i="2"/>
  <c r="S20" i="2"/>
  <c r="S18" i="2"/>
  <c r="S16" i="2"/>
  <c r="S14" i="2"/>
  <c r="S12" i="2"/>
  <c r="S116" i="2"/>
  <c r="S114" i="2"/>
  <c r="S112" i="2"/>
  <c r="S111" i="2"/>
  <c r="S109" i="2"/>
  <c r="S107" i="2"/>
  <c r="S105" i="2"/>
  <c r="S104" i="2"/>
  <c r="S101" i="2"/>
  <c r="S99" i="2"/>
  <c r="S93" i="2"/>
  <c r="S91" i="2"/>
  <c r="S89" i="2"/>
  <c r="S87" i="2"/>
  <c r="S85" i="2"/>
  <c r="S83" i="2"/>
  <c r="S80" i="2"/>
  <c r="S78" i="2"/>
  <c r="S76" i="2"/>
  <c r="S74" i="2"/>
  <c r="S72" i="2"/>
  <c r="S70" i="2"/>
  <c r="S66" i="2"/>
  <c r="S64" i="2"/>
  <c r="S62" i="2"/>
  <c r="S60" i="2"/>
  <c r="S57" i="2"/>
  <c r="S55" i="2"/>
  <c r="S53" i="2"/>
  <c r="S51" i="2"/>
  <c r="S49" i="2"/>
  <c r="S47" i="2"/>
  <c r="S45" i="2"/>
  <c r="S43" i="2"/>
  <c r="S41" i="2"/>
  <c r="S39" i="2"/>
  <c r="S37" i="2"/>
  <c r="S35" i="2"/>
  <c r="S33" i="2"/>
  <c r="S31" i="2"/>
  <c r="S29" i="2"/>
  <c r="S27" i="2"/>
  <c r="S25" i="2"/>
  <c r="S23" i="2"/>
  <c r="S21" i="2"/>
  <c r="S19" i="2"/>
  <c r="S17" i="2"/>
  <c r="S15" i="2"/>
  <c r="S115" i="2"/>
  <c r="S113" i="2"/>
  <c r="S110" i="2"/>
  <c r="S108" i="2"/>
  <c r="S106" i="2"/>
  <c r="S103" i="2"/>
  <c r="S102" i="2"/>
  <c r="S100" i="2"/>
  <c r="S94" i="2"/>
  <c r="S92" i="2"/>
  <c r="S90" i="2"/>
  <c r="S88" i="2"/>
  <c r="S86" i="2"/>
  <c r="S84" i="2"/>
  <c r="S82" i="2"/>
  <c r="S81" i="2"/>
  <c r="S79" i="2"/>
  <c r="S77" i="2"/>
  <c r="S75" i="2"/>
  <c r="S73" i="2"/>
  <c r="S71" i="2"/>
  <c r="S69" i="2"/>
  <c r="S67" i="2"/>
  <c r="S65" i="2"/>
  <c r="S63" i="2"/>
  <c r="S61" i="2"/>
  <c r="S59" i="2"/>
  <c r="S58" i="2"/>
  <c r="S56" i="2"/>
  <c r="S54" i="2"/>
  <c r="S52" i="2"/>
  <c r="S50" i="2"/>
  <c r="S48" i="2"/>
  <c r="S46" i="2"/>
  <c r="S44" i="2"/>
  <c r="S42" i="2"/>
  <c r="S40" i="2"/>
  <c r="S38" i="2"/>
</calcChain>
</file>

<file path=xl/sharedStrings.xml><?xml version="1.0" encoding="utf-8"?>
<sst xmlns="http://schemas.openxmlformats.org/spreadsheetml/2006/main" count="5489" uniqueCount="618">
  <si>
    <t>Наименование 
показателя</t>
  </si>
  <si>
    <t>Код стро-ки</t>
  </si>
  <si>
    <t>Код дохода по бюджетной классификации</t>
  </si>
  <si>
    <t>бюджет субъекта Российской Федерации</t>
  </si>
  <si>
    <t>бюджеты внутри- 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</si>
  <si>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</si>
  <si>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внутри- городским делением</t>
  </si>
  <si>
    <t xml:space="preserve">бюджеты внутри- городских районов </t>
  </si>
  <si>
    <t>бюджеты муници- пальных районов</t>
  </si>
  <si>
    <t>бюджет территориаль- ного государ- ственного внебюджетного фонда</t>
  </si>
  <si>
    <t>1</t>
  </si>
  <si>
    <t>2</t>
  </si>
  <si>
    <t>3</t>
  </si>
  <si>
    <t>4</t>
  </si>
  <si>
    <t>5</t>
  </si>
  <si>
    <t>6</t>
  </si>
  <si>
    <t>8</t>
  </si>
  <si>
    <t>9</t>
  </si>
  <si>
    <t>10</t>
  </si>
  <si>
    <t>11</t>
  </si>
  <si>
    <t>12</t>
  </si>
  <si>
    <t>13</t>
  </si>
  <si>
    <t>16</t>
  </si>
  <si>
    <t>21</t>
  </si>
  <si>
    <t>22</t>
  </si>
  <si>
    <t>23</t>
  </si>
  <si>
    <t>24</t>
  </si>
  <si>
    <t>25</t>
  </si>
  <si>
    <t>26</t>
  </si>
  <si>
    <t>29</t>
  </si>
  <si>
    <t>Доходы бюджета - ИТОГО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</si>
  <si>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</si>
  <si>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</si>
  <si>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</si>
  <si>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</si>
  <si>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</si>
  <si>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</si>
  <si>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</si>
  <si>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</si>
  <si>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</si>
  <si>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</si>
  <si>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</si>
  <si>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</si>
  <si>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</si>
  <si>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</si>
  <si>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</si>
  <si>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</si>
  <si>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</si>
  <si>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</si>
  <si>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</si>
  <si>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</si>
  <si>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</si>
  <si>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</si>
  <si>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</si>
  <si>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</si>
  <si>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</si>
  <si>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</si>
  <si>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</si>
  <si>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</si>
  <si>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</si>
  <si>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</si>
  <si>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НАЛОГИ НА СОВОКУПНЫЙ ДОХОД</t>
  </si>
  <si>
    <t xml:space="preserve"> 000 1050000000 0000 000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</si>
  <si>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</si>
  <si>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</si>
  <si>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</si>
  <si>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           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</si>
  <si>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</si>
  <si>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</si>
  <si>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</si>
  <si>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</si>
  <si>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</si>
  <si>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</si>
  <si>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 5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</si>
  <si>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</si>
  <si>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</si>
  <si>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</si>
  <si>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</si>
  <si>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</si>
  <si>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</si>
  <si>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</si>
  <si>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</si>
  <si>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</si>
  <si>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</si>
  <si>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</si>
  <si>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</si>
  <si>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</si>
  <si>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</si>
  <si>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</si>
  <si>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</si>
  <si>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</si>
  <si>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</si>
  <si>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</si>
  <si>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</si>
  <si>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</si>
  <si>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</si>
  <si>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</si>
  <si>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</si>
  <si>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</si>
  <si>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</si>
  <si>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</si>
  <si>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</si>
  <si>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</si>
  <si>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</si>
  <si>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</si>
  <si>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 &lt;7&gt;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</si>
  <si>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</si>
  <si>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</si>
  <si>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</si>
  <si>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</si>
  <si>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</si>
  <si>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</si>
  <si>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</si>
  <si>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</si>
  <si>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</si>
  <si>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 ДОХОДЫ ОТ ОКАЗАНИЯ ПЛАТНЫХ УСЛУГ (РАБОТ) И КОМПЕНСАЦИИ ЗАТРАТ ГОСУДАРСТВА</t>
  </si>
  <si>
    <t xml:space="preserve"> 000 1130000000 0000 000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</si>
  <si>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</si>
  <si>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</si>
  <si>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</si>
  <si>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</si>
  <si>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</si>
  <si>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</si>
  <si>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</si>
  <si>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</si>
  <si>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</si>
  <si>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</si>
  <si>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</si>
  <si>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</si>
  <si>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</si>
  <si>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</si>
  <si>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</si>
  <si>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</si>
  <si>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</si>
  <si>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</si>
  <si>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</t>
  </si>
  <si>
    <t xml:space="preserve"> 000 1160300000 0000 140</t>
  </si>
  <si>
    <t xml:space="preserve">  Денежные взыскания (штрафы) за нарушение законодательства о налогах и сборах, предусмотренные статьями 116, 1191, 1192, пунктами 1 и 2 статьи 120, статьями 125, 126, 1261, 128, 129, 1291, 1294, 132, 133, 134, 135, 1351, 1352 Налогового кодекса Российской Федерации</t>
  </si>
  <si>
    <t xml:space="preserve"> 000 1160301001 0000 140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</si>
  <si>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</si>
  <si>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000 1160303001 0000 140</t>
  </si>
  <si>
    <t xml:space="preserve">  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</si>
  <si>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 xml:space="preserve"> 000 1160600001 0000 140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</si>
  <si>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</si>
  <si>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 000 1160800001 0000 140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</si>
  <si>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</si>
  <si>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 000 1160801001 0000 140</t>
  </si>
  <si>
    <t xml:space="preserve">  Денежные взыскания (штрафы) и иные суммы, взыскиваемые с лиц, виновных в совершении преступлений, и в возмещение ущерба имуществу</t>
  </si>
  <si>
    <t xml:space="preserve"> 000 1162100000 0000 140</t>
  </si>
  <si>
    <t xml:space="preserve">  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</si>
  <si>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 xml:space="preserve"> 000 1162105005 0000 140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</si>
  <si>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</si>
  <si>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</si>
  <si>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законодательства Российской Федерации о недрах</t>
  </si>
  <si>
    <t xml:space="preserve"> 000 1162501001 0000 140</t>
  </si>
  <si>
    <t xml:space="preserve">  Денежные взыскания (штрафы) за нарушение законодательства в области охраны окружающей среды</t>
  </si>
  <si>
    <t xml:space="preserve"> 000 1162505001 0000 140</t>
  </si>
  <si>
    <t xml:space="preserve">  Денежные взыскания (штрафы) за нарушение земельного законодательства</t>
  </si>
  <si>
    <t xml:space="preserve"> 000 1162506001 0000 140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</si>
  <si>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</si>
  <si>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 000 1162800001 0000 140</t>
  </si>
  <si>
    <t xml:space="preserve">  Денежные взыскания (штрафы) за правонарушения в области дорожного движения</t>
  </si>
  <si>
    <t xml:space="preserve"> 000 1163000001 0000 140</t>
  </si>
  <si>
    <t xml:space="preserve">  Прочие денежные взыскания (штрафы) за правонарушения в области дорожного движения</t>
  </si>
  <si>
    <t xml:space="preserve"> 000 1163003001 0000 140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</si>
  <si>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</si>
  <si>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000 1163300000 0000 140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</si>
  <si>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</si>
  <si>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 000 1163305005 0000 140</t>
  </si>
  <si>
    <t xml:space="preserve">  Суммы по искам о возмещении вреда, причиненного окружающей среде</t>
  </si>
  <si>
    <t xml:space="preserve"> 000 1163500000 0000 140</t>
  </si>
  <si>
    <t xml:space="preserve">  Суммы по искам о возмещении вреда, причиненного окружающей среде, подлежащие зачислению в бюджеты муниципальных районов</t>
  </si>
  <si>
    <t xml:space="preserve"> 000 1163503005 0000 140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</si>
  <si>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</si>
  <si>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000 1164300001 0000 140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</si>
  <si>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</si>
  <si>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</si>
  <si>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</si>
  <si>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</si>
  <si>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</si>
  <si>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</si>
  <si>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</si>
  <si>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</si>
  <si>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</si>
  <si>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000 2021000000 0000 151</t>
  </si>
  <si>
    <t xml:space="preserve">  Дотации на выравнивание бюджетной обеспеченности</t>
  </si>
  <si>
    <t xml:space="preserve"> 000 2021500100 0000 151</t>
  </si>
  <si>
    <t xml:space="preserve">  Дотации бюджетам муниципальных районов на выравнивание бюджетной обеспеченности</t>
  </si>
  <si>
    <t xml:space="preserve"> 000 2021500105 0000 151</t>
  </si>
  <si>
    <t xml:space="preserve">  Дотации бюджетам на поддержку мер по обеспечению сбалансированности бюджетов</t>
  </si>
  <si>
    <t xml:space="preserve"> 000 2021500200 0000 151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</si>
  <si>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</si>
  <si>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000 2021500205 0000 151</t>
  </si>
  <si>
    <t xml:space="preserve">  Субсидии бюджетам бюджетной системы Российской Федерации (межбюджетные субсидии)</t>
  </si>
  <si>
    <t xml:space="preserve"> 000 2022000000 0000 151</t>
  </si>
  <si>
    <t xml:space="preserve">  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</si>
  <si>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 xml:space="preserve"> 000 2022004100 0000 151</t>
  </si>
  <si>
    <t xml:space="preserve">  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</si>
  <si>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 xml:space="preserve"> 000 2022004105 0000 151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</si>
  <si>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</si>
  <si>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000 2022546700 0000 151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</si>
  <si>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</si>
  <si>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000 2022546705 0000 151</t>
  </si>
  <si>
    <t xml:space="preserve">  Субсидии бюджетам на реализацию мероприятий по обеспечению жильем молодых семей</t>
  </si>
  <si>
    <t xml:space="preserve"> 000 2022549700 0000 151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</si>
  <si>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</si>
  <si>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000 2022549705 0000 151</t>
  </si>
  <si>
    <t xml:space="preserve">  Субсидия бюджетам на поддержку отрасли культуры</t>
  </si>
  <si>
    <t xml:space="preserve"> 000 2022551900 0000 151</t>
  </si>
  <si>
    <t xml:space="preserve">  Субсидия бюджетам муниципальных районов на поддержку отрасли культуры</t>
  </si>
  <si>
    <t xml:space="preserve"> 000 2022551905 0000 151</t>
  </si>
  <si>
    <t xml:space="preserve">  Прочие субсидии</t>
  </si>
  <si>
    <t xml:space="preserve"> 000 2022999900 0000 151</t>
  </si>
  <si>
    <t xml:space="preserve">  Прочие субсидии бюджетам муниципальных районов</t>
  </si>
  <si>
    <t xml:space="preserve"> 000 2022999905 0000 151</t>
  </si>
  <si>
    <t xml:space="preserve">  Субвенции бюджетам бюджетной системы Российской Федерации</t>
  </si>
  <si>
    <t xml:space="preserve"> 000 2023000000 0000 151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</si>
  <si>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</si>
  <si>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000 2023002400 0000 151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</si>
  <si>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</si>
  <si>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000 2023002405 0000 151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</si>
  <si>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</si>
  <si>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000 2023512000 0000 151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</si>
  <si>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</si>
  <si>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000 2023512005 0000 151</t>
  </si>
  <si>
    <t xml:space="preserve">  Субвенции бюджетам на государственную регистрацию актов гражданского состояния</t>
  </si>
  <si>
    <t xml:space="preserve"> 000 2023593000 0000 151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</si>
  <si>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</si>
  <si>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000 2023593005 0000 151</t>
  </si>
  <si>
    <t xml:space="preserve">  Иные межбюджетные трансферты</t>
  </si>
  <si>
    <t xml:space="preserve"> 000 2024000000 0000 151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</si>
  <si>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</si>
  <si>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000 2024001400 0000 151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</si>
  <si>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</si>
  <si>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000 2024001405 0000 151</t>
  </si>
  <si>
    <t xml:space="preserve">  Прочие межбюджетные трансферты, передаваемые бюджетам</t>
  </si>
  <si>
    <t xml:space="preserve"> 000 2024999900 0000 151</t>
  </si>
  <si>
    <t xml:space="preserve">  Прочие межбюджетные трансферты, передаваемые бюджетам муниципальных районов</t>
  </si>
  <si>
    <t xml:space="preserve"> 000 2024999905 0000 151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</si>
  <si>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</si>
  <si>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</si>
  <si>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</si>
  <si>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000 2190000005 0000 151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</si>
  <si>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</si>
  <si>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000 2196001005 0000 151</t>
  </si>
  <si>
    <t/>
  </si>
  <si>
    <t>""</t>
  </si>
  <si>
    <t>Код расхода по бюджетной классификации</t>
  </si>
  <si>
    <t>Расходы бюджета - ИТОГО</t>
  </si>
  <si>
    <t>200</t>
  </si>
  <si>
    <t xml:space="preserve">  ОБЩЕГОСУДАРСТВЕННЫЕ ВОПРОСЫ</t>
  </si>
  <si>
    <t>000</t>
  </si>
  <si>
    <t xml:space="preserve"> 000 0100 0000000000 000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</si>
  <si>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</si>
  <si>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Расходы на выплаты персоналу государственных (муниципальных) органов</t>
  </si>
  <si>
    <t xml:space="preserve">  Фонд оплаты труда государственных (муниципальных) органов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</si>
  <si>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</si>
  <si>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</si>
  <si>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</si>
  <si>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</si>
  <si>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</si>
  <si>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</si>
  <si>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</si>
  <si>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000 0103 0000000000 122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</si>
  <si>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</si>
  <si>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000 0103 0000000000 123</t>
  </si>
  <si>
    <t xml:space="preserve"> 000 0103 0000000000 129</t>
  </si>
  <si>
    <t xml:space="preserve">  Закупка товаров, работ и услуг для обеспечения государственных (муниципальных) нужд</t>
  </si>
  <si>
    <t xml:space="preserve"> 000 0103 0000000000 200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</si>
  <si>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</si>
  <si>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000 0103 0000000000 240</t>
  </si>
  <si>
    <t xml:space="preserve">  Прочая закупка товаров, работ и услуг</t>
  </si>
  <si>
    <t xml:space="preserve"> 000 0103 0000000000 244</t>
  </si>
  <si>
    <t xml:space="preserve">  Иные бюджетные ассигнования</t>
  </si>
  <si>
    <t xml:space="preserve"> 000 0103 0000000000 800</t>
  </si>
  <si>
    <t xml:space="preserve">  Уплата налогов, сборов и иных платежей</t>
  </si>
  <si>
    <t xml:space="preserve"> 000 0103 0000000000 850</t>
  </si>
  <si>
    <t xml:space="preserve">  Уплата прочих налогов, сборов</t>
  </si>
  <si>
    <t xml:space="preserve"> 000 0103 0000000000 852</t>
  </si>
  <si>
    <t xml:space="preserve">  Уплата иных платежей</t>
  </si>
  <si>
    <t xml:space="preserve"> 000 0103 0000000000 853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</si>
  <si>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</si>
  <si>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</si>
  <si>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</si>
  <si>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</si>
  <si>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</si>
  <si>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</si>
  <si>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</si>
  <si>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</si>
  <si>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</si>
  <si>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 Закупка товаров, работ, услуг в сфере информационно-коммуникационных технологий</t>
  </si>
  <si>
    <t xml:space="preserve"> 000 0104 0000000000 242</t>
  </si>
  <si>
    <t xml:space="preserve"> 000 0104 0000000000 244</t>
  </si>
  <si>
    <t xml:space="preserve">  Межбюджетные трансферты</t>
  </si>
  <si>
    <t xml:space="preserve"> 000 0104 0000000000 500</t>
  </si>
  <si>
    <t xml:space="preserve"> 000 0104 0000000000 540</t>
  </si>
  <si>
    <t xml:space="preserve"> 000 0104 0000000000 800</t>
  </si>
  <si>
    <t xml:space="preserve">  Исполнение судебных актов</t>
  </si>
  <si>
    <t xml:space="preserve"> 000 0104 0000000000 830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</si>
  <si>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</si>
  <si>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000 0104 0000000000 831</t>
  </si>
  <si>
    <t xml:space="preserve"> 000 0104 0000000000 850</t>
  </si>
  <si>
    <t xml:space="preserve">  Уплата налога на имущество организаций и земельного налога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</si>
  <si>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</si>
  <si>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</si>
  <si>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</si>
  <si>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</si>
  <si>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</si>
  <si>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</si>
  <si>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</si>
  <si>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</si>
  <si>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</si>
  <si>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</si>
  <si>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</si>
  <si>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</si>
  <si>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</si>
  <si>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</si>
  <si>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</si>
  <si>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000 0106 0000000000 242</t>
  </si>
  <si>
    <t xml:space="preserve">  Социальное обеспечение и иные выплаты населению</t>
  </si>
  <si>
    <t xml:space="preserve"> 000 0106 0000000000 300</t>
  </si>
  <si>
    <t xml:space="preserve">  Социальные выплаты гражданам, кроме публичных нормативных социальных выплат</t>
  </si>
  <si>
    <t xml:space="preserve"> 000 0106 0000000000 320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</si>
  <si>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</si>
  <si>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000 0106 0000000000 321</t>
  </si>
  <si>
    <t xml:space="preserve"> 000 0106 0000000000 800</t>
  </si>
  <si>
    <t xml:space="preserve"> 000 0106 0000000000 850</t>
  </si>
  <si>
    <t xml:space="preserve"> 000 0106 0000000000 851</t>
  </si>
  <si>
    <t xml:space="preserve"> 000 0106 0000000000 853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</si>
  <si>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</si>
  <si>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</si>
  <si>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</si>
  <si>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</si>
  <si>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</si>
  <si>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</si>
  <si>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</si>
  <si>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</si>
  <si>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 Расходы на выплаты персоналу казенных учреждений</t>
  </si>
  <si>
    <t xml:space="preserve"> 000 0113 0000000000 110</t>
  </si>
  <si>
    <t xml:space="preserve">  Фонд оплаты труда учреждений</t>
  </si>
  <si>
    <t xml:space="preserve"> 000 0113 0000000000 111</t>
  </si>
  <si>
    <t xml:space="preserve">  Иные выплаты персоналу учреждений, за исключением фонда оплаты труда</t>
  </si>
  <si>
    <t xml:space="preserve"> 000 0113 0000000000 112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</si>
  <si>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</si>
  <si>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</si>
  <si>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000 0113 0000000000 120</t>
  </si>
  <si>
    <t xml:space="preserve"> 000 0113 0000000000 121</t>
  </si>
  <si>
    <t xml:space="preserve"> 000 0113 0000000000 122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</si>
  <si>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</si>
  <si>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</si>
  <si>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</si>
  <si>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000 0113 0000000000 242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</si>
  <si>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</si>
  <si>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000 0113 0000000000 243</t>
  </si>
  <si>
    <t xml:space="preserve"> 000 0113 0000000000 244</t>
  </si>
  <si>
    <t xml:space="preserve"> 000 0113 0000000000 300</t>
  </si>
  <si>
    <t xml:space="preserve"> 000 0113 0000000000 320</t>
  </si>
  <si>
    <t xml:space="preserve"> 000 0113 0000000000 321</t>
  </si>
  <si>
    <t xml:space="preserve"> 000 0113 0000000000 800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</si>
  <si>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</si>
  <si>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</si>
  <si>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</si>
  <si>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</si>
  <si>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</si>
  <si>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</si>
  <si>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</si>
  <si>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</si>
  <si>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000 0309 0000000000 200</t>
  </si>
  <si>
    <t xml:space="preserve"> 000 0309 0000000000 240</t>
  </si>
  <si>
    <t xml:space="preserve"> 000 0309 0000000000 244</t>
  </si>
  <si>
    <t xml:space="preserve">  Миграционная политика</t>
  </si>
  <si>
    <t xml:space="preserve"> 000 0311 0000000000 000</t>
  </si>
  <si>
    <t xml:space="preserve"> 000 0311 0000000000 200</t>
  </si>
  <si>
    <t xml:space="preserve"> 000 0311 0000000000 240</t>
  </si>
  <si>
    <t xml:space="preserve"> 000 0311 0000000000 242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</si>
  <si>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</si>
  <si>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</si>
  <si>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</si>
  <si>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</si>
  <si>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</si>
  <si>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</si>
  <si>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</si>
  <si>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</si>
  <si>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</si>
  <si>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</si>
  <si>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</si>
  <si>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</si>
  <si>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000 0408 0000000000 800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</si>
  <si>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</si>
  <si>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000 0408 0000000000 810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</si>
  <si>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</si>
  <si>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000 0408 0000000000 811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</si>
  <si>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</si>
  <si>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</si>
  <si>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</si>
  <si>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</si>
  <si>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</si>
  <si>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Капитальные вложения в объекты государственной (муниципальной) собственности</t>
  </si>
  <si>
    <t xml:space="preserve"> 000 0409 0000000000 400</t>
  </si>
  <si>
    <t xml:space="preserve">  Бюджетные инвестиции</t>
  </si>
  <si>
    <t xml:space="preserve"> 000 0409 0000000000 410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</si>
  <si>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</si>
  <si>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000 0409 0000000000 414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</si>
  <si>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</si>
  <si>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</si>
  <si>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</si>
  <si>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</si>
  <si>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000 0412 0000000000 242</t>
  </si>
  <si>
    <t xml:space="preserve"> 000 0412 0000000000 244</t>
  </si>
  <si>
    <t xml:space="preserve">  ОХРАНА ОКРУЖАЮЩЕЙ СРЕДЫ</t>
  </si>
  <si>
    <t xml:space="preserve"> 000 0600 0000000000 000</t>
  </si>
  <si>
    <t xml:space="preserve">  Другие вопросы в области охраны окружающей среды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</si>
  <si>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</si>
  <si>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</si>
  <si>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</si>
  <si>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</si>
  <si>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</si>
  <si>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</si>
  <si>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</si>
  <si>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</si>
  <si>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 Предоставление субсидий бюджетным, автономным учреждениям и иным некоммерческим организациям</t>
  </si>
  <si>
    <t xml:space="preserve"> 000 0701 0000000000 600</t>
  </si>
  <si>
    <t xml:space="preserve">  Субсидии бюджетным учреждениям</t>
  </si>
  <si>
    <t xml:space="preserve"> 000 0701 0000000000 610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</si>
  <si>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</si>
  <si>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</si>
  <si>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 xml:space="preserve">  Субсидии бюджетным учреждениям на иные цели</t>
  </si>
  <si>
    <t xml:space="preserve"> 000 0701 0000000000 612</t>
  </si>
  <si>
    <t xml:space="preserve">  Общее образование</t>
  </si>
  <si>
    <t xml:space="preserve"> 000 0702 0000000000 000</t>
  </si>
  <si>
    <t xml:space="preserve"> 000 0702 0000000000 200</t>
  </si>
  <si>
    <t xml:space="preserve"> 000 0702 0000000000 240</t>
  </si>
  <si>
    <t xml:space="preserve"> 000 0702 0000000000 244</t>
  </si>
  <si>
    <t xml:space="preserve"> 000 0702 0000000000 400</t>
  </si>
  <si>
    <t xml:space="preserve"> 000 0702 0000000000 410</t>
  </si>
  <si>
    <t xml:space="preserve"> 000 0702 0000000000 414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</si>
  <si>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</si>
  <si>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</si>
  <si>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</si>
  <si>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</si>
  <si>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 Дополнительное образование детей</t>
  </si>
  <si>
    <t xml:space="preserve"> 000 0703 0000000000 000</t>
  </si>
  <si>
    <t xml:space="preserve"> 000 0703 0000000000 400</t>
  </si>
  <si>
    <t xml:space="preserve">  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</si>
  <si>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 000 0703 0000000000 460</t>
  </si>
  <si>
    <t xml:space="preserve">  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</si>
  <si>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 xml:space="preserve"> 000 0703 0000000000 464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</si>
  <si>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</si>
  <si>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</si>
  <si>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</si>
  <si>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</si>
  <si>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 Молодежная политика и оздоровление детей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</si>
  <si>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</si>
  <si>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</si>
  <si>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</si>
  <si>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</si>
  <si>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</si>
  <si>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</si>
  <si>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000 0707 0000000000 611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</si>
  <si>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</si>
  <si>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</si>
  <si>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</si>
  <si>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</si>
  <si>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</si>
  <si>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</si>
  <si>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</si>
  <si>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000 0709 0000000000 200</t>
  </si>
  <si>
    <t xml:space="preserve"> 000 0709 0000000000 240</t>
  </si>
  <si>
    <t xml:space="preserve"> 000 0709 0000000000 242</t>
  </si>
  <si>
    <t xml:space="preserve"> 000 0709 0000000000 244</t>
  </si>
  <si>
    <t xml:space="preserve"> 000 0709 0000000000 800</t>
  </si>
  <si>
    <t xml:space="preserve"> 000 0709 0000000000 850</t>
  </si>
  <si>
    <t xml:space="preserve"> 000 0709 0000000000 852</t>
  </si>
  <si>
    <t xml:space="preserve"> 000 0709 0000000000 853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</si>
  <si>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</si>
  <si>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</si>
  <si>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</si>
  <si>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</si>
  <si>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000 0801 0000000000 400</t>
  </si>
  <si>
    <t xml:space="preserve"> 000 0801 0000000000 410</t>
  </si>
  <si>
    <t xml:space="preserve"> 000 0801 0000000000 414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</si>
  <si>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</si>
  <si>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</si>
  <si>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</si>
  <si>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</si>
  <si>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СОЦИАЛЬНАЯ ПОЛИТИКА</t>
  </si>
  <si>
    <t xml:space="preserve"> 000 1000 0000000000 000</t>
  </si>
  <si>
    <t xml:space="preserve">  Социальное обеспечение населения</t>
  </si>
  <si>
    <t xml:space="preserve"> 000 1003 0000000000 000</t>
  </si>
  <si>
    <t xml:space="preserve"> 000 1003 0000000000 300</t>
  </si>
  <si>
    <t xml:space="preserve"> 000 1003 0000000000 320</t>
  </si>
  <si>
    <t xml:space="preserve"> 000 1003 0000000000 321</t>
  </si>
  <si>
    <t xml:space="preserve">  Субсидии гражданам на приобретение жилья</t>
  </si>
  <si>
    <t xml:space="preserve"> 000 1003 0000000000 322</t>
  </si>
  <si>
    <t xml:space="preserve"> 000 1003 0000000000 800</t>
  </si>
  <si>
    <t xml:space="preserve"> 000 1003 0000000000 810</t>
  </si>
  <si>
    <t xml:space="preserve"> 000 1003 0000000000 811</t>
  </si>
  <si>
    <t xml:space="preserve">  Охрана семьи и детства</t>
  </si>
  <si>
    <t xml:space="preserve"> 000 1004 0000000000 000</t>
  </si>
  <si>
    <t xml:space="preserve"> 000 1004 0000000000 300</t>
  </si>
  <si>
    <t xml:space="preserve">  Публичные нормативные социальные выплаты гражданам</t>
  </si>
  <si>
    <t xml:space="preserve"> 000 1004 0000000000 310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</si>
  <si>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</si>
  <si>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000 1004 0000000000 313</t>
  </si>
  <si>
    <t xml:space="preserve">  Другие вопросы в области социальной политики</t>
  </si>
  <si>
    <t xml:space="preserve"> 000 1006 0000000000 000</t>
  </si>
  <si>
    <t xml:space="preserve"> 000 1006 0000000000 100</t>
  </si>
  <si>
    <t xml:space="preserve"> 000 1006 0000000000 110</t>
  </si>
  <si>
    <t xml:space="preserve"> 000 1006 0000000000 111</t>
  </si>
  <si>
    <t xml:space="preserve"> 000 1006 0000000000 119</t>
  </si>
  <si>
    <t xml:space="preserve"> 000 1006 0000000000 200</t>
  </si>
  <si>
    <t xml:space="preserve"> 000 1006 0000000000 240</t>
  </si>
  <si>
    <t xml:space="preserve"> 000 1006 0000000000 242</t>
  </si>
  <si>
    <t xml:space="preserve"> 000 1006 0000000000 244</t>
  </si>
  <si>
    <t xml:space="preserve"> 000 1006 0000000000 600</t>
  </si>
  <si>
    <t xml:space="preserve">  Субсидии некоммерческим организациям (за исключением государственных (муниципальных) учреждений)</t>
  </si>
  <si>
    <t xml:space="preserve"> 000 1006 0000000000 630</t>
  </si>
  <si>
    <t xml:space="preserve">  Субсидии (гранты в форме субсидий) на финансовое обеспечение затрат, порядком (правилами) предоставления которых не установлены требования о последующем подтверждении их использования в соответствии с условиями и (или) целями предоставления</t>
  </si>
  <si>
    <t xml:space="preserve"> 000 1006 0000000000 633</t>
  </si>
  <si>
    <t xml:space="preserve"> 000 1006 0000000000 800</t>
  </si>
  <si>
    <t xml:space="preserve"> 000 1006 0000000000 850</t>
  </si>
  <si>
    <t xml:space="preserve"> 000 1006 0000000000 851</t>
  </si>
  <si>
    <t xml:space="preserve"> 000 1006 0000000000 853</t>
  </si>
  <si>
    <t xml:space="preserve">  ФИЗИЧЕСКАЯ КУЛЬТУРА И СПОРТ</t>
  </si>
  <si>
    <t xml:space="preserve"> 000 1100 0000000000 000</t>
  </si>
  <si>
    <t xml:space="preserve">  Массовый спорт</t>
  </si>
  <si>
    <t xml:space="preserve"> 000 1102 0000000000 000</t>
  </si>
  <si>
    <t xml:space="preserve"> 000 1102 0000000000 200</t>
  </si>
  <si>
    <t xml:space="preserve"> 000 1102 0000000000 240</t>
  </si>
  <si>
    <t xml:space="preserve"> 000 1102 0000000000 244</t>
  </si>
  <si>
    <t xml:space="preserve">  СРЕДСТВА МАССОВОЙ ИНФОРМАЦИИ</t>
  </si>
  <si>
    <t xml:space="preserve"> 000 1200 0000000000 000</t>
  </si>
  <si>
    <t xml:space="preserve">  Телевидение и радиовещание</t>
  </si>
  <si>
    <t xml:space="preserve"> 000 1201 0000000000 000</t>
  </si>
  <si>
    <t xml:space="preserve"> 000 1201 0000000000 200</t>
  </si>
  <si>
    <t xml:space="preserve"> 000 1201 0000000000 240</t>
  </si>
  <si>
    <t xml:space="preserve"> 000 1201 0000000000 244</t>
  </si>
  <si>
    <t xml:space="preserve">  МЕЖБЮДЖЕТНЫЕ ТРАНСФЕРТЫ ОБЩЕГО ХАРАКТЕРА БЮДЖЕТАМ СУБЪЕКТОВ РОССИЙСКОЙ ФЕДЕРАЦИИ И МУНИЦИПАЛЬНЫХ ОБРАЗОВАНИЙ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</si>
  <si>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</si>
  <si>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</si>
  <si>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</si>
  <si>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</si>
  <si>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</si>
  <si>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</si>
  <si>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</si>
  <si>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Прочие межбюджетные трансферты общего характера</t>
  </si>
  <si>
    <t xml:space="preserve"> 000 1403 0000000000 000</t>
  </si>
  <si>
    <t xml:space="preserve"> 000 1403 0000000000 500</t>
  </si>
  <si>
    <t xml:space="preserve"> 000 1403 0000000000 540</t>
  </si>
  <si>
    <t>Результат исполнения бюджета (дефицит / профицит)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</si>
  <si>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</si>
  <si>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</si>
  <si>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</si>
  <si>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</si>
  <si>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</si>
  <si>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</si>
  <si>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</si>
  <si>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Иные источники внутреннего финансирования дефицитов бюджетов</t>
  </si>
  <si>
    <t xml:space="preserve"> 000 0106000000 0000 000</t>
  </si>
  <si>
    <t xml:space="preserve">  Бюджетные кредиты, предоставленные внутри страны в валюте Российской Федерации</t>
  </si>
  <si>
    <t xml:space="preserve"> 000 0106050000 0000 000</t>
  </si>
  <si>
    <t xml:space="preserve">  Возврат бюджетных кредитов, предоставленных внутри страны в валюте Российской Федерации</t>
  </si>
  <si>
    <t xml:space="preserve"> 000 0106050000 0000 600</t>
  </si>
  <si>
    <t xml:space="preserve">  Возврат бюджетных кредитов, предоставленных другим бюджетам бюджетной системы Российской Федерации  в валюте Российской Федерации</t>
  </si>
  <si>
    <t xml:space="preserve"> 000 0106050200 0000 600</t>
  </si>
  <si>
    <t xml:space="preserve">  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</si>
  <si>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 xml:space="preserve"> 000 0106050205 0000 640</t>
  </si>
  <si>
    <t xml:space="preserve">  Предоставление бюджетных кредитов внутри страны в валюте Российской Федерации</t>
  </si>
  <si>
    <t xml:space="preserve"> 000 0106050000 0000 500</t>
  </si>
  <si>
    <t xml:space="preserve">  Предоставление бюджетных кредитов другим бюджетам бюджетной системы Российской Федерации в валюте Российской Федерации</t>
  </si>
  <si>
    <t xml:space="preserve"> 000 0106050200 0000 500</t>
  </si>
  <si>
    <t xml:space="preserve">  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</si>
  <si>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 xml:space="preserve"> 000 0106050205 0000 540</t>
  </si>
  <si>
    <t xml:space="preserve">  Операции по управлению остатками средств на единых счетах бюджетов</t>
  </si>
  <si>
    <t xml:space="preserve"> 000 0106100000 0000 000</t>
  </si>
  <si>
    <t xml:space="preserve">  Увеличение финансовых активов в государственной (муниципальной) 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</si>
  <si>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 xml:space="preserve"> 000 0106100200 0000 500</t>
  </si>
  <si>
    <t xml:space="preserve">  Увеличение финансовых активов в  собственности муниципальных районов за счет средств организаций, учредителями которых являются муниципальные районы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</si>
  <si>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 xml:space="preserve"> 000 0106100205 0000 550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</si>
  <si>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</si>
  <si>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</si>
  <si>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</si>
  <si>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</si>
  <si>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</si>
  <si>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</si>
  <si>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</si>
  <si>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</si>
  <si>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</si>
  <si>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</si>
  <si>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</si>
  <si>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</si>
  <si>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 бюджетов муниципальных районов</t>
  </si>
  <si>
    <t xml:space="preserve"> 000 0105020105 0000 510</t>
  </si>
  <si>
    <t>уменьшение остатков средств, всего</t>
  </si>
  <si>
    <t>720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</si>
  <si>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</si>
  <si>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</si>
  <si>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</si>
  <si>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</si>
  <si>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</si>
  <si>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</si>
  <si>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>Утверждено 2018 год</t>
  </si>
  <si>
    <t>% исполнения</t>
  </si>
  <si>
    <t>Исполнение доходов бюджета Первомайского района за 1 полугодие 2018 года.</t>
  </si>
  <si>
    <t>Приложение № 1</t>
  </si>
  <si>
    <t>УТВЕРЖДЕНО</t>
  </si>
  <si>
    <t>постановлением администрации</t>
  </si>
  <si>
    <t>Исполнение расходов бюджета Первомайского района за 1 полугодие 2018 года.</t>
  </si>
  <si>
    <t>Приложение № 2</t>
  </si>
  <si>
    <t xml:space="preserve">постановлением администрации </t>
  </si>
  <si>
    <t>Приложение № 3</t>
  </si>
  <si>
    <t>постановлением админситрации</t>
  </si>
  <si>
    <t>Исполнение источников финансирования дефицита</t>
  </si>
  <si>
    <t>бюджета Первомайского района за 1 полугодие 2018 года</t>
  </si>
  <si>
    <t>Исполнено 1 полугодие 2018  года</t>
  </si>
  <si>
    <t>Исполнено  1 полугодие 2018  года</t>
  </si>
  <si>
    <t>района от 18.07.2018 № 700</t>
  </si>
  <si>
    <t>района от  18.07.2018 № 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</si>
</sst>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2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5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2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2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1" fillId="0" borderId="13">
      <alignment horizontal="center" vertical="center" textRotation="90"/>
    </xf>
    <xf numFmtId="0" fontId="11" fillId="0" borderId="2">
      <alignment horizontal="center" vertical="center" textRotation="90"/>
    </xf>
    <xf numFmtId="0" fontId="11" fillId="0" borderId="40">
      <alignment horizontal="center" vertical="center" textRotation="90"/>
    </xf>
    <xf numFmtId="49" fontId="12" fillId="0" borderId="41">
      <alignment horizontal="left" vertical="center" wrapText="1"/>
    </xf>
    <xf numFmtId="0" fontId="1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3" fillId="0" borderId="2">
      <alignment wrapText="1"/>
    </xf>
    <xf numFmtId="0" fontId="13" fillId="0" borderId="16">
      <alignment wrapText="1"/>
    </xf>
    <xf numFmtId="0" fontId="13" fillId="0" borderId="13">
      <alignment wrapText="1"/>
    </xf>
    <xf numFmtId="0" fontId="7" fillId="0" borderId="13"/>
    <xf numFmtId="0" fontId="15" fillId="0" borderId="0"/>
    <xf numFmtId="0" fontId="15" fillId="0" borderId="0"/>
    <xf numFmtId="0" fontId="15" fillId="0" borderId="0"/>
    <xf numFmtId="0" fontId="5" fillId="0" borderId="1"/>
    <xf numFmtId="0" fontId="5" fillId="0" borderId="1"/>
    <xf numFmtId="0" fontId="14" fillId="3" borderId="1"/>
    <xf numFmtId="0" fontId="14" fillId="0" borderId="1"/>
  </cellStyleXfs>
  <cellXfs count="132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4" fillId="0" borderId="5" xfId="11" applyNumberFormat="1" applyProtection="1"/>
    <xf numFmtId="0" fontId="7" fillId="0" borderId="1" xfId="12" applyNumberFormat="1" applyProtection="1">
      <alignment horizontal="left"/>
    </xf>
    <xf numFmtId="0" fontId="7" fillId="0" borderId="1" xfId="19" applyNumberFormat="1" applyProtection="1"/>
    <xf numFmtId="49" fontId="7" fillId="0" borderId="1" xfId="23" applyProtection="1"/>
    <xf numFmtId="49" fontId="7" fillId="0" borderId="16" xfId="36" applyProtection="1">
      <alignment horizontal="center" vertical="center" wrapText="1"/>
    </xf>
    <xf numFmtId="49" fontId="7" fillId="0" borderId="4" xfId="37" applyProtection="1">
      <alignment horizontal="center" vertical="center" wrapText="1"/>
    </xf>
    <xf numFmtId="0" fontId="7" fillId="2" borderId="15" xfId="54" applyNumberFormat="1" applyProtection="1"/>
    <xf numFmtId="0" fontId="7" fillId="2" borderId="1" xfId="56" applyNumberFormat="1" applyProtection="1"/>
    <xf numFmtId="0" fontId="7" fillId="0" borderId="2" xfId="60" applyNumberFormat="1" applyProtection="1">
      <alignment horizontal="left"/>
    </xf>
    <xf numFmtId="49" fontId="7" fillId="0" borderId="2" xfId="61" applyProtection="1"/>
    <xf numFmtId="0" fontId="7" fillId="0" borderId="2" xfId="62" applyNumberFormat="1" applyProtection="1"/>
    <xf numFmtId="0" fontId="4" fillId="0" borderId="2" xfId="63" applyNumberFormat="1" applyProtection="1"/>
    <xf numFmtId="0" fontId="7" fillId="0" borderId="12" xfId="75" applyNumberFormat="1" applyProtection="1"/>
    <xf numFmtId="0" fontId="7" fillId="0" borderId="34" xfId="76" applyNumberFormat="1" applyProtection="1"/>
    <xf numFmtId="0" fontId="4" fillId="0" borderId="15" xfId="83" applyNumberFormat="1" applyProtection="1"/>
    <xf numFmtId="0" fontId="4" fillId="0" borderId="13" xfId="84" applyNumberFormat="1" applyProtection="1"/>
    <xf numFmtId="0" fontId="1" fillId="0" borderId="2" xfId="87" applyNumberFormat="1" applyProtection="1"/>
    <xf numFmtId="49" fontId="7" fillId="0" borderId="2" xfId="88" applyProtection="1">
      <alignment horizontal="left"/>
    </xf>
    <xf numFmtId="0" fontId="7" fillId="2" borderId="1" xfId="55" applyNumberForma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16" fillId="0" borderId="0" xfId="0" applyFont="1" applyProtection="1">
      <protection locked="0"/>
    </xf>
    <xf numFmtId="0" fontId="17" fillId="0" borderId="1" xfId="5" applyNumberFormat="1" applyFont="1" applyProtection="1"/>
    <xf numFmtId="0" fontId="7" fillId="0" borderId="49" xfId="38" applyNumberFormat="1" applyBorder="1" applyProtection="1">
      <alignment horizontal="left" wrapText="1"/>
    </xf>
    <xf numFmtId="0" fontId="7" fillId="0" borderId="28" xfId="44" applyNumberFormat="1" applyBorder="1" applyProtection="1">
      <alignment horizontal="left" wrapText="1" indent="1"/>
    </xf>
    <xf numFmtId="0" fontId="7" fillId="0" borderId="47" xfId="49" applyNumberFormat="1" applyBorder="1" applyProtection="1">
      <alignment horizontal="left" wrapText="1" indent="2"/>
    </xf>
    <xf numFmtId="49" fontId="7" fillId="0" borderId="24" xfId="36" applyBorder="1" applyProtection="1">
      <alignment horizontal="center" vertical="center" wrapText="1"/>
    </xf>
    <xf numFmtId="49" fontId="7" fillId="0" borderId="24" xfId="37" applyBorder="1" applyProtection="1">
      <alignment horizontal="center" vertical="center" wrapText="1"/>
    </xf>
    <xf numFmtId="0" fontId="7" fillId="0" borderId="1" xfId="53" applyNumberFormat="1" applyBorder="1" applyProtection="1"/>
    <xf numFmtId="0" fontId="7" fillId="2" borderId="1" xfId="54" applyNumberFormat="1" applyBorder="1" applyProtection="1"/>
    <xf numFmtId="49" fontId="7" fillId="0" borderId="48" xfId="39" applyBorder="1" applyProtection="1">
      <alignment horizontal="center" wrapText="1"/>
    </xf>
    <xf numFmtId="49" fontId="7" fillId="0" borderId="48" xfId="40" applyBorder="1" applyProtection="1">
      <alignment horizontal="center"/>
    </xf>
    <xf numFmtId="4" fontId="7" fillId="0" borderId="48" xfId="41" applyBorder="1" applyProtection="1">
      <alignment horizontal="right"/>
    </xf>
    <xf numFmtId="4" fontId="7" fillId="0" borderId="48" xfId="42" applyBorder="1" applyProtection="1">
      <alignment horizontal="right"/>
    </xf>
    <xf numFmtId="49" fontId="7" fillId="0" borderId="48" xfId="45" applyBorder="1" applyProtection="1">
      <alignment horizontal="center" wrapText="1"/>
    </xf>
    <xf numFmtId="49" fontId="7" fillId="0" borderId="48" xfId="46" applyBorder="1" applyProtection="1">
      <alignment horizontal="center"/>
    </xf>
    <xf numFmtId="49" fontId="7" fillId="0" borderId="48" xfId="47" applyBorder="1" applyProtection="1">
      <alignment horizontal="center"/>
    </xf>
    <xf numFmtId="49" fontId="7" fillId="0" borderId="48" xfId="50" applyBorder="1" applyProtection="1">
      <alignment horizontal="center"/>
    </xf>
    <xf numFmtId="49" fontId="7" fillId="0" borderId="48" xfId="51" applyBorder="1" applyProtection="1">
      <alignment horizontal="center"/>
    </xf>
    <xf numFmtId="4" fontId="7" fillId="0" borderId="12" xfId="42" applyBorder="1" applyProtection="1">
      <alignment horizontal="right"/>
    </xf>
    <xf numFmtId="49" fontId="7" fillId="0" borderId="13" xfId="47" applyBorder="1" applyProtection="1">
      <alignment horizontal="center"/>
    </xf>
    <xf numFmtId="0" fontId="4" fillId="0" borderId="1" xfId="16" applyNumberFormat="1" applyBorder="1" applyProtection="1"/>
    <xf numFmtId="49" fontId="7" fillId="0" borderId="51" xfId="37" applyBorder="1" applyProtection="1">
      <alignment horizontal="center" vertical="center" wrapText="1"/>
    </xf>
    <xf numFmtId="0" fontId="7" fillId="0" borderId="52" xfId="64" applyNumberFormat="1" applyBorder="1" applyProtection="1">
      <alignment horizontal="left" wrapText="1"/>
    </xf>
    <xf numFmtId="0" fontId="7" fillId="0" borderId="53" xfId="71" applyNumberFormat="1" applyBorder="1" applyProtection="1">
      <alignment horizontal="left" wrapText="1" indent="2"/>
    </xf>
    <xf numFmtId="0" fontId="1" fillId="0" borderId="12" xfId="77" applyNumberFormat="1" applyBorder="1" applyProtection="1">
      <alignment horizontal="left" wrapText="1"/>
    </xf>
    <xf numFmtId="0" fontId="4" fillId="0" borderId="1" xfId="83" applyNumberFormat="1" applyBorder="1" applyProtection="1"/>
    <xf numFmtId="4" fontId="7" fillId="0" borderId="48" xfId="66" applyBorder="1" applyProtection="1">
      <alignment horizontal="right"/>
    </xf>
    <xf numFmtId="4" fontId="7" fillId="0" borderId="48" xfId="67" applyBorder="1" applyProtection="1">
      <alignment horizontal="right"/>
    </xf>
    <xf numFmtId="49" fontId="7" fillId="0" borderId="48" xfId="70" applyBorder="1" applyProtection="1">
      <alignment horizontal="center"/>
    </xf>
    <xf numFmtId="49" fontId="7" fillId="0" borderId="48" xfId="73" applyBorder="1" applyProtection="1">
      <alignment horizontal="center"/>
    </xf>
    <xf numFmtId="0" fontId="7" fillId="0" borderId="48" xfId="76" applyNumberFormat="1" applyBorder="1" applyProtection="1"/>
    <xf numFmtId="49" fontId="7" fillId="0" borderId="48" xfId="79" applyBorder="1" applyProtection="1">
      <alignment horizontal="center" wrapText="1"/>
    </xf>
    <xf numFmtId="4" fontId="7" fillId="0" borderId="48" xfId="80" applyBorder="1" applyProtection="1">
      <alignment horizontal="right"/>
    </xf>
    <xf numFmtId="4" fontId="7" fillId="0" borderId="48" xfId="81" applyBorder="1" applyProtection="1">
      <alignment horizontal="right"/>
    </xf>
    <xf numFmtId="4" fontId="7" fillId="0" borderId="55" xfId="66" applyBorder="1" applyProtection="1">
      <alignment horizontal="right"/>
    </xf>
    <xf numFmtId="49" fontId="7" fillId="0" borderId="55" xfId="51" applyBorder="1" applyProtection="1">
      <alignment horizontal="center"/>
    </xf>
    <xf numFmtId="0" fontId="7" fillId="0" borderId="55" xfId="76" applyNumberFormat="1" applyBorder="1" applyProtection="1"/>
    <xf numFmtId="4" fontId="7" fillId="0" borderId="50" xfId="66" applyBorder="1" applyProtection="1">
      <alignment horizontal="right"/>
    </xf>
    <xf numFmtId="49" fontId="7" fillId="0" borderId="50" xfId="51" applyBorder="1" applyProtection="1">
      <alignment horizontal="center"/>
    </xf>
    <xf numFmtId="0" fontId="7" fillId="0" borderId="50" xfId="76" applyNumberFormat="1" applyBorder="1" applyProtection="1"/>
    <xf numFmtId="49" fontId="7" fillId="0" borderId="48" xfId="37" applyBorder="1" applyProtection="1">
      <alignment horizontal="center" vertical="center" wrapText="1"/>
    </xf>
    <xf numFmtId="49" fontId="7" fillId="0" borderId="55" xfId="69" applyBorder="1" applyProtection="1">
      <alignment horizontal="center" wrapText="1"/>
    </xf>
    <xf numFmtId="49" fontId="7" fillId="0" borderId="55" xfId="72" applyBorder="1" applyProtection="1">
      <alignment horizontal="center"/>
    </xf>
    <xf numFmtId="0" fontId="7" fillId="0" borderId="55" xfId="78" applyNumberFormat="1" applyBorder="1" applyProtection="1">
      <alignment horizontal="center" wrapText="1"/>
    </xf>
    <xf numFmtId="0" fontId="7" fillId="0" borderId="1" xfId="60" applyNumberFormat="1" applyBorder="1" applyProtection="1">
      <alignment horizontal="left"/>
    </xf>
    <xf numFmtId="49" fontId="7" fillId="0" borderId="48" xfId="36" applyBorder="1" applyProtection="1">
      <alignment horizontal="center" vertical="center" wrapText="1"/>
    </xf>
    <xf numFmtId="4" fontId="7" fillId="0" borderId="59" xfId="66" applyBorder="1" applyProtection="1">
      <alignment horizontal="right"/>
    </xf>
    <xf numFmtId="49" fontId="7" fillId="0" borderId="59" xfId="73" applyBorder="1" applyProtection="1">
      <alignment horizontal="center"/>
    </xf>
    <xf numFmtId="49" fontId="7" fillId="0" borderId="1" xfId="73" applyBorder="1" applyProtection="1">
      <alignment horizontal="center"/>
    </xf>
    <xf numFmtId="4" fontId="7" fillId="0" borderId="60" xfId="66" applyBorder="1" applyProtection="1">
      <alignment horizontal="right"/>
    </xf>
    <xf numFmtId="4" fontId="7" fillId="0" borderId="59" xfId="67" applyBorder="1" applyProtection="1">
      <alignment horizontal="right"/>
    </xf>
    <xf numFmtId="4" fontId="7" fillId="0" borderId="61" xfId="66" applyBorder="1" applyProtection="1">
      <alignment horizontal="right"/>
    </xf>
    <xf numFmtId="49" fontId="7" fillId="0" borderId="62" xfId="37" applyBorder="1" applyProtection="1">
      <alignment horizontal="center" vertical="center" wrapText="1"/>
    </xf>
    <xf numFmtId="4" fontId="7" fillId="0" borderId="2" xfId="67" applyBorder="1" applyProtection="1">
      <alignment horizontal="right"/>
    </xf>
    <xf numFmtId="49" fontId="7" fillId="0" borderId="12" xfId="70" applyBorder="1" applyProtection="1">
      <alignment horizontal="center"/>
    </xf>
    <xf numFmtId="4" fontId="7" fillId="0" borderId="63" xfId="81" applyBorder="1" applyProtection="1">
      <alignment horizontal="right"/>
    </xf>
    <xf numFmtId="49" fontId="19" fillId="0" borderId="48" xfId="37" applyFont="1" applyBorder="1" applyProtection="1">
      <alignment horizontal="center" vertical="center" wrapText="1"/>
    </xf>
    <xf numFmtId="49" fontId="19" fillId="0" borderId="24" xfId="37" applyFont="1" applyBorder="1" applyProtection="1">
      <alignment horizontal="center" vertical="center" wrapText="1"/>
    </xf>
    <xf numFmtId="0" fontId="17" fillId="0" borderId="1" xfId="57" applyNumberFormat="1" applyFont="1" applyProtection="1">
      <alignment horizontal="left" wrapText="1"/>
    </xf>
    <xf numFmtId="49" fontId="17" fillId="0" borderId="1" xfId="58" applyFont="1" applyProtection="1">
      <alignment horizontal="center" wrapText="1"/>
    </xf>
    <xf numFmtId="49" fontId="17" fillId="0" borderId="1" xfId="59" applyFont="1" applyProtection="1">
      <alignment horizontal="center"/>
    </xf>
    <xf numFmtId="0" fontId="7" fillId="0" borderId="28" xfId="89" applyNumberFormat="1" applyBorder="1" applyProtection="1">
      <alignment horizontal="left" wrapText="1"/>
    </xf>
    <xf numFmtId="0" fontId="7" fillId="0" borderId="52" xfId="93" applyNumberFormat="1" applyBorder="1" applyProtection="1">
      <alignment horizontal="left" wrapText="1" indent="1"/>
    </xf>
    <xf numFmtId="0" fontId="7" fillId="0" borderId="28" xfId="96" applyNumberFormat="1" applyBorder="1" applyProtection="1">
      <alignment horizontal="left" wrapText="1" indent="2"/>
    </xf>
    <xf numFmtId="0" fontId="7" fillId="0" borderId="64" xfId="98" applyNumberFormat="1" applyBorder="1" applyProtection="1">
      <alignment horizontal="left" wrapText="1" indent="2"/>
    </xf>
    <xf numFmtId="0" fontId="4" fillId="0" borderId="48" xfId="91" applyNumberFormat="1" applyBorder="1" applyProtection="1"/>
    <xf numFmtId="49" fontId="7" fillId="0" borderId="48" xfId="94" applyBorder="1" applyProtection="1">
      <alignment horizontal="center" wrapText="1"/>
    </xf>
    <xf numFmtId="49" fontId="7" fillId="0" borderId="48" xfId="99" applyBorder="1" applyProtection="1">
      <alignment horizontal="center" shrinkToFit="1"/>
    </xf>
    <xf numFmtId="49" fontId="7" fillId="0" borderId="48" xfId="100" applyBorder="1" applyProtection="1">
      <alignment horizontal="center" shrinkToFit="1"/>
    </xf>
    <xf numFmtId="0" fontId="4" fillId="0" borderId="13" xfId="92" applyNumberFormat="1" applyBorder="1" applyProtection="1"/>
    <xf numFmtId="0" fontId="17" fillId="0" borderId="1" xfId="85" applyNumberFormat="1" applyFont="1" applyProtection="1">
      <alignment horizontal="center" wrapText="1"/>
    </xf>
    <xf numFmtId="49" fontId="7" fillId="0" borderId="57" xfId="39" applyBorder="1" applyProtection="1">
      <alignment horizontal="center" wrapText="1"/>
    </xf>
    <xf numFmtId="49" fontId="7" fillId="0" borderId="65" xfId="65" applyBorder="1" applyProtection="1">
      <alignment horizontal="center" wrapText="1"/>
    </xf>
    <xf numFmtId="4" fontId="7" fillId="0" borderId="58" xfId="66" applyBorder="1" applyProtection="1">
      <alignment horizontal="right"/>
    </xf>
    <xf numFmtId="4" fontId="7" fillId="0" borderId="65" xfId="66" applyBorder="1" applyProtection="1">
      <alignment horizontal="right"/>
    </xf>
    <xf numFmtId="4" fontId="7" fillId="0" borderId="65" xfId="67" applyBorder="1" applyProtection="1">
      <alignment horizontal="right"/>
    </xf>
    <xf numFmtId="4" fontId="7" fillId="0" borderId="57" xfId="66" applyBorder="1" applyProtection="1">
      <alignment horizontal="right"/>
    </xf>
    <xf numFmtId="0" fontId="20" fillId="0" borderId="48" xfId="0" applyFont="1" applyBorder="1" applyAlignment="1" applyProtection="1">
      <alignment horizontal="center" vertical="center" wrapText="1"/>
      <protection locked="0"/>
    </xf>
    <xf numFmtId="49" fontId="21" fillId="0" borderId="16" xfId="36" applyFont="1" applyProtection="1">
      <alignment horizontal="center" vertical="center" wrapText="1"/>
    </xf>
    <xf numFmtId="49" fontId="21" fillId="0" borderId="47" xfId="36" applyFont="1" applyBorder="1" applyProtection="1">
      <alignment horizontal="center" vertical="center" wrapText="1"/>
    </xf>
    <xf numFmtId="49" fontId="21" fillId="0" borderId="48" xfId="44" applyNumberFormat="1" applyFont="1" applyBorder="1" applyAlignment="1" applyProtection="1">
      <alignment horizontal="center" vertical="center" wrapText="1"/>
    </xf>
    <xf numFmtId="0" fontId="21" fillId="2" borderId="48" xfId="55" applyNumberFormat="1" applyFont="1" applyBorder="1" applyAlignment="1" applyProtection="1">
      <alignment horizontal="center" vertical="center" wrapText="1"/>
    </xf>
    <xf numFmtId="49" fontId="21" fillId="0" borderId="12" xfId="44" applyNumberFormat="1" applyFont="1" applyBorder="1" applyAlignment="1" applyProtection="1">
      <alignment horizontal="center" vertical="center" wrapText="1"/>
    </xf>
    <xf numFmtId="0" fontId="20" fillId="0" borderId="59" xfId="0" applyFont="1" applyBorder="1" applyAlignment="1" applyProtection="1">
      <alignment horizontal="center" vertical="center" wrapText="1"/>
      <protection locked="0"/>
    </xf>
    <xf numFmtId="49" fontId="21" fillId="0" borderId="56" xfId="36" applyFont="1" applyBorder="1" applyProtection="1">
      <alignment horizontal="center" vertical="center" wrapText="1"/>
    </xf>
    <xf numFmtId="49" fontId="21" fillId="0" borderId="24" xfId="36" applyFont="1" applyBorder="1" applyProtection="1">
      <alignment horizontal="center" vertical="center" wrapText="1"/>
    </xf>
    <xf numFmtId="49" fontId="21" fillId="0" borderId="54" xfId="36" applyFont="1" applyBorder="1" applyProtection="1">
      <alignment horizontal="center" vertical="center" wrapText="1"/>
    </xf>
    <xf numFmtId="49" fontId="21" fillId="0" borderId="59" xfId="44" applyNumberFormat="1" applyFont="1" applyBorder="1" applyAlignment="1" applyProtection="1">
      <alignment horizontal="center" vertical="center" wrapText="1"/>
    </xf>
    <xf numFmtId="49" fontId="21" fillId="0" borderId="60" xfId="44" applyNumberFormat="1" applyFont="1" applyBorder="1" applyAlignment="1" applyProtection="1">
      <alignment horizontal="center" vertical="center" wrapText="1"/>
    </xf>
    <xf numFmtId="0" fontId="21" fillId="2" borderId="59" xfId="55" applyNumberFormat="1" applyFont="1" applyBorder="1" applyAlignment="1" applyProtection="1">
      <alignment horizontal="center" vertical="center" wrapText="1"/>
    </xf>
    <xf numFmtId="49" fontId="21" fillId="0" borderId="12" xfId="36" applyFont="1" applyBorder="1" applyProtection="1">
      <alignment horizontal="center" vertical="center" wrapText="1"/>
    </xf>
    <xf numFmtId="49" fontId="21" fillId="0" borderId="50" xfId="44" applyNumberFormat="1" applyFont="1" applyBorder="1" applyAlignment="1" applyProtection="1">
      <alignment horizontal="center" vertical="center" wrapText="1"/>
    </xf>
    <xf numFmtId="49" fontId="21" fillId="0" borderId="16" xfId="36" applyFont="1" applyProtection="1">
      <alignment horizontal="center" vertical="center" wrapText="1"/>
      <protection locked="0"/>
    </xf>
    <xf numFmtId="49" fontId="21" fillId="0" borderId="24" xfId="36" applyFont="1" applyBorder="1" applyProtection="1">
      <alignment horizontal="center" vertical="center" wrapText="1"/>
      <protection locked="0"/>
    </xf>
    <xf numFmtId="0" fontId="18" fillId="0" borderId="1" xfId="5" applyNumberFormat="1" applyFont="1" applyAlignment="1" applyProtection="1">
      <alignment horizontal="center"/>
    </xf>
    <xf numFmtId="49" fontId="21" fillId="0" borderId="16" xfId="36" applyFont="1" applyProtection="1">
      <alignment horizontal="center" vertical="center" wrapText="1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8" fillId="0" borderId="1" xfId="1" applyNumberFormat="1" applyFont="1" applyAlignment="1" applyProtection="1">
      <alignment horizontal="center"/>
    </xf>
    <xf numFmtId="49" fontId="21" fillId="0" borderId="47" xfId="36" applyFont="1" applyBorder="1" applyProtection="1">
      <alignment horizontal="center" vertical="center" wrapText="1"/>
    </xf>
    <xf numFmtId="49" fontId="21" fillId="0" borderId="54" xfId="36" applyFont="1" applyBorder="1" applyProtection="1">
      <alignment horizontal="center" vertical="center" wrapText="1"/>
      <protection locked="0"/>
    </xf>
    <xf numFmtId="49" fontId="21" fillId="0" borderId="48" xfId="36" applyFont="1" applyBorder="1" applyProtection="1">
      <alignment horizontal="center" vertical="center" wrapText="1"/>
    </xf>
    <xf numFmtId="49" fontId="21" fillId="0" borderId="59" xfId="36" applyFont="1" applyBorder="1" applyProtection="1">
      <alignment horizontal="center" vertical="center" wrapText="1"/>
      <protection locked="0"/>
    </xf>
    <xf numFmtId="49" fontId="21" fillId="0" borderId="40" xfId="36" applyFont="1" applyBorder="1" applyProtection="1">
      <alignment horizontal="center" vertical="center" wrapText="1"/>
      <protection locked="0"/>
    </xf>
    <xf numFmtId="49" fontId="21" fillId="0" borderId="47" xfId="36" applyFont="1" applyBorder="1" applyProtection="1">
      <alignment horizontal="center" vertical="center" wrapText="1"/>
      <protection locked="0"/>
    </xf>
    <xf numFmtId="0" fontId="18" fillId="0" borderId="1" xfId="86" applyNumberFormat="1" applyFont="1" applyAlignment="1" applyProtection="1">
      <alignment horizontal="center"/>
    </xf>
    <xf numFmtId="0" fontId="18" fillId="0" borderId="1" xfId="57" applyNumberFormat="1" applyFont="1" applyAlignment="1" applyProtection="1">
      <alignment horizontal="center" wrapText="1"/>
    </xf>
  </cellXfs>
  <cellStyles count="175">
    <cellStyle name="br" xfId="170"/>
    <cellStyle name="col" xfId="169"/>
    <cellStyle name="style0" xfId="171"/>
    <cellStyle name="td" xfId="172"/>
    <cellStyle name="tr" xfId="168"/>
    <cellStyle name="xl100" xfId="81"/>
    <cellStyle name="xl101" xfId="68"/>
    <cellStyle name="xl102" xfId="82"/>
    <cellStyle name="xl103" xfId="74"/>
    <cellStyle name="xl104" xfId="84"/>
    <cellStyle name="xl105" xfId="62"/>
    <cellStyle name="xl106" xfId="63"/>
    <cellStyle name="xl107" xfId="87"/>
    <cellStyle name="xl108" xfId="89"/>
    <cellStyle name="xl109" xfId="93"/>
    <cellStyle name="xl110" xfId="96"/>
    <cellStyle name="xl111" xfId="98"/>
    <cellStyle name="xl112" xfId="85"/>
    <cellStyle name="xl113" xfId="88"/>
    <cellStyle name="xl114" xfId="94"/>
    <cellStyle name="xl115" xfId="99"/>
    <cellStyle name="xl116" xfId="86"/>
    <cellStyle name="xl117" xfId="100"/>
    <cellStyle name="xl118" xfId="90"/>
    <cellStyle name="xl119" xfId="95"/>
    <cellStyle name="xl120" xfId="97"/>
    <cellStyle name="xl121" xfId="101"/>
    <cellStyle name="xl122" xfId="91"/>
    <cellStyle name="xl123" xfId="92"/>
    <cellStyle name="xl124" xfId="102"/>
    <cellStyle name="xl125" xfId="125"/>
    <cellStyle name="xl126" xfId="129"/>
    <cellStyle name="xl127" xfId="133"/>
    <cellStyle name="xl128" xfId="139"/>
    <cellStyle name="xl129" xfId="140"/>
    <cellStyle name="xl130" xfId="141"/>
    <cellStyle name="xl131" xfId="143"/>
    <cellStyle name="xl132" xfId="164"/>
    <cellStyle name="xl133" xfId="166"/>
    <cellStyle name="xl134" xfId="103"/>
    <cellStyle name="xl135" xfId="106"/>
    <cellStyle name="xl136" xfId="109"/>
    <cellStyle name="xl137" xfId="111"/>
    <cellStyle name="xl138" xfId="116"/>
    <cellStyle name="xl139" xfId="118"/>
    <cellStyle name="xl140" xfId="120"/>
    <cellStyle name="xl141" xfId="121"/>
    <cellStyle name="xl142" xfId="126"/>
    <cellStyle name="xl143" xfId="130"/>
    <cellStyle name="xl144" xfId="134"/>
    <cellStyle name="xl145" xfId="142"/>
    <cellStyle name="xl146" xfId="145"/>
    <cellStyle name="xl147" xfId="149"/>
    <cellStyle name="xl148" xfId="153"/>
    <cellStyle name="xl149" xfId="157"/>
    <cellStyle name="xl150" xfId="107"/>
    <cellStyle name="xl151" xfId="110"/>
    <cellStyle name="xl152" xfId="112"/>
    <cellStyle name="xl153" xfId="117"/>
    <cellStyle name="xl154" xfId="119"/>
    <cellStyle name="xl155" xfId="122"/>
    <cellStyle name="xl156" xfId="127"/>
    <cellStyle name="xl157" xfId="131"/>
    <cellStyle name="xl158" xfId="135"/>
    <cellStyle name="xl159" xfId="137"/>
    <cellStyle name="xl160" xfId="144"/>
    <cellStyle name="xl161" xfId="146"/>
    <cellStyle name="xl162" xfId="147"/>
    <cellStyle name="xl163" xfId="148"/>
    <cellStyle name="xl164" xfId="150"/>
    <cellStyle name="xl165" xfId="151"/>
    <cellStyle name="xl166" xfId="152"/>
    <cellStyle name="xl167" xfId="154"/>
    <cellStyle name="xl168" xfId="155"/>
    <cellStyle name="xl169" xfId="156"/>
    <cellStyle name="xl170" xfId="158"/>
    <cellStyle name="xl171" xfId="105"/>
    <cellStyle name="xl172" xfId="113"/>
    <cellStyle name="xl173" xfId="123"/>
    <cellStyle name="xl174" xfId="128"/>
    <cellStyle name="xl175" xfId="132"/>
    <cellStyle name="xl176" xfId="136"/>
    <cellStyle name="xl177" xfId="159"/>
    <cellStyle name="xl178" xfId="162"/>
    <cellStyle name="xl179" xfId="167"/>
    <cellStyle name="xl180" xfId="160"/>
    <cellStyle name="xl181" xfId="163"/>
    <cellStyle name="xl182" xfId="161"/>
    <cellStyle name="xl183" xfId="114"/>
    <cellStyle name="xl184" xfId="104"/>
    <cellStyle name="xl185" xfId="115"/>
    <cellStyle name="xl186" xfId="124"/>
    <cellStyle name="xl187" xfId="138"/>
    <cellStyle name="xl188" xfId="165"/>
    <cellStyle name="xl189" xfId="108"/>
    <cellStyle name="xl21" xfId="173"/>
    <cellStyle name="xl22" xfId="1"/>
    <cellStyle name="xl23" xfId="8"/>
    <cellStyle name="xl24" xfId="12"/>
    <cellStyle name="xl25" xfId="19"/>
    <cellStyle name="xl26" xfId="34"/>
    <cellStyle name="xl27" xfId="5"/>
    <cellStyle name="xl28" xfId="36"/>
    <cellStyle name="xl29" xfId="38"/>
    <cellStyle name="xl30" xfId="44"/>
    <cellStyle name="xl31" xfId="49"/>
    <cellStyle name="xl32" xfId="7"/>
    <cellStyle name="xl33" xfId="13"/>
    <cellStyle name="xl34" xfId="30"/>
    <cellStyle name="xl35" xfId="39"/>
    <cellStyle name="xl36" xfId="45"/>
    <cellStyle name="xl37" xfId="50"/>
    <cellStyle name="xl38" xfId="174"/>
    <cellStyle name="xl39" xfId="53"/>
    <cellStyle name="xl40" xfId="31"/>
    <cellStyle name="xl41" xfId="23"/>
    <cellStyle name="xl42" xfId="40"/>
    <cellStyle name="xl43" xfId="46"/>
    <cellStyle name="xl44" xfId="51"/>
    <cellStyle name="xl45" xfId="37"/>
    <cellStyle name="xl46" xfId="41"/>
    <cellStyle name="xl47" xfId="54"/>
    <cellStyle name="xl48" xfId="56"/>
    <cellStyle name="xl49" xfId="2"/>
    <cellStyle name="xl50" xfId="20"/>
    <cellStyle name="xl51" xfId="26"/>
    <cellStyle name="xl52" xfId="28"/>
    <cellStyle name="xl53" xfId="9"/>
    <cellStyle name="xl54" xfId="14"/>
    <cellStyle name="xl55" xfId="21"/>
    <cellStyle name="xl56" xfId="3"/>
    <cellStyle name="xl57" xfId="35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6" xfId="4"/>
    <cellStyle name="xl67" xfId="11"/>
    <cellStyle name="xl68" xfId="16"/>
    <cellStyle name="xl69" xfId="42"/>
    <cellStyle name="xl70" xfId="47"/>
    <cellStyle name="xl71" xfId="43"/>
    <cellStyle name="xl72" xfId="48"/>
    <cellStyle name="xl73" xfId="52"/>
    <cellStyle name="xl74" xfId="55"/>
    <cellStyle name="xl75" xfId="6"/>
    <cellStyle name="xl76" xfId="17"/>
    <cellStyle name="xl77" xfId="24"/>
    <cellStyle name="xl78" xfId="18"/>
    <cellStyle name="xl79" xfId="57"/>
    <cellStyle name="xl80" xfId="60"/>
    <cellStyle name="xl81" xfId="64"/>
    <cellStyle name="xl82" xfId="75"/>
    <cellStyle name="xl83" xfId="77"/>
    <cellStyle name="xl84" xfId="71"/>
    <cellStyle name="xl85" xfId="58"/>
    <cellStyle name="xl86" xfId="69"/>
    <cellStyle name="xl87" xfId="76"/>
    <cellStyle name="xl88" xfId="78"/>
    <cellStyle name="xl89" xfId="72"/>
    <cellStyle name="xl90" xfId="83"/>
    <cellStyle name="xl91" xfId="59"/>
    <cellStyle name="xl92" xfId="65"/>
    <cellStyle name="xl93" xfId="79"/>
    <cellStyle name="xl94" xfId="73"/>
    <cellStyle name="xl95" xfId="61"/>
    <cellStyle name="xl96" xfId="66"/>
    <cellStyle name="xl97" xfId="80"/>
    <cellStyle name="xl98" xfId="67"/>
    <cellStyle name="xl99" xfId="7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21"/>
  <sheetViews>
    <sheetView zoomScaleNormal="100" workbookViewId="0">
      <selection activeCell="P5" sqref="P5:S5"/>
    </sheetView>
  </sheetViews>
  <sheetFormatPr defaultRowHeight="15" x14ac:dyDescent="0.25"/>
  <cols>
    <col min="1" max="1" width="50.85546875" style="1" customWidth="1"/>
    <col min="2" max="2" width="7.42578125" style="1" customWidth="1"/>
    <col min="3" max="3" width="21.7109375" style="1" customWidth="1"/>
    <col min="4" max="8" width="9.140625" style="1" hidden="1" customWidth="1"/>
    <col min="9" max="9" width="12.5703125" style="1" hidden="1" customWidth="1"/>
    <col min="10" max="15" width="9.140625" style="1" hidden="1"/>
    <col min="16" max="16" width="14.42578125" style="1" customWidth="1"/>
    <col min="17" max="17" width="13.28515625" style="1" hidden="1" customWidth="1"/>
    <col min="18" max="18" width="13.28515625" style="1" customWidth="1"/>
    <col min="19" max="19" width="14" style="1" customWidth="1"/>
    <col min="20" max="20" width="9.140625" style="1" hidden="1"/>
    <col min="21" max="21" width="9.7109375" style="1" customWidth="1"/>
    <col min="22" max="22" width="9.140625" style="1" customWidth="1"/>
    <col min="23" max="16384" width="9.140625" style="1"/>
  </cols>
  <sheetData>
    <row r="2" spans="1:22" ht="18.75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121" t="s">
        <v>604</v>
      </c>
      <c r="Q2" s="121"/>
      <c r="R2" s="121"/>
      <c r="S2" s="121"/>
    </row>
    <row r="3" spans="1:22" ht="18.75" x14ac:dyDescent="0.3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121" t="s">
        <v>605</v>
      </c>
      <c r="Q3" s="121"/>
      <c r="R3" s="121"/>
      <c r="S3" s="121"/>
    </row>
    <row r="4" spans="1:22" ht="18.75" x14ac:dyDescent="0.3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122" t="s">
        <v>606</v>
      </c>
      <c r="Q4" s="122"/>
      <c r="R4" s="122"/>
      <c r="S4" s="122"/>
    </row>
    <row r="5" spans="1:22" ht="18.75" x14ac:dyDescent="0.3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122" t="s">
        <v>617</v>
      </c>
      <c r="Q5" s="122"/>
      <c r="R5" s="122"/>
      <c r="S5" s="122"/>
    </row>
    <row r="6" spans="1:22" ht="18.75" x14ac:dyDescent="0.3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121"/>
      <c r="Q6" s="121"/>
      <c r="R6" s="121"/>
      <c r="S6" s="121"/>
    </row>
    <row r="7" spans="1:22" ht="30" customHeight="1" x14ac:dyDescent="0.3">
      <c r="A7" s="119" t="s">
        <v>603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3"/>
      <c r="U7" s="3"/>
      <c r="V7" s="4"/>
    </row>
    <row r="8" spans="1:22" ht="24.75" customHeight="1" x14ac:dyDescent="0.25">
      <c r="A8" s="2"/>
      <c r="B8" s="2"/>
      <c r="C8" s="6"/>
      <c r="D8" s="8"/>
      <c r="E8" s="8"/>
      <c r="F8" s="8"/>
      <c r="G8" s="8"/>
      <c r="H8" s="8"/>
      <c r="I8" s="8"/>
      <c r="J8" s="8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4"/>
    </row>
    <row r="9" spans="1:22" ht="11.45" customHeight="1" x14ac:dyDescent="0.25">
      <c r="A9" s="120" t="s">
        <v>0</v>
      </c>
      <c r="B9" s="120" t="s">
        <v>1</v>
      </c>
      <c r="C9" s="120" t="s">
        <v>2</v>
      </c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8"/>
      <c r="Q9" s="118"/>
      <c r="R9" s="118"/>
      <c r="S9" s="118"/>
      <c r="T9" s="117"/>
      <c r="U9" s="5"/>
      <c r="V9" s="4"/>
    </row>
    <row r="10" spans="1:22" ht="140.44999999999999" customHeight="1" x14ac:dyDescent="0.25">
      <c r="A10" s="117"/>
      <c r="B10" s="117"/>
      <c r="C10" s="117"/>
      <c r="D10" s="103" t="s">
        <v>3</v>
      </c>
      <c r="E10" s="103" t="s">
        <v>4</v>
      </c>
      <c r="F10" s="103" t="s">
        <v>5</v>
      </c>
      <c r="G10" s="103" t="s">
        <v>6</v>
      </c>
      <c r="H10" s="103" t="s">
        <v>7</v>
      </c>
      <c r="I10" s="103" t="s">
        <v>8</v>
      </c>
      <c r="J10" s="103" t="s">
        <v>9</v>
      </c>
      <c r="K10" s="103" t="s">
        <v>3</v>
      </c>
      <c r="L10" s="103" t="s">
        <v>4</v>
      </c>
      <c r="M10" s="103" t="s">
        <v>5</v>
      </c>
      <c r="N10" s="103" t="s">
        <v>6</v>
      </c>
      <c r="O10" s="104" t="s">
        <v>7</v>
      </c>
      <c r="P10" s="105" t="s">
        <v>601</v>
      </c>
      <c r="Q10" s="105" t="s">
        <v>8</v>
      </c>
      <c r="R10" s="106" t="s">
        <v>615</v>
      </c>
      <c r="S10" s="102" t="s">
        <v>602</v>
      </c>
      <c r="T10" s="107" t="s">
        <v>9</v>
      </c>
      <c r="U10" s="23"/>
      <c r="V10" s="24"/>
    </row>
    <row r="11" spans="1:22" ht="15.75" customHeight="1" thickBot="1" x14ac:dyDescent="0.3">
      <c r="A11" s="9" t="s">
        <v>10</v>
      </c>
      <c r="B11" s="30" t="s">
        <v>11</v>
      </c>
      <c r="C11" s="30" t="s">
        <v>12</v>
      </c>
      <c r="D11" s="31" t="s">
        <v>16</v>
      </c>
      <c r="E11" s="31" t="s">
        <v>17</v>
      </c>
      <c r="F11" s="31" t="s">
        <v>18</v>
      </c>
      <c r="G11" s="31" t="s">
        <v>19</v>
      </c>
      <c r="H11" s="31" t="s">
        <v>20</v>
      </c>
      <c r="I11" s="31" t="s">
        <v>21</v>
      </c>
      <c r="J11" s="31" t="s">
        <v>22</v>
      </c>
      <c r="K11" s="31" t="s">
        <v>23</v>
      </c>
      <c r="L11" s="31" t="s">
        <v>24</v>
      </c>
      <c r="M11" s="31" t="s">
        <v>25</v>
      </c>
      <c r="N11" s="31" t="s">
        <v>26</v>
      </c>
      <c r="O11" s="31" t="s">
        <v>27</v>
      </c>
      <c r="P11" s="46" t="s">
        <v>13</v>
      </c>
      <c r="Q11" s="46" t="s">
        <v>28</v>
      </c>
      <c r="R11" s="46" t="s">
        <v>14</v>
      </c>
      <c r="S11" s="46" t="s">
        <v>15</v>
      </c>
      <c r="T11" s="10" t="s">
        <v>29</v>
      </c>
      <c r="U11" s="5"/>
      <c r="V11" s="4"/>
    </row>
    <row r="12" spans="1:22" ht="21.75" customHeight="1" x14ac:dyDescent="0.25">
      <c r="A12" s="27" t="s">
        <v>30</v>
      </c>
      <c r="B12" s="34" t="s">
        <v>31</v>
      </c>
      <c r="C12" s="35" t="s">
        <v>32</v>
      </c>
      <c r="D12" s="36" t="s">
        <v>33</v>
      </c>
      <c r="E12" s="36" t="s">
        <v>33</v>
      </c>
      <c r="F12" s="36" t="s">
        <v>33</v>
      </c>
      <c r="G12" s="36" t="s">
        <v>33</v>
      </c>
      <c r="H12" s="36" t="s">
        <v>33</v>
      </c>
      <c r="I12" s="36">
        <v>500200098.94</v>
      </c>
      <c r="J12" s="37" t="s">
        <v>33</v>
      </c>
      <c r="K12" s="36" t="s">
        <v>33</v>
      </c>
      <c r="L12" s="36" t="s">
        <v>33</v>
      </c>
      <c r="M12" s="36" t="s">
        <v>33</v>
      </c>
      <c r="N12" s="36" t="s">
        <v>33</v>
      </c>
      <c r="O12" s="36" t="s">
        <v>33</v>
      </c>
      <c r="P12" s="36">
        <f>I12/1000</f>
        <v>500200.09894</v>
      </c>
      <c r="Q12" s="36">
        <v>292867018.88999999</v>
      </c>
      <c r="R12" s="36">
        <f>Q12/1000</f>
        <v>292867.01889000001</v>
      </c>
      <c r="S12" s="36">
        <f>R12/P12*100</f>
        <v>58.549972203250199</v>
      </c>
      <c r="T12" s="43" t="s">
        <v>33</v>
      </c>
      <c r="U12" s="45"/>
      <c r="V12" s="4"/>
    </row>
    <row r="13" spans="1:22" ht="15" customHeight="1" x14ac:dyDescent="0.25">
      <c r="A13" s="28" t="s">
        <v>34</v>
      </c>
      <c r="B13" s="38"/>
      <c r="C13" s="39"/>
      <c r="D13" s="39"/>
      <c r="E13" s="39"/>
      <c r="F13" s="39"/>
      <c r="G13" s="39"/>
      <c r="H13" s="39"/>
      <c r="I13" s="39"/>
      <c r="J13" s="40"/>
      <c r="K13" s="39"/>
      <c r="L13" s="39"/>
      <c r="M13" s="39"/>
      <c r="N13" s="39"/>
      <c r="O13" s="39"/>
      <c r="P13" s="36"/>
      <c r="Q13" s="39"/>
      <c r="R13" s="36"/>
      <c r="S13" s="36"/>
      <c r="T13" s="44"/>
      <c r="U13" s="45"/>
      <c r="V13" s="4"/>
    </row>
    <row r="14" spans="1:22" x14ac:dyDescent="0.25">
      <c r="A14" s="29" t="s">
        <v>35</v>
      </c>
      <c r="B14" s="41" t="s">
        <v>31</v>
      </c>
      <c r="C14" s="42" t="s">
        <v>36</v>
      </c>
      <c r="D14" s="36" t="s">
        <v>33</v>
      </c>
      <c r="E14" s="36" t="s">
        <v>33</v>
      </c>
      <c r="F14" s="36" t="s">
        <v>33</v>
      </c>
      <c r="G14" s="36" t="s">
        <v>33</v>
      </c>
      <c r="H14" s="36" t="s">
        <v>33</v>
      </c>
      <c r="I14" s="36">
        <v>122303800</v>
      </c>
      <c r="J14" s="37" t="s">
        <v>33</v>
      </c>
      <c r="K14" s="36" t="s">
        <v>33</v>
      </c>
      <c r="L14" s="36" t="s">
        <v>33</v>
      </c>
      <c r="M14" s="36" t="s">
        <v>33</v>
      </c>
      <c r="N14" s="36" t="s">
        <v>33</v>
      </c>
      <c r="O14" s="36" t="s">
        <v>33</v>
      </c>
      <c r="P14" s="36">
        <f t="shared" ref="P14:P58" si="0">I14/1000</f>
        <v>122303.8</v>
      </c>
      <c r="Q14" s="36">
        <v>68857033.120000005</v>
      </c>
      <c r="R14" s="36">
        <f t="shared" ref="R14:R58" si="1">Q14/1000</f>
        <v>68857.033120000007</v>
      </c>
      <c r="S14" s="36">
        <f t="shared" ref="S14:S58" si="2">R14/P14*100</f>
        <v>56.299994865245409</v>
      </c>
      <c r="T14" s="43" t="s">
        <v>33</v>
      </c>
      <c r="U14" s="45"/>
      <c r="V14" s="4"/>
    </row>
    <row r="15" spans="1:22" x14ac:dyDescent="0.25">
      <c r="A15" s="29" t="s">
        <v>37</v>
      </c>
      <c r="B15" s="41" t="s">
        <v>31</v>
      </c>
      <c r="C15" s="42" t="s">
        <v>38</v>
      </c>
      <c r="D15" s="36" t="s">
        <v>33</v>
      </c>
      <c r="E15" s="36" t="s">
        <v>33</v>
      </c>
      <c r="F15" s="36" t="s">
        <v>33</v>
      </c>
      <c r="G15" s="36" t="s">
        <v>33</v>
      </c>
      <c r="H15" s="36" t="s">
        <v>33</v>
      </c>
      <c r="I15" s="36">
        <v>105135400</v>
      </c>
      <c r="J15" s="37" t="s">
        <v>33</v>
      </c>
      <c r="K15" s="36" t="s">
        <v>33</v>
      </c>
      <c r="L15" s="36" t="s">
        <v>33</v>
      </c>
      <c r="M15" s="36" t="s">
        <v>33</v>
      </c>
      <c r="N15" s="36" t="s">
        <v>33</v>
      </c>
      <c r="O15" s="36" t="s">
        <v>33</v>
      </c>
      <c r="P15" s="36">
        <f t="shared" si="0"/>
        <v>105135.4</v>
      </c>
      <c r="Q15" s="36">
        <v>59226966.859999999</v>
      </c>
      <c r="R15" s="36">
        <f t="shared" si="1"/>
        <v>59226.96686</v>
      </c>
      <c r="S15" s="36">
        <f t="shared" si="2"/>
        <v>56.333991081976201</v>
      </c>
      <c r="T15" s="43" t="s">
        <v>33</v>
      </c>
      <c r="U15" s="45"/>
      <c r="V15" s="4"/>
    </row>
    <row r="16" spans="1:22" x14ac:dyDescent="0.25">
      <c r="A16" s="29" t="s">
        <v>39</v>
      </c>
      <c r="B16" s="41" t="s">
        <v>31</v>
      </c>
      <c r="C16" s="42" t="s">
        <v>40</v>
      </c>
      <c r="D16" s="36" t="s">
        <v>33</v>
      </c>
      <c r="E16" s="36" t="s">
        <v>33</v>
      </c>
      <c r="F16" s="36" t="s">
        <v>33</v>
      </c>
      <c r="G16" s="36" t="s">
        <v>33</v>
      </c>
      <c r="H16" s="36" t="s">
        <v>33</v>
      </c>
      <c r="I16" s="36">
        <v>105135400</v>
      </c>
      <c r="J16" s="37" t="s">
        <v>33</v>
      </c>
      <c r="K16" s="36" t="s">
        <v>33</v>
      </c>
      <c r="L16" s="36" t="s">
        <v>33</v>
      </c>
      <c r="M16" s="36" t="s">
        <v>33</v>
      </c>
      <c r="N16" s="36" t="s">
        <v>33</v>
      </c>
      <c r="O16" s="36" t="s">
        <v>33</v>
      </c>
      <c r="P16" s="36">
        <f t="shared" si="0"/>
        <v>105135.4</v>
      </c>
      <c r="Q16" s="36">
        <v>59226966.859999999</v>
      </c>
      <c r="R16" s="36">
        <f t="shared" si="1"/>
        <v>59226.96686</v>
      </c>
      <c r="S16" s="36">
        <f t="shared" si="2"/>
        <v>56.333991081976201</v>
      </c>
      <c r="T16" s="43" t="s">
        <v>33</v>
      </c>
      <c r="U16" s="45"/>
      <c r="V16" s="4"/>
    </row>
    <row r="17" spans="1:22" ht="57" x14ac:dyDescent="0.25">
      <c r="A17" s="29" t="s">
        <v>41</v>
      </c>
      <c r="B17" s="41" t="s">
        <v>31</v>
      </c>
      <c r="C17" s="42" t="s">
        <v>42</v>
      </c>
      <c r="D17" s="36" t="s">
        <v>33</v>
      </c>
      <c r="E17" s="36" t="s">
        <v>33</v>
      </c>
      <c r="F17" s="36" t="s">
        <v>33</v>
      </c>
      <c r="G17" s="36" t="s">
        <v>33</v>
      </c>
      <c r="H17" s="36" t="s">
        <v>33</v>
      </c>
      <c r="I17" s="36">
        <v>102225400</v>
      </c>
      <c r="J17" s="37" t="s">
        <v>33</v>
      </c>
      <c r="K17" s="36" t="s">
        <v>33</v>
      </c>
      <c r="L17" s="36" t="s">
        <v>33</v>
      </c>
      <c r="M17" s="36" t="s">
        <v>33</v>
      </c>
      <c r="N17" s="36" t="s">
        <v>33</v>
      </c>
      <c r="O17" s="36" t="s">
        <v>33</v>
      </c>
      <c r="P17" s="36">
        <f t="shared" si="0"/>
        <v>102225.4</v>
      </c>
      <c r="Q17" s="36">
        <v>58543026.420000002</v>
      </c>
      <c r="R17" s="36">
        <f t="shared" si="1"/>
        <v>58543.026420000002</v>
      </c>
      <c r="S17" s="36">
        <f t="shared" si="2"/>
        <v>57.268571627012463</v>
      </c>
      <c r="T17" s="43" t="s">
        <v>33</v>
      </c>
      <c r="U17" s="45"/>
      <c r="V17" s="4"/>
    </row>
    <row r="18" spans="1:22" ht="90.75" x14ac:dyDescent="0.25">
      <c r="A18" s="29" t="s">
        <v>43</v>
      </c>
      <c r="B18" s="41" t="s">
        <v>31</v>
      </c>
      <c r="C18" s="42" t="s">
        <v>44</v>
      </c>
      <c r="D18" s="36" t="s">
        <v>33</v>
      </c>
      <c r="E18" s="36" t="s">
        <v>33</v>
      </c>
      <c r="F18" s="36" t="s">
        <v>33</v>
      </c>
      <c r="G18" s="36" t="s">
        <v>33</v>
      </c>
      <c r="H18" s="36" t="s">
        <v>33</v>
      </c>
      <c r="I18" s="36">
        <v>360000</v>
      </c>
      <c r="J18" s="37" t="s">
        <v>33</v>
      </c>
      <c r="K18" s="36" t="s">
        <v>33</v>
      </c>
      <c r="L18" s="36" t="s">
        <v>33</v>
      </c>
      <c r="M18" s="36" t="s">
        <v>33</v>
      </c>
      <c r="N18" s="36" t="s">
        <v>33</v>
      </c>
      <c r="O18" s="36" t="s">
        <v>33</v>
      </c>
      <c r="P18" s="36">
        <f t="shared" si="0"/>
        <v>360</v>
      </c>
      <c r="Q18" s="36">
        <v>265960.34999999998</v>
      </c>
      <c r="R18" s="36">
        <f t="shared" si="1"/>
        <v>265.96034999999995</v>
      </c>
      <c r="S18" s="36">
        <f t="shared" si="2"/>
        <v>73.877874999999989</v>
      </c>
      <c r="T18" s="43" t="s">
        <v>33</v>
      </c>
      <c r="U18" s="45"/>
      <c r="V18" s="4"/>
    </row>
    <row r="19" spans="1:22" ht="34.5" x14ac:dyDescent="0.25">
      <c r="A19" s="29" t="s">
        <v>45</v>
      </c>
      <c r="B19" s="41" t="s">
        <v>31</v>
      </c>
      <c r="C19" s="42" t="s">
        <v>46</v>
      </c>
      <c r="D19" s="36" t="s">
        <v>33</v>
      </c>
      <c r="E19" s="36" t="s">
        <v>33</v>
      </c>
      <c r="F19" s="36" t="s">
        <v>33</v>
      </c>
      <c r="G19" s="36" t="s">
        <v>33</v>
      </c>
      <c r="H19" s="36" t="s">
        <v>33</v>
      </c>
      <c r="I19" s="36">
        <v>1250000</v>
      </c>
      <c r="J19" s="37" t="s">
        <v>33</v>
      </c>
      <c r="K19" s="36" t="s">
        <v>33</v>
      </c>
      <c r="L19" s="36" t="s">
        <v>33</v>
      </c>
      <c r="M19" s="36" t="s">
        <v>33</v>
      </c>
      <c r="N19" s="36" t="s">
        <v>33</v>
      </c>
      <c r="O19" s="36" t="s">
        <v>33</v>
      </c>
      <c r="P19" s="36">
        <f t="shared" si="0"/>
        <v>1250</v>
      </c>
      <c r="Q19" s="36">
        <v>86940.09</v>
      </c>
      <c r="R19" s="36">
        <f t="shared" si="1"/>
        <v>86.940089999999998</v>
      </c>
      <c r="S19" s="36">
        <f t="shared" si="2"/>
        <v>6.9552071999999994</v>
      </c>
      <c r="T19" s="43" t="s">
        <v>33</v>
      </c>
      <c r="U19" s="45"/>
      <c r="V19" s="4"/>
    </row>
    <row r="20" spans="1:22" ht="68.25" x14ac:dyDescent="0.25">
      <c r="A20" s="29" t="s">
        <v>47</v>
      </c>
      <c r="B20" s="41" t="s">
        <v>31</v>
      </c>
      <c r="C20" s="42" t="s">
        <v>48</v>
      </c>
      <c r="D20" s="36" t="s">
        <v>33</v>
      </c>
      <c r="E20" s="36" t="s">
        <v>33</v>
      </c>
      <c r="F20" s="36" t="s">
        <v>33</v>
      </c>
      <c r="G20" s="36" t="s">
        <v>33</v>
      </c>
      <c r="H20" s="36" t="s">
        <v>33</v>
      </c>
      <c r="I20" s="36">
        <v>1300000</v>
      </c>
      <c r="J20" s="37" t="s">
        <v>33</v>
      </c>
      <c r="K20" s="36" t="s">
        <v>33</v>
      </c>
      <c r="L20" s="36" t="s">
        <v>33</v>
      </c>
      <c r="M20" s="36" t="s">
        <v>33</v>
      </c>
      <c r="N20" s="36" t="s">
        <v>33</v>
      </c>
      <c r="O20" s="36" t="s">
        <v>33</v>
      </c>
      <c r="P20" s="36">
        <f t="shared" si="0"/>
        <v>1300</v>
      </c>
      <c r="Q20" s="36">
        <v>331040</v>
      </c>
      <c r="R20" s="36">
        <f t="shared" si="1"/>
        <v>331.04</v>
      </c>
      <c r="S20" s="36">
        <f t="shared" si="2"/>
        <v>25.464615384615385</v>
      </c>
      <c r="T20" s="43" t="s">
        <v>33</v>
      </c>
      <c r="U20" s="45"/>
      <c r="V20" s="4"/>
    </row>
    <row r="21" spans="1:22" ht="23.25" x14ac:dyDescent="0.25">
      <c r="A21" s="29" t="s">
        <v>49</v>
      </c>
      <c r="B21" s="41" t="s">
        <v>31</v>
      </c>
      <c r="C21" s="42" t="s">
        <v>50</v>
      </c>
      <c r="D21" s="36" t="s">
        <v>33</v>
      </c>
      <c r="E21" s="36" t="s">
        <v>33</v>
      </c>
      <c r="F21" s="36" t="s">
        <v>33</v>
      </c>
      <c r="G21" s="36" t="s">
        <v>33</v>
      </c>
      <c r="H21" s="36" t="s">
        <v>33</v>
      </c>
      <c r="I21" s="36">
        <v>2275400</v>
      </c>
      <c r="J21" s="37" t="s">
        <v>33</v>
      </c>
      <c r="K21" s="36" t="s">
        <v>33</v>
      </c>
      <c r="L21" s="36" t="s">
        <v>33</v>
      </c>
      <c r="M21" s="36" t="s">
        <v>33</v>
      </c>
      <c r="N21" s="36" t="s">
        <v>33</v>
      </c>
      <c r="O21" s="36" t="s">
        <v>33</v>
      </c>
      <c r="P21" s="36">
        <f t="shared" si="0"/>
        <v>2275.4</v>
      </c>
      <c r="Q21" s="36">
        <v>1198927.1599999999</v>
      </c>
      <c r="R21" s="36">
        <f t="shared" si="1"/>
        <v>1198.92716</v>
      </c>
      <c r="S21" s="36">
        <f t="shared" si="2"/>
        <v>52.690830623187125</v>
      </c>
      <c r="T21" s="43" t="s">
        <v>33</v>
      </c>
      <c r="U21" s="45"/>
      <c r="V21" s="4"/>
    </row>
    <row r="22" spans="1:22" ht="23.25" x14ac:dyDescent="0.25">
      <c r="A22" s="29" t="s">
        <v>51</v>
      </c>
      <c r="B22" s="41" t="s">
        <v>31</v>
      </c>
      <c r="C22" s="42" t="s">
        <v>52</v>
      </c>
      <c r="D22" s="36" t="s">
        <v>33</v>
      </c>
      <c r="E22" s="36" t="s">
        <v>33</v>
      </c>
      <c r="F22" s="36" t="s">
        <v>33</v>
      </c>
      <c r="G22" s="36" t="s">
        <v>33</v>
      </c>
      <c r="H22" s="36" t="s">
        <v>33</v>
      </c>
      <c r="I22" s="36">
        <v>2275400</v>
      </c>
      <c r="J22" s="37" t="s">
        <v>33</v>
      </c>
      <c r="K22" s="36" t="s">
        <v>33</v>
      </c>
      <c r="L22" s="36" t="s">
        <v>33</v>
      </c>
      <c r="M22" s="36" t="s">
        <v>33</v>
      </c>
      <c r="N22" s="36" t="s">
        <v>33</v>
      </c>
      <c r="O22" s="36" t="s">
        <v>33</v>
      </c>
      <c r="P22" s="36">
        <f t="shared" si="0"/>
        <v>2275.4</v>
      </c>
      <c r="Q22" s="36">
        <v>1198927.1599999999</v>
      </c>
      <c r="R22" s="36">
        <f t="shared" si="1"/>
        <v>1198.92716</v>
      </c>
      <c r="S22" s="36">
        <f t="shared" si="2"/>
        <v>52.690830623187125</v>
      </c>
      <c r="T22" s="43" t="s">
        <v>33</v>
      </c>
      <c r="U22" s="45"/>
      <c r="V22" s="4"/>
    </row>
    <row r="23" spans="1:22" ht="57" x14ac:dyDescent="0.25">
      <c r="A23" s="29" t="s">
        <v>53</v>
      </c>
      <c r="B23" s="41" t="s">
        <v>31</v>
      </c>
      <c r="C23" s="42" t="s">
        <v>54</v>
      </c>
      <c r="D23" s="36" t="s">
        <v>33</v>
      </c>
      <c r="E23" s="36" t="s">
        <v>33</v>
      </c>
      <c r="F23" s="36" t="s">
        <v>33</v>
      </c>
      <c r="G23" s="36" t="s">
        <v>33</v>
      </c>
      <c r="H23" s="36" t="s">
        <v>33</v>
      </c>
      <c r="I23" s="36">
        <v>1010200</v>
      </c>
      <c r="J23" s="37" t="s">
        <v>33</v>
      </c>
      <c r="K23" s="36" t="s">
        <v>33</v>
      </c>
      <c r="L23" s="36" t="s">
        <v>33</v>
      </c>
      <c r="M23" s="36" t="s">
        <v>33</v>
      </c>
      <c r="N23" s="36" t="s">
        <v>33</v>
      </c>
      <c r="O23" s="36" t="s">
        <v>33</v>
      </c>
      <c r="P23" s="36">
        <f t="shared" si="0"/>
        <v>1010.2</v>
      </c>
      <c r="Q23" s="36">
        <v>519589.6</v>
      </c>
      <c r="R23" s="36">
        <f t="shared" si="1"/>
        <v>519.58960000000002</v>
      </c>
      <c r="S23" s="36">
        <f t="shared" si="2"/>
        <v>51.43432983567611</v>
      </c>
      <c r="T23" s="43" t="s">
        <v>33</v>
      </c>
      <c r="U23" s="45"/>
      <c r="V23" s="4"/>
    </row>
    <row r="24" spans="1:22" ht="68.25" x14ac:dyDescent="0.25">
      <c r="A24" s="29" t="s">
        <v>55</v>
      </c>
      <c r="B24" s="41" t="s">
        <v>31</v>
      </c>
      <c r="C24" s="42" t="s">
        <v>56</v>
      </c>
      <c r="D24" s="36" t="s">
        <v>33</v>
      </c>
      <c r="E24" s="36" t="s">
        <v>33</v>
      </c>
      <c r="F24" s="36" t="s">
        <v>33</v>
      </c>
      <c r="G24" s="36" t="s">
        <v>33</v>
      </c>
      <c r="H24" s="36" t="s">
        <v>33</v>
      </c>
      <c r="I24" s="36">
        <v>13100</v>
      </c>
      <c r="J24" s="37" t="s">
        <v>33</v>
      </c>
      <c r="K24" s="36" t="s">
        <v>33</v>
      </c>
      <c r="L24" s="36" t="s">
        <v>33</v>
      </c>
      <c r="M24" s="36" t="s">
        <v>33</v>
      </c>
      <c r="N24" s="36" t="s">
        <v>33</v>
      </c>
      <c r="O24" s="36" t="s">
        <v>33</v>
      </c>
      <c r="P24" s="36">
        <f t="shared" si="0"/>
        <v>13.1</v>
      </c>
      <c r="Q24" s="36">
        <v>3938.91</v>
      </c>
      <c r="R24" s="36">
        <f t="shared" si="1"/>
        <v>3.9389099999999999</v>
      </c>
      <c r="S24" s="36">
        <f t="shared" si="2"/>
        <v>30.068015267175575</v>
      </c>
      <c r="T24" s="43" t="s">
        <v>33</v>
      </c>
      <c r="U24" s="45"/>
      <c r="V24" s="4"/>
    </row>
    <row r="25" spans="1:22" ht="57" x14ac:dyDescent="0.25">
      <c r="A25" s="29" t="s">
        <v>57</v>
      </c>
      <c r="B25" s="41" t="s">
        <v>31</v>
      </c>
      <c r="C25" s="42" t="s">
        <v>58</v>
      </c>
      <c r="D25" s="36" t="s">
        <v>33</v>
      </c>
      <c r="E25" s="36" t="s">
        <v>33</v>
      </c>
      <c r="F25" s="36" t="s">
        <v>33</v>
      </c>
      <c r="G25" s="36" t="s">
        <v>33</v>
      </c>
      <c r="H25" s="36" t="s">
        <v>33</v>
      </c>
      <c r="I25" s="36">
        <v>1252100</v>
      </c>
      <c r="J25" s="37" t="s">
        <v>33</v>
      </c>
      <c r="K25" s="36" t="s">
        <v>33</v>
      </c>
      <c r="L25" s="36" t="s">
        <v>33</v>
      </c>
      <c r="M25" s="36" t="s">
        <v>33</v>
      </c>
      <c r="N25" s="36" t="s">
        <v>33</v>
      </c>
      <c r="O25" s="36" t="s">
        <v>33</v>
      </c>
      <c r="P25" s="36">
        <f t="shared" si="0"/>
        <v>1252.0999999999999</v>
      </c>
      <c r="Q25" s="36">
        <v>783353.92</v>
      </c>
      <c r="R25" s="36">
        <f t="shared" si="1"/>
        <v>783.35392000000002</v>
      </c>
      <c r="S25" s="36">
        <f t="shared" si="2"/>
        <v>62.563207411548603</v>
      </c>
      <c r="T25" s="43" t="s">
        <v>33</v>
      </c>
      <c r="U25" s="45"/>
      <c r="V25" s="4"/>
    </row>
    <row r="26" spans="1:22" ht="57" x14ac:dyDescent="0.25">
      <c r="A26" s="29" t="s">
        <v>59</v>
      </c>
      <c r="B26" s="41" t="s">
        <v>31</v>
      </c>
      <c r="C26" s="42" t="s">
        <v>60</v>
      </c>
      <c r="D26" s="36" t="s">
        <v>33</v>
      </c>
      <c r="E26" s="36" t="s">
        <v>33</v>
      </c>
      <c r="F26" s="36" t="s">
        <v>33</v>
      </c>
      <c r="G26" s="36" t="s">
        <v>33</v>
      </c>
      <c r="H26" s="36" t="s">
        <v>33</v>
      </c>
      <c r="I26" s="36" t="s">
        <v>33</v>
      </c>
      <c r="J26" s="37" t="s">
        <v>33</v>
      </c>
      <c r="K26" s="36" t="s">
        <v>33</v>
      </c>
      <c r="L26" s="36" t="s">
        <v>33</v>
      </c>
      <c r="M26" s="36" t="s">
        <v>33</v>
      </c>
      <c r="N26" s="36" t="s">
        <v>33</v>
      </c>
      <c r="O26" s="36" t="s">
        <v>33</v>
      </c>
      <c r="P26" s="36" t="e">
        <f t="shared" si="0"/>
        <v>#VALUE!</v>
      </c>
      <c r="Q26" s="36">
        <v>-107955.27</v>
      </c>
      <c r="R26" s="36">
        <f t="shared" si="1"/>
        <v>-107.95527</v>
      </c>
      <c r="S26" s="36" t="e">
        <f t="shared" si="2"/>
        <v>#VALUE!</v>
      </c>
      <c r="T26" s="43" t="s">
        <v>33</v>
      </c>
      <c r="U26" s="45"/>
      <c r="V26" s="4"/>
    </row>
    <row r="27" spans="1:22" x14ac:dyDescent="0.25">
      <c r="A27" s="29" t="s">
        <v>61</v>
      </c>
      <c r="B27" s="41" t="s">
        <v>31</v>
      </c>
      <c r="C27" s="42" t="s">
        <v>62</v>
      </c>
      <c r="D27" s="36" t="s">
        <v>33</v>
      </c>
      <c r="E27" s="36" t="s">
        <v>33</v>
      </c>
      <c r="F27" s="36" t="s">
        <v>33</v>
      </c>
      <c r="G27" s="36" t="s">
        <v>33</v>
      </c>
      <c r="H27" s="36" t="s">
        <v>33</v>
      </c>
      <c r="I27" s="36">
        <v>7028900</v>
      </c>
      <c r="J27" s="37" t="s">
        <v>33</v>
      </c>
      <c r="K27" s="36" t="s">
        <v>33</v>
      </c>
      <c r="L27" s="36" t="s">
        <v>33</v>
      </c>
      <c r="M27" s="36" t="s">
        <v>33</v>
      </c>
      <c r="N27" s="36" t="s">
        <v>33</v>
      </c>
      <c r="O27" s="36" t="s">
        <v>33</v>
      </c>
      <c r="P27" s="36">
        <f t="shared" si="0"/>
        <v>7028.9</v>
      </c>
      <c r="Q27" s="36">
        <v>3471799.45</v>
      </c>
      <c r="R27" s="36">
        <f t="shared" si="1"/>
        <v>3471.79945</v>
      </c>
      <c r="S27" s="36">
        <f t="shared" si="2"/>
        <v>49.393211597831808</v>
      </c>
      <c r="T27" s="43" t="s">
        <v>33</v>
      </c>
      <c r="U27" s="45"/>
      <c r="V27" s="4"/>
    </row>
    <row r="28" spans="1:22" ht="23.25" x14ac:dyDescent="0.25">
      <c r="A28" s="29" t="s">
        <v>63</v>
      </c>
      <c r="B28" s="41" t="s">
        <v>31</v>
      </c>
      <c r="C28" s="42" t="s">
        <v>64</v>
      </c>
      <c r="D28" s="36" t="s">
        <v>33</v>
      </c>
      <c r="E28" s="36" t="s">
        <v>33</v>
      </c>
      <c r="F28" s="36" t="s">
        <v>33</v>
      </c>
      <c r="G28" s="36" t="s">
        <v>33</v>
      </c>
      <c r="H28" s="36" t="s">
        <v>33</v>
      </c>
      <c r="I28" s="36">
        <v>6870000</v>
      </c>
      <c r="J28" s="37" t="s">
        <v>33</v>
      </c>
      <c r="K28" s="36" t="s">
        <v>33</v>
      </c>
      <c r="L28" s="36" t="s">
        <v>33</v>
      </c>
      <c r="M28" s="36" t="s">
        <v>33</v>
      </c>
      <c r="N28" s="36" t="s">
        <v>33</v>
      </c>
      <c r="O28" s="36" t="s">
        <v>33</v>
      </c>
      <c r="P28" s="36">
        <f t="shared" si="0"/>
        <v>6870</v>
      </c>
      <c r="Q28" s="36">
        <v>3328653.52</v>
      </c>
      <c r="R28" s="36">
        <f t="shared" si="1"/>
        <v>3328.6535199999998</v>
      </c>
      <c r="S28" s="36">
        <f t="shared" si="2"/>
        <v>48.452016302765642</v>
      </c>
      <c r="T28" s="43" t="s">
        <v>33</v>
      </c>
      <c r="U28" s="45"/>
      <c r="V28" s="4"/>
    </row>
    <row r="29" spans="1:22" ht="23.25" x14ac:dyDescent="0.25">
      <c r="A29" s="29" t="s">
        <v>63</v>
      </c>
      <c r="B29" s="41" t="s">
        <v>31</v>
      </c>
      <c r="C29" s="42" t="s">
        <v>65</v>
      </c>
      <c r="D29" s="36" t="s">
        <v>33</v>
      </c>
      <c r="E29" s="36" t="s">
        <v>33</v>
      </c>
      <c r="F29" s="36" t="s">
        <v>33</v>
      </c>
      <c r="G29" s="36" t="s">
        <v>33</v>
      </c>
      <c r="H29" s="36" t="s">
        <v>33</v>
      </c>
      <c r="I29" s="36">
        <v>6869800</v>
      </c>
      <c r="J29" s="37" t="s">
        <v>33</v>
      </c>
      <c r="K29" s="36" t="s">
        <v>33</v>
      </c>
      <c r="L29" s="36" t="s">
        <v>33</v>
      </c>
      <c r="M29" s="36" t="s">
        <v>33</v>
      </c>
      <c r="N29" s="36" t="s">
        <v>33</v>
      </c>
      <c r="O29" s="36" t="s">
        <v>33</v>
      </c>
      <c r="P29" s="36">
        <f t="shared" si="0"/>
        <v>6869.8</v>
      </c>
      <c r="Q29" s="36">
        <v>3327852.44</v>
      </c>
      <c r="R29" s="36">
        <f t="shared" si="1"/>
        <v>3327.8524400000001</v>
      </c>
      <c r="S29" s="36">
        <f t="shared" si="2"/>
        <v>48.441765990276281</v>
      </c>
      <c r="T29" s="43" t="s">
        <v>33</v>
      </c>
      <c r="U29" s="45"/>
      <c r="V29" s="4"/>
    </row>
    <row r="30" spans="1:22" ht="34.5" x14ac:dyDescent="0.25">
      <c r="A30" s="29" t="s">
        <v>66</v>
      </c>
      <c r="B30" s="41" t="s">
        <v>31</v>
      </c>
      <c r="C30" s="42" t="s">
        <v>67</v>
      </c>
      <c r="D30" s="36" t="s">
        <v>33</v>
      </c>
      <c r="E30" s="36" t="s">
        <v>33</v>
      </c>
      <c r="F30" s="36" t="s">
        <v>33</v>
      </c>
      <c r="G30" s="36" t="s">
        <v>33</v>
      </c>
      <c r="H30" s="36" t="s">
        <v>33</v>
      </c>
      <c r="I30" s="36">
        <v>200</v>
      </c>
      <c r="J30" s="37" t="s">
        <v>33</v>
      </c>
      <c r="K30" s="36" t="s">
        <v>33</v>
      </c>
      <c r="L30" s="36" t="s">
        <v>33</v>
      </c>
      <c r="M30" s="36" t="s">
        <v>33</v>
      </c>
      <c r="N30" s="36" t="s">
        <v>33</v>
      </c>
      <c r="O30" s="36" t="s">
        <v>33</v>
      </c>
      <c r="P30" s="36">
        <f t="shared" si="0"/>
        <v>0.2</v>
      </c>
      <c r="Q30" s="36">
        <v>801.08</v>
      </c>
      <c r="R30" s="36">
        <f t="shared" si="1"/>
        <v>0.80108000000000001</v>
      </c>
      <c r="S30" s="36">
        <f t="shared" si="2"/>
        <v>400.53999999999996</v>
      </c>
      <c r="T30" s="43" t="s">
        <v>33</v>
      </c>
      <c r="U30" s="45"/>
      <c r="V30" s="4"/>
    </row>
    <row r="31" spans="1:22" x14ac:dyDescent="0.25">
      <c r="A31" s="29" t="s">
        <v>68</v>
      </c>
      <c r="B31" s="41" t="s">
        <v>31</v>
      </c>
      <c r="C31" s="42" t="s">
        <v>69</v>
      </c>
      <c r="D31" s="36" t="s">
        <v>33</v>
      </c>
      <c r="E31" s="36" t="s">
        <v>33</v>
      </c>
      <c r="F31" s="36" t="s">
        <v>33</v>
      </c>
      <c r="G31" s="36" t="s">
        <v>33</v>
      </c>
      <c r="H31" s="36" t="s">
        <v>33</v>
      </c>
      <c r="I31" s="36">
        <v>138900</v>
      </c>
      <c r="J31" s="37" t="s">
        <v>33</v>
      </c>
      <c r="K31" s="36" t="s">
        <v>33</v>
      </c>
      <c r="L31" s="36" t="s">
        <v>33</v>
      </c>
      <c r="M31" s="36" t="s">
        <v>33</v>
      </c>
      <c r="N31" s="36" t="s">
        <v>33</v>
      </c>
      <c r="O31" s="36" t="s">
        <v>33</v>
      </c>
      <c r="P31" s="36">
        <f t="shared" si="0"/>
        <v>138.9</v>
      </c>
      <c r="Q31" s="36">
        <v>135755.93</v>
      </c>
      <c r="R31" s="36">
        <f t="shared" si="1"/>
        <v>135.75593000000001</v>
      </c>
      <c r="S31" s="36">
        <f t="shared" si="2"/>
        <v>97.736450683945293</v>
      </c>
      <c r="T31" s="43" t="s">
        <v>33</v>
      </c>
      <c r="U31" s="45"/>
      <c r="V31" s="4"/>
    </row>
    <row r="32" spans="1:22" x14ac:dyDescent="0.25">
      <c r="A32" s="29" t="s">
        <v>68</v>
      </c>
      <c r="B32" s="41" t="s">
        <v>31</v>
      </c>
      <c r="C32" s="42" t="s">
        <v>70</v>
      </c>
      <c r="D32" s="36" t="s">
        <v>33</v>
      </c>
      <c r="E32" s="36" t="s">
        <v>33</v>
      </c>
      <c r="F32" s="36" t="s">
        <v>33</v>
      </c>
      <c r="G32" s="36" t="s">
        <v>33</v>
      </c>
      <c r="H32" s="36" t="s">
        <v>33</v>
      </c>
      <c r="I32" s="36">
        <v>138900</v>
      </c>
      <c r="J32" s="37" t="s">
        <v>33</v>
      </c>
      <c r="K32" s="36" t="s">
        <v>33</v>
      </c>
      <c r="L32" s="36" t="s">
        <v>33</v>
      </c>
      <c r="M32" s="36" t="s">
        <v>33</v>
      </c>
      <c r="N32" s="36" t="s">
        <v>33</v>
      </c>
      <c r="O32" s="36" t="s">
        <v>33</v>
      </c>
      <c r="P32" s="36">
        <f t="shared" si="0"/>
        <v>138.9</v>
      </c>
      <c r="Q32" s="36">
        <v>135755.93</v>
      </c>
      <c r="R32" s="36">
        <f t="shared" si="1"/>
        <v>135.75593000000001</v>
      </c>
      <c r="S32" s="36">
        <f t="shared" si="2"/>
        <v>97.736450683945293</v>
      </c>
      <c r="T32" s="43" t="s">
        <v>33</v>
      </c>
      <c r="U32" s="45"/>
      <c r="V32" s="4"/>
    </row>
    <row r="33" spans="1:22" ht="23.25" x14ac:dyDescent="0.25">
      <c r="A33" s="29" t="s">
        <v>71</v>
      </c>
      <c r="B33" s="41" t="s">
        <v>31</v>
      </c>
      <c r="C33" s="42" t="s">
        <v>72</v>
      </c>
      <c r="D33" s="36" t="s">
        <v>33</v>
      </c>
      <c r="E33" s="36" t="s">
        <v>33</v>
      </c>
      <c r="F33" s="36" t="s">
        <v>33</v>
      </c>
      <c r="G33" s="36" t="s">
        <v>33</v>
      </c>
      <c r="H33" s="36" t="s">
        <v>33</v>
      </c>
      <c r="I33" s="36">
        <v>20000</v>
      </c>
      <c r="J33" s="37" t="s">
        <v>33</v>
      </c>
      <c r="K33" s="36" t="s">
        <v>33</v>
      </c>
      <c r="L33" s="36" t="s">
        <v>33</v>
      </c>
      <c r="M33" s="36" t="s">
        <v>33</v>
      </c>
      <c r="N33" s="36" t="s">
        <v>33</v>
      </c>
      <c r="O33" s="36" t="s">
        <v>33</v>
      </c>
      <c r="P33" s="36">
        <f t="shared" si="0"/>
        <v>20</v>
      </c>
      <c r="Q33" s="36">
        <v>7390</v>
      </c>
      <c r="R33" s="36">
        <f t="shared" si="1"/>
        <v>7.39</v>
      </c>
      <c r="S33" s="36">
        <f t="shared" si="2"/>
        <v>36.950000000000003</v>
      </c>
      <c r="T33" s="43" t="s">
        <v>33</v>
      </c>
      <c r="U33" s="45"/>
      <c r="V33" s="4"/>
    </row>
    <row r="34" spans="1:22" ht="34.5" x14ac:dyDescent="0.25">
      <c r="A34" s="29" t="s">
        <v>73</v>
      </c>
      <c r="B34" s="41" t="s">
        <v>31</v>
      </c>
      <c r="C34" s="42" t="s">
        <v>74</v>
      </c>
      <c r="D34" s="36" t="s">
        <v>33</v>
      </c>
      <c r="E34" s="36" t="s">
        <v>33</v>
      </c>
      <c r="F34" s="36" t="s">
        <v>33</v>
      </c>
      <c r="G34" s="36" t="s">
        <v>33</v>
      </c>
      <c r="H34" s="36" t="s">
        <v>33</v>
      </c>
      <c r="I34" s="36">
        <v>20000</v>
      </c>
      <c r="J34" s="37" t="s">
        <v>33</v>
      </c>
      <c r="K34" s="36" t="s">
        <v>33</v>
      </c>
      <c r="L34" s="36" t="s">
        <v>33</v>
      </c>
      <c r="M34" s="36" t="s">
        <v>33</v>
      </c>
      <c r="N34" s="36" t="s">
        <v>33</v>
      </c>
      <c r="O34" s="36" t="s">
        <v>33</v>
      </c>
      <c r="P34" s="36">
        <f t="shared" si="0"/>
        <v>20</v>
      </c>
      <c r="Q34" s="36">
        <v>7390</v>
      </c>
      <c r="R34" s="36">
        <f t="shared" si="1"/>
        <v>7.39</v>
      </c>
      <c r="S34" s="36">
        <f t="shared" si="2"/>
        <v>36.950000000000003</v>
      </c>
      <c r="T34" s="43" t="s">
        <v>33</v>
      </c>
      <c r="U34" s="45"/>
      <c r="V34" s="4"/>
    </row>
    <row r="35" spans="1:22" x14ac:dyDescent="0.25">
      <c r="A35" s="29" t="s">
        <v>75</v>
      </c>
      <c r="B35" s="41" t="s">
        <v>31</v>
      </c>
      <c r="C35" s="42" t="s">
        <v>76</v>
      </c>
      <c r="D35" s="36" t="s">
        <v>33</v>
      </c>
      <c r="E35" s="36" t="s">
        <v>33</v>
      </c>
      <c r="F35" s="36" t="s">
        <v>33</v>
      </c>
      <c r="G35" s="36" t="s">
        <v>33</v>
      </c>
      <c r="H35" s="36" t="s">
        <v>33</v>
      </c>
      <c r="I35" s="36">
        <v>2286500</v>
      </c>
      <c r="J35" s="37" t="s">
        <v>33</v>
      </c>
      <c r="K35" s="36" t="s">
        <v>33</v>
      </c>
      <c r="L35" s="36" t="s">
        <v>33</v>
      </c>
      <c r="M35" s="36" t="s">
        <v>33</v>
      </c>
      <c r="N35" s="36" t="s">
        <v>33</v>
      </c>
      <c r="O35" s="36" t="s">
        <v>33</v>
      </c>
      <c r="P35" s="36">
        <f t="shared" si="0"/>
        <v>2286.5</v>
      </c>
      <c r="Q35" s="36">
        <v>1366676.52</v>
      </c>
      <c r="R35" s="36">
        <f t="shared" si="1"/>
        <v>1366.67652</v>
      </c>
      <c r="S35" s="36">
        <f t="shared" si="2"/>
        <v>59.77155127924776</v>
      </c>
      <c r="T35" s="43" t="s">
        <v>33</v>
      </c>
      <c r="U35" s="45"/>
      <c r="V35" s="4"/>
    </row>
    <row r="36" spans="1:22" ht="23.25" x14ac:dyDescent="0.25">
      <c r="A36" s="29" t="s">
        <v>77</v>
      </c>
      <c r="B36" s="41" t="s">
        <v>31</v>
      </c>
      <c r="C36" s="42" t="s">
        <v>78</v>
      </c>
      <c r="D36" s="36" t="s">
        <v>33</v>
      </c>
      <c r="E36" s="36" t="s">
        <v>33</v>
      </c>
      <c r="F36" s="36" t="s">
        <v>33</v>
      </c>
      <c r="G36" s="36" t="s">
        <v>33</v>
      </c>
      <c r="H36" s="36" t="s">
        <v>33</v>
      </c>
      <c r="I36" s="36">
        <v>2286500</v>
      </c>
      <c r="J36" s="37" t="s">
        <v>33</v>
      </c>
      <c r="K36" s="36" t="s">
        <v>33</v>
      </c>
      <c r="L36" s="36" t="s">
        <v>33</v>
      </c>
      <c r="M36" s="36" t="s">
        <v>33</v>
      </c>
      <c r="N36" s="36" t="s">
        <v>33</v>
      </c>
      <c r="O36" s="36" t="s">
        <v>33</v>
      </c>
      <c r="P36" s="36">
        <f t="shared" si="0"/>
        <v>2286.5</v>
      </c>
      <c r="Q36" s="36">
        <v>1366676.52</v>
      </c>
      <c r="R36" s="36">
        <f t="shared" si="1"/>
        <v>1366.67652</v>
      </c>
      <c r="S36" s="36">
        <f t="shared" si="2"/>
        <v>59.77155127924776</v>
      </c>
      <c r="T36" s="43" t="s">
        <v>33</v>
      </c>
      <c r="U36" s="45"/>
      <c r="V36" s="4"/>
    </row>
    <row r="37" spans="1:22" ht="34.5" x14ac:dyDescent="0.25">
      <c r="A37" s="29" t="s">
        <v>79</v>
      </c>
      <c r="B37" s="41" t="s">
        <v>31</v>
      </c>
      <c r="C37" s="42" t="s">
        <v>80</v>
      </c>
      <c r="D37" s="36" t="s">
        <v>33</v>
      </c>
      <c r="E37" s="36" t="s">
        <v>33</v>
      </c>
      <c r="F37" s="36" t="s">
        <v>33</v>
      </c>
      <c r="G37" s="36" t="s">
        <v>33</v>
      </c>
      <c r="H37" s="36" t="s">
        <v>33</v>
      </c>
      <c r="I37" s="36">
        <v>2286500</v>
      </c>
      <c r="J37" s="37" t="s">
        <v>33</v>
      </c>
      <c r="K37" s="36" t="s">
        <v>33</v>
      </c>
      <c r="L37" s="36" t="s">
        <v>33</v>
      </c>
      <c r="M37" s="36" t="s">
        <v>33</v>
      </c>
      <c r="N37" s="36" t="s">
        <v>33</v>
      </c>
      <c r="O37" s="36" t="s">
        <v>33</v>
      </c>
      <c r="P37" s="36">
        <f t="shared" si="0"/>
        <v>2286.5</v>
      </c>
      <c r="Q37" s="36">
        <v>1366676.52</v>
      </c>
      <c r="R37" s="36">
        <f t="shared" si="1"/>
        <v>1366.67652</v>
      </c>
      <c r="S37" s="36">
        <f t="shared" si="2"/>
        <v>59.77155127924776</v>
      </c>
      <c r="T37" s="43" t="s">
        <v>33</v>
      </c>
      <c r="U37" s="45"/>
      <c r="V37" s="4"/>
    </row>
    <row r="38" spans="1:22" ht="34.5" x14ac:dyDescent="0.25">
      <c r="A38" s="29" t="s">
        <v>81</v>
      </c>
      <c r="B38" s="41" t="s">
        <v>31</v>
      </c>
      <c r="C38" s="42" t="s">
        <v>82</v>
      </c>
      <c r="D38" s="36" t="s">
        <v>33</v>
      </c>
      <c r="E38" s="36" t="s">
        <v>33</v>
      </c>
      <c r="F38" s="36" t="s">
        <v>33</v>
      </c>
      <c r="G38" s="36" t="s">
        <v>33</v>
      </c>
      <c r="H38" s="36" t="s">
        <v>33</v>
      </c>
      <c r="I38" s="36">
        <v>2945000</v>
      </c>
      <c r="J38" s="37" t="s">
        <v>33</v>
      </c>
      <c r="K38" s="36" t="s">
        <v>33</v>
      </c>
      <c r="L38" s="36" t="s">
        <v>33</v>
      </c>
      <c r="M38" s="36" t="s">
        <v>33</v>
      </c>
      <c r="N38" s="36" t="s">
        <v>33</v>
      </c>
      <c r="O38" s="36" t="s">
        <v>33</v>
      </c>
      <c r="P38" s="36">
        <f t="shared" si="0"/>
        <v>2945</v>
      </c>
      <c r="Q38" s="36">
        <v>1729741.02</v>
      </c>
      <c r="R38" s="36">
        <f t="shared" si="1"/>
        <v>1729.7410199999999</v>
      </c>
      <c r="S38" s="36">
        <f t="shared" si="2"/>
        <v>58.734839388794569</v>
      </c>
      <c r="T38" s="43" t="s">
        <v>33</v>
      </c>
      <c r="U38" s="45"/>
      <c r="V38" s="4"/>
    </row>
    <row r="39" spans="1:22" ht="68.25" x14ac:dyDescent="0.25">
      <c r="A39" s="29" t="s">
        <v>83</v>
      </c>
      <c r="B39" s="41" t="s">
        <v>31</v>
      </c>
      <c r="C39" s="42" t="s">
        <v>84</v>
      </c>
      <c r="D39" s="36" t="s">
        <v>33</v>
      </c>
      <c r="E39" s="36" t="s">
        <v>33</v>
      </c>
      <c r="F39" s="36" t="s">
        <v>33</v>
      </c>
      <c r="G39" s="36" t="s">
        <v>33</v>
      </c>
      <c r="H39" s="36" t="s">
        <v>33</v>
      </c>
      <c r="I39" s="36">
        <v>2940000</v>
      </c>
      <c r="J39" s="37" t="s">
        <v>33</v>
      </c>
      <c r="K39" s="36" t="s">
        <v>33</v>
      </c>
      <c r="L39" s="36" t="s">
        <v>33</v>
      </c>
      <c r="M39" s="36" t="s">
        <v>33</v>
      </c>
      <c r="N39" s="36" t="s">
        <v>33</v>
      </c>
      <c r="O39" s="36" t="s">
        <v>33</v>
      </c>
      <c r="P39" s="36">
        <f t="shared" si="0"/>
        <v>2940</v>
      </c>
      <c r="Q39" s="36">
        <v>1724441.02</v>
      </c>
      <c r="R39" s="36">
        <f t="shared" si="1"/>
        <v>1724.44102</v>
      </c>
      <c r="S39" s="36">
        <f t="shared" si="2"/>
        <v>58.654456462585038</v>
      </c>
      <c r="T39" s="43" t="s">
        <v>33</v>
      </c>
      <c r="U39" s="45"/>
      <c r="V39" s="4"/>
    </row>
    <row r="40" spans="1:22" ht="57" x14ac:dyDescent="0.25">
      <c r="A40" s="29" t="s">
        <v>85</v>
      </c>
      <c r="B40" s="41" t="s">
        <v>31</v>
      </c>
      <c r="C40" s="42" t="s">
        <v>86</v>
      </c>
      <c r="D40" s="36" t="s">
        <v>33</v>
      </c>
      <c r="E40" s="36" t="s">
        <v>33</v>
      </c>
      <c r="F40" s="36" t="s">
        <v>33</v>
      </c>
      <c r="G40" s="36" t="s">
        <v>33</v>
      </c>
      <c r="H40" s="36" t="s">
        <v>33</v>
      </c>
      <c r="I40" s="36">
        <v>2690000</v>
      </c>
      <c r="J40" s="37" t="s">
        <v>33</v>
      </c>
      <c r="K40" s="36" t="s">
        <v>33</v>
      </c>
      <c r="L40" s="36" t="s">
        <v>33</v>
      </c>
      <c r="M40" s="36" t="s">
        <v>33</v>
      </c>
      <c r="N40" s="36" t="s">
        <v>33</v>
      </c>
      <c r="O40" s="36" t="s">
        <v>33</v>
      </c>
      <c r="P40" s="36">
        <f t="shared" si="0"/>
        <v>2690</v>
      </c>
      <c r="Q40" s="36">
        <v>1542500.27</v>
      </c>
      <c r="R40" s="36">
        <f t="shared" si="1"/>
        <v>1542.50027</v>
      </c>
      <c r="S40" s="36">
        <f t="shared" si="2"/>
        <v>57.342017472118954</v>
      </c>
      <c r="T40" s="43" t="s">
        <v>33</v>
      </c>
      <c r="U40" s="45"/>
      <c r="V40" s="4"/>
    </row>
    <row r="41" spans="1:22" ht="68.25" x14ac:dyDescent="0.25">
      <c r="A41" s="29" t="s">
        <v>87</v>
      </c>
      <c r="B41" s="41" t="s">
        <v>31</v>
      </c>
      <c r="C41" s="42" t="s">
        <v>88</v>
      </c>
      <c r="D41" s="36" t="s">
        <v>33</v>
      </c>
      <c r="E41" s="36" t="s">
        <v>33</v>
      </c>
      <c r="F41" s="36" t="s">
        <v>33</v>
      </c>
      <c r="G41" s="36" t="s">
        <v>33</v>
      </c>
      <c r="H41" s="36" t="s">
        <v>33</v>
      </c>
      <c r="I41" s="36">
        <v>1640000</v>
      </c>
      <c r="J41" s="37" t="s">
        <v>33</v>
      </c>
      <c r="K41" s="36" t="s">
        <v>33</v>
      </c>
      <c r="L41" s="36" t="s">
        <v>33</v>
      </c>
      <c r="M41" s="36" t="s">
        <v>33</v>
      </c>
      <c r="N41" s="36" t="s">
        <v>33</v>
      </c>
      <c r="O41" s="36" t="s">
        <v>33</v>
      </c>
      <c r="P41" s="36">
        <f t="shared" si="0"/>
        <v>1640</v>
      </c>
      <c r="Q41" s="36">
        <v>1176612.3400000001</v>
      </c>
      <c r="R41" s="36">
        <f t="shared" si="1"/>
        <v>1176.6123400000001</v>
      </c>
      <c r="S41" s="36">
        <f t="shared" si="2"/>
        <v>71.744654878048792</v>
      </c>
      <c r="T41" s="43" t="s">
        <v>33</v>
      </c>
      <c r="U41" s="45"/>
      <c r="V41" s="4"/>
    </row>
    <row r="42" spans="1:22" ht="68.25" x14ac:dyDescent="0.25">
      <c r="A42" s="29" t="s">
        <v>89</v>
      </c>
      <c r="B42" s="41" t="s">
        <v>31</v>
      </c>
      <c r="C42" s="42" t="s">
        <v>90</v>
      </c>
      <c r="D42" s="36" t="s">
        <v>33</v>
      </c>
      <c r="E42" s="36" t="s">
        <v>33</v>
      </c>
      <c r="F42" s="36" t="s">
        <v>33</v>
      </c>
      <c r="G42" s="36" t="s">
        <v>33</v>
      </c>
      <c r="H42" s="36" t="s">
        <v>33</v>
      </c>
      <c r="I42" s="36">
        <v>1050000</v>
      </c>
      <c r="J42" s="37" t="s">
        <v>33</v>
      </c>
      <c r="K42" s="36" t="s">
        <v>33</v>
      </c>
      <c r="L42" s="36" t="s">
        <v>33</v>
      </c>
      <c r="M42" s="36" t="s">
        <v>33</v>
      </c>
      <c r="N42" s="36" t="s">
        <v>33</v>
      </c>
      <c r="O42" s="36" t="s">
        <v>33</v>
      </c>
      <c r="P42" s="36">
        <f t="shared" si="0"/>
        <v>1050</v>
      </c>
      <c r="Q42" s="36">
        <v>365887.93</v>
      </c>
      <c r="R42" s="36">
        <f t="shared" si="1"/>
        <v>365.88792999999998</v>
      </c>
      <c r="S42" s="36">
        <f t="shared" si="2"/>
        <v>34.846469523809517</v>
      </c>
      <c r="T42" s="43" t="s">
        <v>33</v>
      </c>
      <c r="U42" s="45"/>
      <c r="V42" s="4"/>
    </row>
    <row r="43" spans="1:22" ht="68.25" x14ac:dyDescent="0.25">
      <c r="A43" s="29" t="s">
        <v>91</v>
      </c>
      <c r="B43" s="41" t="s">
        <v>31</v>
      </c>
      <c r="C43" s="42" t="s">
        <v>92</v>
      </c>
      <c r="D43" s="36" t="s">
        <v>33</v>
      </c>
      <c r="E43" s="36" t="s">
        <v>33</v>
      </c>
      <c r="F43" s="36" t="s">
        <v>33</v>
      </c>
      <c r="G43" s="36" t="s">
        <v>33</v>
      </c>
      <c r="H43" s="36" t="s">
        <v>33</v>
      </c>
      <c r="I43" s="36">
        <v>250000</v>
      </c>
      <c r="J43" s="37" t="s">
        <v>33</v>
      </c>
      <c r="K43" s="36" t="s">
        <v>33</v>
      </c>
      <c r="L43" s="36" t="s">
        <v>33</v>
      </c>
      <c r="M43" s="36" t="s">
        <v>33</v>
      </c>
      <c r="N43" s="36" t="s">
        <v>33</v>
      </c>
      <c r="O43" s="36" t="s">
        <v>33</v>
      </c>
      <c r="P43" s="36">
        <f t="shared" si="0"/>
        <v>250</v>
      </c>
      <c r="Q43" s="36">
        <v>181940.75</v>
      </c>
      <c r="R43" s="36">
        <f t="shared" si="1"/>
        <v>181.94075000000001</v>
      </c>
      <c r="S43" s="36">
        <f t="shared" si="2"/>
        <v>72.776300000000006</v>
      </c>
      <c r="T43" s="43" t="s">
        <v>33</v>
      </c>
      <c r="U43" s="45"/>
      <c r="V43" s="4"/>
    </row>
    <row r="44" spans="1:22" ht="57" x14ac:dyDescent="0.25">
      <c r="A44" s="29" t="s">
        <v>93</v>
      </c>
      <c r="B44" s="41" t="s">
        <v>31</v>
      </c>
      <c r="C44" s="42" t="s">
        <v>94</v>
      </c>
      <c r="D44" s="36" t="s">
        <v>33</v>
      </c>
      <c r="E44" s="36" t="s">
        <v>33</v>
      </c>
      <c r="F44" s="36" t="s">
        <v>33</v>
      </c>
      <c r="G44" s="36" t="s">
        <v>33</v>
      </c>
      <c r="H44" s="36" t="s">
        <v>33</v>
      </c>
      <c r="I44" s="36">
        <v>250000</v>
      </c>
      <c r="J44" s="37" t="s">
        <v>33</v>
      </c>
      <c r="K44" s="36" t="s">
        <v>33</v>
      </c>
      <c r="L44" s="36" t="s">
        <v>33</v>
      </c>
      <c r="M44" s="36" t="s">
        <v>33</v>
      </c>
      <c r="N44" s="36" t="s">
        <v>33</v>
      </c>
      <c r="O44" s="36" t="s">
        <v>33</v>
      </c>
      <c r="P44" s="36">
        <f t="shared" si="0"/>
        <v>250</v>
      </c>
      <c r="Q44" s="36">
        <v>181940.75</v>
      </c>
      <c r="R44" s="36">
        <f t="shared" si="1"/>
        <v>181.94075000000001</v>
      </c>
      <c r="S44" s="36">
        <f t="shared" si="2"/>
        <v>72.776300000000006</v>
      </c>
      <c r="T44" s="43" t="s">
        <v>33</v>
      </c>
      <c r="U44" s="45"/>
      <c r="V44" s="4"/>
    </row>
    <row r="45" spans="1:22" ht="23.25" x14ac:dyDescent="0.25">
      <c r="A45" s="29" t="s">
        <v>95</v>
      </c>
      <c r="B45" s="41" t="s">
        <v>31</v>
      </c>
      <c r="C45" s="42" t="s">
        <v>96</v>
      </c>
      <c r="D45" s="36" t="s">
        <v>33</v>
      </c>
      <c r="E45" s="36" t="s">
        <v>33</v>
      </c>
      <c r="F45" s="36" t="s">
        <v>33</v>
      </c>
      <c r="G45" s="36" t="s">
        <v>33</v>
      </c>
      <c r="H45" s="36" t="s">
        <v>33</v>
      </c>
      <c r="I45" s="36">
        <v>5000</v>
      </c>
      <c r="J45" s="37" t="s">
        <v>33</v>
      </c>
      <c r="K45" s="36" t="s">
        <v>33</v>
      </c>
      <c r="L45" s="36" t="s">
        <v>33</v>
      </c>
      <c r="M45" s="36" t="s">
        <v>33</v>
      </c>
      <c r="N45" s="36" t="s">
        <v>33</v>
      </c>
      <c r="O45" s="36" t="s">
        <v>33</v>
      </c>
      <c r="P45" s="36">
        <f t="shared" si="0"/>
        <v>5</v>
      </c>
      <c r="Q45" s="36">
        <v>5300</v>
      </c>
      <c r="R45" s="36">
        <f t="shared" si="1"/>
        <v>5.3</v>
      </c>
      <c r="S45" s="36">
        <f t="shared" si="2"/>
        <v>106</v>
      </c>
      <c r="T45" s="43" t="s">
        <v>33</v>
      </c>
      <c r="U45" s="45"/>
      <c r="V45" s="4"/>
    </row>
    <row r="46" spans="1:22" ht="34.5" x14ac:dyDescent="0.25">
      <c r="A46" s="29" t="s">
        <v>97</v>
      </c>
      <c r="B46" s="41" t="s">
        <v>31</v>
      </c>
      <c r="C46" s="42" t="s">
        <v>98</v>
      </c>
      <c r="D46" s="36" t="s">
        <v>33</v>
      </c>
      <c r="E46" s="36" t="s">
        <v>33</v>
      </c>
      <c r="F46" s="36" t="s">
        <v>33</v>
      </c>
      <c r="G46" s="36" t="s">
        <v>33</v>
      </c>
      <c r="H46" s="36" t="s">
        <v>33</v>
      </c>
      <c r="I46" s="36">
        <v>5000</v>
      </c>
      <c r="J46" s="37" t="s">
        <v>33</v>
      </c>
      <c r="K46" s="36" t="s">
        <v>33</v>
      </c>
      <c r="L46" s="36" t="s">
        <v>33</v>
      </c>
      <c r="M46" s="36" t="s">
        <v>33</v>
      </c>
      <c r="N46" s="36" t="s">
        <v>33</v>
      </c>
      <c r="O46" s="36" t="s">
        <v>33</v>
      </c>
      <c r="P46" s="36">
        <f t="shared" si="0"/>
        <v>5</v>
      </c>
      <c r="Q46" s="36">
        <v>5300</v>
      </c>
      <c r="R46" s="36">
        <f t="shared" si="1"/>
        <v>5.3</v>
      </c>
      <c r="S46" s="36">
        <f t="shared" si="2"/>
        <v>106</v>
      </c>
      <c r="T46" s="43" t="s">
        <v>33</v>
      </c>
      <c r="U46" s="45"/>
      <c r="V46" s="4"/>
    </row>
    <row r="47" spans="1:22" ht="45.75" x14ac:dyDescent="0.25">
      <c r="A47" s="29" t="s">
        <v>99</v>
      </c>
      <c r="B47" s="41" t="s">
        <v>31</v>
      </c>
      <c r="C47" s="42" t="s">
        <v>100</v>
      </c>
      <c r="D47" s="36" t="s">
        <v>33</v>
      </c>
      <c r="E47" s="36" t="s">
        <v>33</v>
      </c>
      <c r="F47" s="36" t="s">
        <v>33</v>
      </c>
      <c r="G47" s="36" t="s">
        <v>33</v>
      </c>
      <c r="H47" s="36" t="s">
        <v>33</v>
      </c>
      <c r="I47" s="36">
        <v>5000</v>
      </c>
      <c r="J47" s="37" t="s">
        <v>33</v>
      </c>
      <c r="K47" s="36" t="s">
        <v>33</v>
      </c>
      <c r="L47" s="36" t="s">
        <v>33</v>
      </c>
      <c r="M47" s="36" t="s">
        <v>33</v>
      </c>
      <c r="N47" s="36" t="s">
        <v>33</v>
      </c>
      <c r="O47" s="36" t="s">
        <v>33</v>
      </c>
      <c r="P47" s="36">
        <f t="shared" si="0"/>
        <v>5</v>
      </c>
      <c r="Q47" s="36">
        <v>5300</v>
      </c>
      <c r="R47" s="36">
        <f t="shared" si="1"/>
        <v>5.3</v>
      </c>
      <c r="S47" s="36">
        <f t="shared" si="2"/>
        <v>106</v>
      </c>
      <c r="T47" s="43" t="s">
        <v>33</v>
      </c>
      <c r="U47" s="45"/>
      <c r="V47" s="4"/>
    </row>
    <row r="48" spans="1:22" x14ac:dyDescent="0.25">
      <c r="A48" s="29" t="s">
        <v>101</v>
      </c>
      <c r="B48" s="41" t="s">
        <v>31</v>
      </c>
      <c r="C48" s="42" t="s">
        <v>102</v>
      </c>
      <c r="D48" s="36" t="s">
        <v>33</v>
      </c>
      <c r="E48" s="36" t="s">
        <v>33</v>
      </c>
      <c r="F48" s="36" t="s">
        <v>33</v>
      </c>
      <c r="G48" s="36" t="s">
        <v>33</v>
      </c>
      <c r="H48" s="36" t="s">
        <v>33</v>
      </c>
      <c r="I48" s="36">
        <v>885000</v>
      </c>
      <c r="J48" s="37" t="s">
        <v>33</v>
      </c>
      <c r="K48" s="36" t="s">
        <v>33</v>
      </c>
      <c r="L48" s="36" t="s">
        <v>33</v>
      </c>
      <c r="M48" s="36" t="s">
        <v>33</v>
      </c>
      <c r="N48" s="36" t="s">
        <v>33</v>
      </c>
      <c r="O48" s="36" t="s">
        <v>33</v>
      </c>
      <c r="P48" s="36">
        <f t="shared" si="0"/>
        <v>885</v>
      </c>
      <c r="Q48" s="36">
        <v>760994.49</v>
      </c>
      <c r="R48" s="36">
        <f t="shared" si="1"/>
        <v>760.99449000000004</v>
      </c>
      <c r="S48" s="36">
        <f t="shared" si="2"/>
        <v>85.988077966101699</v>
      </c>
      <c r="T48" s="43" t="s">
        <v>33</v>
      </c>
      <c r="U48" s="45"/>
      <c r="V48" s="4"/>
    </row>
    <row r="49" spans="1:22" x14ac:dyDescent="0.25">
      <c r="A49" s="29" t="s">
        <v>103</v>
      </c>
      <c r="B49" s="41" t="s">
        <v>31</v>
      </c>
      <c r="C49" s="42" t="s">
        <v>104</v>
      </c>
      <c r="D49" s="36" t="s">
        <v>33</v>
      </c>
      <c r="E49" s="36" t="s">
        <v>33</v>
      </c>
      <c r="F49" s="36" t="s">
        <v>33</v>
      </c>
      <c r="G49" s="36" t="s">
        <v>33</v>
      </c>
      <c r="H49" s="36" t="s">
        <v>33</v>
      </c>
      <c r="I49" s="36">
        <v>885000</v>
      </c>
      <c r="J49" s="37" t="s">
        <v>33</v>
      </c>
      <c r="K49" s="36" t="s">
        <v>33</v>
      </c>
      <c r="L49" s="36" t="s">
        <v>33</v>
      </c>
      <c r="M49" s="36" t="s">
        <v>33</v>
      </c>
      <c r="N49" s="36" t="s">
        <v>33</v>
      </c>
      <c r="O49" s="36" t="s">
        <v>33</v>
      </c>
      <c r="P49" s="36">
        <f t="shared" si="0"/>
        <v>885</v>
      </c>
      <c r="Q49" s="36">
        <v>760994.49</v>
      </c>
      <c r="R49" s="36">
        <f t="shared" si="1"/>
        <v>760.99449000000004</v>
      </c>
      <c r="S49" s="36">
        <f t="shared" si="2"/>
        <v>85.988077966101699</v>
      </c>
      <c r="T49" s="43" t="s">
        <v>33</v>
      </c>
      <c r="U49" s="45"/>
      <c r="V49" s="4"/>
    </row>
    <row r="50" spans="1:22" ht="23.25" x14ac:dyDescent="0.25">
      <c r="A50" s="29" t="s">
        <v>105</v>
      </c>
      <c r="B50" s="41" t="s">
        <v>31</v>
      </c>
      <c r="C50" s="42" t="s">
        <v>106</v>
      </c>
      <c r="D50" s="36" t="s">
        <v>33</v>
      </c>
      <c r="E50" s="36" t="s">
        <v>33</v>
      </c>
      <c r="F50" s="36" t="s">
        <v>33</v>
      </c>
      <c r="G50" s="36" t="s">
        <v>33</v>
      </c>
      <c r="H50" s="36" t="s">
        <v>33</v>
      </c>
      <c r="I50" s="36">
        <v>205600</v>
      </c>
      <c r="J50" s="37" t="s">
        <v>33</v>
      </c>
      <c r="K50" s="36" t="s">
        <v>33</v>
      </c>
      <c r="L50" s="36" t="s">
        <v>33</v>
      </c>
      <c r="M50" s="36" t="s">
        <v>33</v>
      </c>
      <c r="N50" s="36" t="s">
        <v>33</v>
      </c>
      <c r="O50" s="36" t="s">
        <v>33</v>
      </c>
      <c r="P50" s="36">
        <f t="shared" si="0"/>
        <v>205.6</v>
      </c>
      <c r="Q50" s="36">
        <v>330987</v>
      </c>
      <c r="R50" s="36">
        <f t="shared" si="1"/>
        <v>330.98700000000002</v>
      </c>
      <c r="S50" s="36">
        <f t="shared" si="2"/>
        <v>160.98589494163426</v>
      </c>
      <c r="T50" s="43" t="s">
        <v>33</v>
      </c>
      <c r="U50" s="45"/>
      <c r="V50" s="4"/>
    </row>
    <row r="51" spans="1:22" x14ac:dyDescent="0.25">
      <c r="A51" s="29" t="s">
        <v>107</v>
      </c>
      <c r="B51" s="41" t="s">
        <v>31</v>
      </c>
      <c r="C51" s="42" t="s">
        <v>108</v>
      </c>
      <c r="D51" s="36" t="s">
        <v>33</v>
      </c>
      <c r="E51" s="36" t="s">
        <v>33</v>
      </c>
      <c r="F51" s="36" t="s">
        <v>33</v>
      </c>
      <c r="G51" s="36" t="s">
        <v>33</v>
      </c>
      <c r="H51" s="36" t="s">
        <v>33</v>
      </c>
      <c r="I51" s="36">
        <v>105300</v>
      </c>
      <c r="J51" s="37" t="s">
        <v>33</v>
      </c>
      <c r="K51" s="36" t="s">
        <v>33</v>
      </c>
      <c r="L51" s="36" t="s">
        <v>33</v>
      </c>
      <c r="M51" s="36" t="s">
        <v>33</v>
      </c>
      <c r="N51" s="36" t="s">
        <v>33</v>
      </c>
      <c r="O51" s="36" t="s">
        <v>33</v>
      </c>
      <c r="P51" s="36">
        <f t="shared" si="0"/>
        <v>105.3</v>
      </c>
      <c r="Q51" s="36">
        <v>35115.53</v>
      </c>
      <c r="R51" s="36">
        <f t="shared" si="1"/>
        <v>35.11553</v>
      </c>
      <c r="S51" s="36">
        <f t="shared" si="2"/>
        <v>33.348081671415002</v>
      </c>
      <c r="T51" s="43" t="s">
        <v>33</v>
      </c>
      <c r="U51" s="45"/>
      <c r="V51" s="4"/>
    </row>
    <row r="52" spans="1:22" x14ac:dyDescent="0.25">
      <c r="A52" s="29" t="s">
        <v>109</v>
      </c>
      <c r="B52" s="41" t="s">
        <v>31</v>
      </c>
      <c r="C52" s="42" t="s">
        <v>110</v>
      </c>
      <c r="D52" s="36" t="s">
        <v>33</v>
      </c>
      <c r="E52" s="36" t="s">
        <v>33</v>
      </c>
      <c r="F52" s="36" t="s">
        <v>33</v>
      </c>
      <c r="G52" s="36" t="s">
        <v>33</v>
      </c>
      <c r="H52" s="36" t="s">
        <v>33</v>
      </c>
      <c r="I52" s="36">
        <v>273100</v>
      </c>
      <c r="J52" s="37" t="s">
        <v>33</v>
      </c>
      <c r="K52" s="36" t="s">
        <v>33</v>
      </c>
      <c r="L52" s="36" t="s">
        <v>33</v>
      </c>
      <c r="M52" s="36" t="s">
        <v>33</v>
      </c>
      <c r="N52" s="36" t="s">
        <v>33</v>
      </c>
      <c r="O52" s="36" t="s">
        <v>33</v>
      </c>
      <c r="P52" s="36">
        <f t="shared" si="0"/>
        <v>273.10000000000002</v>
      </c>
      <c r="Q52" s="36">
        <v>47508.19</v>
      </c>
      <c r="R52" s="36">
        <f t="shared" si="1"/>
        <v>47.508189999999999</v>
      </c>
      <c r="S52" s="36">
        <f t="shared" si="2"/>
        <v>17.395895276455509</v>
      </c>
      <c r="T52" s="43" t="s">
        <v>33</v>
      </c>
      <c r="U52" s="45"/>
      <c r="V52" s="4"/>
    </row>
    <row r="53" spans="1:22" x14ac:dyDescent="0.25">
      <c r="A53" s="29" t="s">
        <v>111</v>
      </c>
      <c r="B53" s="41" t="s">
        <v>31</v>
      </c>
      <c r="C53" s="42" t="s">
        <v>112</v>
      </c>
      <c r="D53" s="36" t="s">
        <v>33</v>
      </c>
      <c r="E53" s="36" t="s">
        <v>33</v>
      </c>
      <c r="F53" s="36" t="s">
        <v>33</v>
      </c>
      <c r="G53" s="36" t="s">
        <v>33</v>
      </c>
      <c r="H53" s="36" t="s">
        <v>33</v>
      </c>
      <c r="I53" s="36">
        <v>300000</v>
      </c>
      <c r="J53" s="37" t="s">
        <v>33</v>
      </c>
      <c r="K53" s="36" t="s">
        <v>33</v>
      </c>
      <c r="L53" s="36" t="s">
        <v>33</v>
      </c>
      <c r="M53" s="36" t="s">
        <v>33</v>
      </c>
      <c r="N53" s="36" t="s">
        <v>33</v>
      </c>
      <c r="O53" s="36" t="s">
        <v>33</v>
      </c>
      <c r="P53" s="36">
        <f t="shared" si="0"/>
        <v>300</v>
      </c>
      <c r="Q53" s="36">
        <v>346544.51</v>
      </c>
      <c r="R53" s="36">
        <f t="shared" si="1"/>
        <v>346.54451</v>
      </c>
      <c r="S53" s="36">
        <f t="shared" si="2"/>
        <v>115.51483666666667</v>
      </c>
      <c r="T53" s="43" t="s">
        <v>33</v>
      </c>
      <c r="U53" s="45"/>
      <c r="V53" s="4"/>
    </row>
    <row r="54" spans="1:22" x14ac:dyDescent="0.25">
      <c r="A54" s="29" t="s">
        <v>113</v>
      </c>
      <c r="B54" s="41" t="s">
        <v>31</v>
      </c>
      <c r="C54" s="42" t="s">
        <v>114</v>
      </c>
      <c r="D54" s="36" t="s">
        <v>33</v>
      </c>
      <c r="E54" s="36" t="s">
        <v>33</v>
      </c>
      <c r="F54" s="36" t="s">
        <v>33</v>
      </c>
      <c r="G54" s="36" t="s">
        <v>33</v>
      </c>
      <c r="H54" s="36" t="s">
        <v>33</v>
      </c>
      <c r="I54" s="36">
        <v>1000</v>
      </c>
      <c r="J54" s="37" t="s">
        <v>33</v>
      </c>
      <c r="K54" s="36" t="s">
        <v>33</v>
      </c>
      <c r="L54" s="36" t="s">
        <v>33</v>
      </c>
      <c r="M54" s="36" t="s">
        <v>33</v>
      </c>
      <c r="N54" s="36" t="s">
        <v>33</v>
      </c>
      <c r="O54" s="36" t="s">
        <v>33</v>
      </c>
      <c r="P54" s="36">
        <f t="shared" si="0"/>
        <v>1</v>
      </c>
      <c r="Q54" s="36">
        <v>839.26</v>
      </c>
      <c r="R54" s="36">
        <f t="shared" si="1"/>
        <v>0.83926000000000001</v>
      </c>
      <c r="S54" s="36">
        <f t="shared" si="2"/>
        <v>83.926000000000002</v>
      </c>
      <c r="T54" s="43" t="s">
        <v>33</v>
      </c>
      <c r="U54" s="45"/>
      <c r="V54" s="4"/>
    </row>
    <row r="55" spans="1:22" ht="23.25" x14ac:dyDescent="0.25">
      <c r="A55" s="29" t="s">
        <v>115</v>
      </c>
      <c r="B55" s="41" t="s">
        <v>31</v>
      </c>
      <c r="C55" s="42" t="s">
        <v>116</v>
      </c>
      <c r="D55" s="36" t="s">
        <v>33</v>
      </c>
      <c r="E55" s="36" t="s">
        <v>33</v>
      </c>
      <c r="F55" s="36" t="s">
        <v>33</v>
      </c>
      <c r="G55" s="36" t="s">
        <v>33</v>
      </c>
      <c r="H55" s="36" t="s">
        <v>33</v>
      </c>
      <c r="I55" s="36">
        <v>24200</v>
      </c>
      <c r="J55" s="37" t="s">
        <v>33</v>
      </c>
      <c r="K55" s="36" t="s">
        <v>33</v>
      </c>
      <c r="L55" s="36" t="s">
        <v>33</v>
      </c>
      <c r="M55" s="36" t="s">
        <v>33</v>
      </c>
      <c r="N55" s="36" t="s">
        <v>33</v>
      </c>
      <c r="O55" s="36" t="s">
        <v>33</v>
      </c>
      <c r="P55" s="36">
        <f t="shared" si="0"/>
        <v>24.2</v>
      </c>
      <c r="Q55" s="36">
        <v>1000</v>
      </c>
      <c r="R55" s="36">
        <f t="shared" si="1"/>
        <v>1</v>
      </c>
      <c r="S55" s="36">
        <f t="shared" si="2"/>
        <v>4.1322314049586781</v>
      </c>
      <c r="T55" s="43" t="s">
        <v>33</v>
      </c>
      <c r="U55" s="45"/>
      <c r="V55" s="4"/>
    </row>
    <row r="56" spans="1:22" x14ac:dyDescent="0.25">
      <c r="A56" s="29" t="s">
        <v>117</v>
      </c>
      <c r="B56" s="41" t="s">
        <v>31</v>
      </c>
      <c r="C56" s="42" t="s">
        <v>118</v>
      </c>
      <c r="D56" s="36" t="s">
        <v>33</v>
      </c>
      <c r="E56" s="36" t="s">
        <v>33</v>
      </c>
      <c r="F56" s="36" t="s">
        <v>33</v>
      </c>
      <c r="G56" s="36" t="s">
        <v>33</v>
      </c>
      <c r="H56" s="36" t="s">
        <v>33</v>
      </c>
      <c r="I56" s="36">
        <v>24200</v>
      </c>
      <c r="J56" s="37" t="s">
        <v>33</v>
      </c>
      <c r="K56" s="36" t="s">
        <v>33</v>
      </c>
      <c r="L56" s="36" t="s">
        <v>33</v>
      </c>
      <c r="M56" s="36" t="s">
        <v>33</v>
      </c>
      <c r="N56" s="36" t="s">
        <v>33</v>
      </c>
      <c r="O56" s="36" t="s">
        <v>33</v>
      </c>
      <c r="P56" s="36">
        <f t="shared" si="0"/>
        <v>24.2</v>
      </c>
      <c r="Q56" s="36">
        <v>1000</v>
      </c>
      <c r="R56" s="36">
        <f t="shared" si="1"/>
        <v>1</v>
      </c>
      <c r="S56" s="36">
        <f t="shared" si="2"/>
        <v>4.1322314049586781</v>
      </c>
      <c r="T56" s="43" t="s">
        <v>33</v>
      </c>
      <c r="U56" s="45"/>
      <c r="V56" s="4"/>
    </row>
    <row r="57" spans="1:22" x14ac:dyDescent="0.25">
      <c r="A57" s="29" t="s">
        <v>119</v>
      </c>
      <c r="B57" s="41" t="s">
        <v>31</v>
      </c>
      <c r="C57" s="42" t="s">
        <v>120</v>
      </c>
      <c r="D57" s="36" t="s">
        <v>33</v>
      </c>
      <c r="E57" s="36" t="s">
        <v>33</v>
      </c>
      <c r="F57" s="36" t="s">
        <v>33</v>
      </c>
      <c r="G57" s="36" t="s">
        <v>33</v>
      </c>
      <c r="H57" s="36" t="s">
        <v>33</v>
      </c>
      <c r="I57" s="36">
        <v>24200</v>
      </c>
      <c r="J57" s="37" t="s">
        <v>33</v>
      </c>
      <c r="K57" s="36" t="s">
        <v>33</v>
      </c>
      <c r="L57" s="36" t="s">
        <v>33</v>
      </c>
      <c r="M57" s="36" t="s">
        <v>33</v>
      </c>
      <c r="N57" s="36" t="s">
        <v>33</v>
      </c>
      <c r="O57" s="36" t="s">
        <v>33</v>
      </c>
      <c r="P57" s="36">
        <f t="shared" si="0"/>
        <v>24.2</v>
      </c>
      <c r="Q57" s="36">
        <v>1000</v>
      </c>
      <c r="R57" s="36">
        <f t="shared" si="1"/>
        <v>1</v>
      </c>
      <c r="S57" s="36">
        <f t="shared" si="2"/>
        <v>4.1322314049586781</v>
      </c>
      <c r="T57" s="43" t="s">
        <v>33</v>
      </c>
      <c r="U57" s="45"/>
      <c r="V57" s="4"/>
    </row>
    <row r="58" spans="1:22" ht="23.25" x14ac:dyDescent="0.25">
      <c r="A58" s="29" t="s">
        <v>121</v>
      </c>
      <c r="B58" s="41" t="s">
        <v>31</v>
      </c>
      <c r="C58" s="42" t="s">
        <v>122</v>
      </c>
      <c r="D58" s="36" t="s">
        <v>33</v>
      </c>
      <c r="E58" s="36" t="s">
        <v>33</v>
      </c>
      <c r="F58" s="36" t="s">
        <v>33</v>
      </c>
      <c r="G58" s="36" t="s">
        <v>33</v>
      </c>
      <c r="H58" s="36" t="s">
        <v>33</v>
      </c>
      <c r="I58" s="36">
        <v>24200</v>
      </c>
      <c r="J58" s="37" t="s">
        <v>33</v>
      </c>
      <c r="K58" s="36" t="s">
        <v>33</v>
      </c>
      <c r="L58" s="36" t="s">
        <v>33</v>
      </c>
      <c r="M58" s="36" t="s">
        <v>33</v>
      </c>
      <c r="N58" s="36" t="s">
        <v>33</v>
      </c>
      <c r="O58" s="36" t="s">
        <v>33</v>
      </c>
      <c r="P58" s="36">
        <f t="shared" si="0"/>
        <v>24.2</v>
      </c>
      <c r="Q58" s="36">
        <v>1000</v>
      </c>
      <c r="R58" s="36">
        <f t="shared" si="1"/>
        <v>1</v>
      </c>
      <c r="S58" s="36">
        <f t="shared" si="2"/>
        <v>4.1322314049586781</v>
      </c>
      <c r="T58" s="43" t="s">
        <v>33</v>
      </c>
      <c r="U58" s="45"/>
      <c r="V58" s="4"/>
    </row>
    <row r="59" spans="1:22" ht="23.25" x14ac:dyDescent="0.25">
      <c r="A59" s="29" t="s">
        <v>123</v>
      </c>
      <c r="B59" s="41" t="s">
        <v>31</v>
      </c>
      <c r="C59" s="42" t="s">
        <v>124</v>
      </c>
      <c r="D59" s="36" t="s">
        <v>33</v>
      </c>
      <c r="E59" s="36" t="s">
        <v>33</v>
      </c>
      <c r="F59" s="36" t="s">
        <v>33</v>
      </c>
      <c r="G59" s="36" t="s">
        <v>33</v>
      </c>
      <c r="H59" s="36" t="s">
        <v>33</v>
      </c>
      <c r="I59" s="36">
        <v>138500</v>
      </c>
      <c r="J59" s="37" t="s">
        <v>33</v>
      </c>
      <c r="K59" s="36" t="s">
        <v>33</v>
      </c>
      <c r="L59" s="36" t="s">
        <v>33</v>
      </c>
      <c r="M59" s="36" t="s">
        <v>33</v>
      </c>
      <c r="N59" s="36" t="s">
        <v>33</v>
      </c>
      <c r="O59" s="36" t="s">
        <v>33</v>
      </c>
      <c r="P59" s="36">
        <f t="shared" ref="P59:P107" si="3">I59/1000</f>
        <v>138.5</v>
      </c>
      <c r="Q59" s="36">
        <v>527420.1</v>
      </c>
      <c r="R59" s="36">
        <f t="shared" ref="R59:R107" si="4">Q59/1000</f>
        <v>527.42009999999993</v>
      </c>
      <c r="S59" s="36">
        <f t="shared" ref="S59:S107" si="5">R59/P59*100</f>
        <v>380.80873646209386</v>
      </c>
      <c r="T59" s="43" t="s">
        <v>33</v>
      </c>
      <c r="U59" s="45"/>
      <c r="V59" s="4"/>
    </row>
    <row r="60" spans="1:22" ht="23.25" x14ac:dyDescent="0.25">
      <c r="A60" s="29" t="s">
        <v>125</v>
      </c>
      <c r="B60" s="41" t="s">
        <v>31</v>
      </c>
      <c r="C60" s="42" t="s">
        <v>126</v>
      </c>
      <c r="D60" s="36" t="s">
        <v>33</v>
      </c>
      <c r="E60" s="36" t="s">
        <v>33</v>
      </c>
      <c r="F60" s="36" t="s">
        <v>33</v>
      </c>
      <c r="G60" s="36" t="s">
        <v>33</v>
      </c>
      <c r="H60" s="36" t="s">
        <v>33</v>
      </c>
      <c r="I60" s="36">
        <v>138500</v>
      </c>
      <c r="J60" s="37" t="s">
        <v>33</v>
      </c>
      <c r="K60" s="36" t="s">
        <v>33</v>
      </c>
      <c r="L60" s="36" t="s">
        <v>33</v>
      </c>
      <c r="M60" s="36" t="s">
        <v>33</v>
      </c>
      <c r="N60" s="36" t="s">
        <v>33</v>
      </c>
      <c r="O60" s="36" t="s">
        <v>33</v>
      </c>
      <c r="P60" s="36">
        <f t="shared" si="3"/>
        <v>138.5</v>
      </c>
      <c r="Q60" s="36">
        <v>527420.1</v>
      </c>
      <c r="R60" s="36">
        <f t="shared" si="4"/>
        <v>527.42009999999993</v>
      </c>
      <c r="S60" s="36">
        <f t="shared" si="5"/>
        <v>380.80873646209386</v>
      </c>
      <c r="T60" s="43" t="s">
        <v>33</v>
      </c>
      <c r="U60" s="45"/>
      <c r="V60" s="4"/>
    </row>
    <row r="61" spans="1:22" ht="23.25" x14ac:dyDescent="0.25">
      <c r="A61" s="29" t="s">
        <v>127</v>
      </c>
      <c r="B61" s="41" t="s">
        <v>31</v>
      </c>
      <c r="C61" s="42" t="s">
        <v>128</v>
      </c>
      <c r="D61" s="36" t="s">
        <v>33</v>
      </c>
      <c r="E61" s="36" t="s">
        <v>33</v>
      </c>
      <c r="F61" s="36" t="s">
        <v>33</v>
      </c>
      <c r="G61" s="36" t="s">
        <v>33</v>
      </c>
      <c r="H61" s="36" t="s">
        <v>33</v>
      </c>
      <c r="I61" s="36">
        <v>138500</v>
      </c>
      <c r="J61" s="37" t="s">
        <v>33</v>
      </c>
      <c r="K61" s="36" t="s">
        <v>33</v>
      </c>
      <c r="L61" s="36" t="s">
        <v>33</v>
      </c>
      <c r="M61" s="36" t="s">
        <v>33</v>
      </c>
      <c r="N61" s="36" t="s">
        <v>33</v>
      </c>
      <c r="O61" s="36" t="s">
        <v>33</v>
      </c>
      <c r="P61" s="36">
        <f t="shared" si="3"/>
        <v>138.5</v>
      </c>
      <c r="Q61" s="36">
        <v>527420.1</v>
      </c>
      <c r="R61" s="36">
        <f t="shared" si="4"/>
        <v>527.42009999999993</v>
      </c>
      <c r="S61" s="36">
        <f t="shared" si="5"/>
        <v>380.80873646209386</v>
      </c>
      <c r="T61" s="43" t="s">
        <v>33</v>
      </c>
      <c r="U61" s="45"/>
      <c r="V61" s="4"/>
    </row>
    <row r="62" spans="1:22" ht="45.75" x14ac:dyDescent="0.25">
      <c r="A62" s="29" t="s">
        <v>129</v>
      </c>
      <c r="B62" s="41" t="s">
        <v>31</v>
      </c>
      <c r="C62" s="42" t="s">
        <v>130</v>
      </c>
      <c r="D62" s="36" t="s">
        <v>33</v>
      </c>
      <c r="E62" s="36" t="s">
        <v>33</v>
      </c>
      <c r="F62" s="36" t="s">
        <v>33</v>
      </c>
      <c r="G62" s="36" t="s">
        <v>33</v>
      </c>
      <c r="H62" s="36" t="s">
        <v>33</v>
      </c>
      <c r="I62" s="36">
        <v>130000</v>
      </c>
      <c r="J62" s="37" t="s">
        <v>33</v>
      </c>
      <c r="K62" s="36" t="s">
        <v>33</v>
      </c>
      <c r="L62" s="36" t="s">
        <v>33</v>
      </c>
      <c r="M62" s="36" t="s">
        <v>33</v>
      </c>
      <c r="N62" s="36" t="s">
        <v>33</v>
      </c>
      <c r="O62" s="36" t="s">
        <v>33</v>
      </c>
      <c r="P62" s="36">
        <f t="shared" si="3"/>
        <v>130</v>
      </c>
      <c r="Q62" s="36">
        <v>377962.76</v>
      </c>
      <c r="R62" s="36">
        <f t="shared" si="4"/>
        <v>377.96276</v>
      </c>
      <c r="S62" s="36">
        <f t="shared" si="5"/>
        <v>290.74058461538465</v>
      </c>
      <c r="T62" s="43" t="s">
        <v>33</v>
      </c>
      <c r="U62" s="45"/>
      <c r="V62" s="4"/>
    </row>
    <row r="63" spans="1:22" ht="34.5" x14ac:dyDescent="0.25">
      <c r="A63" s="29" t="s">
        <v>131</v>
      </c>
      <c r="B63" s="41" t="s">
        <v>31</v>
      </c>
      <c r="C63" s="42" t="s">
        <v>132</v>
      </c>
      <c r="D63" s="36" t="s">
        <v>33</v>
      </c>
      <c r="E63" s="36" t="s">
        <v>33</v>
      </c>
      <c r="F63" s="36" t="s">
        <v>33</v>
      </c>
      <c r="G63" s="36" t="s">
        <v>33</v>
      </c>
      <c r="H63" s="36" t="s">
        <v>33</v>
      </c>
      <c r="I63" s="36">
        <v>8500</v>
      </c>
      <c r="J63" s="37" t="s">
        <v>33</v>
      </c>
      <c r="K63" s="36" t="s">
        <v>33</v>
      </c>
      <c r="L63" s="36" t="s">
        <v>33</v>
      </c>
      <c r="M63" s="36" t="s">
        <v>33</v>
      </c>
      <c r="N63" s="36" t="s">
        <v>33</v>
      </c>
      <c r="O63" s="36" t="s">
        <v>33</v>
      </c>
      <c r="P63" s="36">
        <f t="shared" si="3"/>
        <v>8.5</v>
      </c>
      <c r="Q63" s="36">
        <v>149457.34</v>
      </c>
      <c r="R63" s="36">
        <f t="shared" si="4"/>
        <v>149.45733999999999</v>
      </c>
      <c r="S63" s="36">
        <f t="shared" si="5"/>
        <v>1758.3216470588234</v>
      </c>
      <c r="T63" s="43" t="s">
        <v>33</v>
      </c>
      <c r="U63" s="45"/>
      <c r="V63" s="4"/>
    </row>
    <row r="64" spans="1:22" x14ac:dyDescent="0.25">
      <c r="A64" s="29" t="s">
        <v>133</v>
      </c>
      <c r="B64" s="41" t="s">
        <v>31</v>
      </c>
      <c r="C64" s="42" t="s">
        <v>134</v>
      </c>
      <c r="D64" s="36" t="s">
        <v>33</v>
      </c>
      <c r="E64" s="36" t="s">
        <v>33</v>
      </c>
      <c r="F64" s="36" t="s">
        <v>33</v>
      </c>
      <c r="G64" s="36" t="s">
        <v>33</v>
      </c>
      <c r="H64" s="36" t="s">
        <v>33</v>
      </c>
      <c r="I64" s="36">
        <v>1584900</v>
      </c>
      <c r="J64" s="37" t="s">
        <v>33</v>
      </c>
      <c r="K64" s="36" t="s">
        <v>33</v>
      </c>
      <c r="L64" s="36" t="s">
        <v>33</v>
      </c>
      <c r="M64" s="36" t="s">
        <v>33</v>
      </c>
      <c r="N64" s="36" t="s">
        <v>33</v>
      </c>
      <c r="O64" s="36" t="s">
        <v>33</v>
      </c>
      <c r="P64" s="36">
        <f t="shared" si="3"/>
        <v>1584.9</v>
      </c>
      <c r="Q64" s="36">
        <v>573507.52</v>
      </c>
      <c r="R64" s="36">
        <f t="shared" si="4"/>
        <v>573.50752</v>
      </c>
      <c r="S64" s="36">
        <f t="shared" si="5"/>
        <v>36.185722758533664</v>
      </c>
      <c r="T64" s="43" t="s">
        <v>33</v>
      </c>
      <c r="U64" s="45"/>
      <c r="V64" s="4"/>
    </row>
    <row r="65" spans="1:22" ht="23.25" x14ac:dyDescent="0.25">
      <c r="A65" s="29" t="s">
        <v>135</v>
      </c>
      <c r="B65" s="41" t="s">
        <v>31</v>
      </c>
      <c r="C65" s="42" t="s">
        <v>136</v>
      </c>
      <c r="D65" s="36" t="s">
        <v>33</v>
      </c>
      <c r="E65" s="36" t="s">
        <v>33</v>
      </c>
      <c r="F65" s="36" t="s">
        <v>33</v>
      </c>
      <c r="G65" s="36" t="s">
        <v>33</v>
      </c>
      <c r="H65" s="36" t="s">
        <v>33</v>
      </c>
      <c r="I65" s="36">
        <v>29200</v>
      </c>
      <c r="J65" s="37" t="s">
        <v>33</v>
      </c>
      <c r="K65" s="36" t="s">
        <v>33</v>
      </c>
      <c r="L65" s="36" t="s">
        <v>33</v>
      </c>
      <c r="M65" s="36" t="s">
        <v>33</v>
      </c>
      <c r="N65" s="36" t="s">
        <v>33</v>
      </c>
      <c r="O65" s="36" t="s">
        <v>33</v>
      </c>
      <c r="P65" s="36">
        <f t="shared" si="3"/>
        <v>29.2</v>
      </c>
      <c r="Q65" s="36">
        <v>14390.04</v>
      </c>
      <c r="R65" s="36">
        <f t="shared" si="4"/>
        <v>14.390040000000001</v>
      </c>
      <c r="S65" s="36">
        <f t="shared" si="5"/>
        <v>49.280958904109596</v>
      </c>
      <c r="T65" s="43" t="s">
        <v>33</v>
      </c>
      <c r="U65" s="45"/>
      <c r="V65" s="4"/>
    </row>
    <row r="66" spans="1:22" ht="57" x14ac:dyDescent="0.25">
      <c r="A66" s="29" t="s">
        <v>137</v>
      </c>
      <c r="B66" s="41" t="s">
        <v>31</v>
      </c>
      <c r="C66" s="42" t="s">
        <v>138</v>
      </c>
      <c r="D66" s="36" t="s">
        <v>33</v>
      </c>
      <c r="E66" s="36" t="s">
        <v>33</v>
      </c>
      <c r="F66" s="36" t="s">
        <v>33</v>
      </c>
      <c r="G66" s="36" t="s">
        <v>33</v>
      </c>
      <c r="H66" s="36" t="s">
        <v>33</v>
      </c>
      <c r="I66" s="36">
        <v>26000</v>
      </c>
      <c r="J66" s="37" t="s">
        <v>33</v>
      </c>
      <c r="K66" s="36" t="s">
        <v>33</v>
      </c>
      <c r="L66" s="36" t="s">
        <v>33</v>
      </c>
      <c r="M66" s="36" t="s">
        <v>33</v>
      </c>
      <c r="N66" s="36" t="s">
        <v>33</v>
      </c>
      <c r="O66" s="36" t="s">
        <v>33</v>
      </c>
      <c r="P66" s="36">
        <f t="shared" si="3"/>
        <v>26</v>
      </c>
      <c r="Q66" s="36">
        <v>10746.5</v>
      </c>
      <c r="R66" s="36">
        <f t="shared" si="4"/>
        <v>10.746499999999999</v>
      </c>
      <c r="S66" s="36">
        <f t="shared" si="5"/>
        <v>41.332692307692305</v>
      </c>
      <c r="T66" s="43" t="s">
        <v>33</v>
      </c>
      <c r="U66" s="45"/>
      <c r="V66" s="4"/>
    </row>
    <row r="67" spans="1:22" ht="45.75" x14ac:dyDescent="0.25">
      <c r="A67" s="29" t="s">
        <v>139</v>
      </c>
      <c r="B67" s="41" t="s">
        <v>31</v>
      </c>
      <c r="C67" s="42" t="s">
        <v>140</v>
      </c>
      <c r="D67" s="36" t="s">
        <v>33</v>
      </c>
      <c r="E67" s="36" t="s">
        <v>33</v>
      </c>
      <c r="F67" s="36" t="s">
        <v>33</v>
      </c>
      <c r="G67" s="36" t="s">
        <v>33</v>
      </c>
      <c r="H67" s="36" t="s">
        <v>33</v>
      </c>
      <c r="I67" s="36">
        <v>3200</v>
      </c>
      <c r="J67" s="37" t="s">
        <v>33</v>
      </c>
      <c r="K67" s="36" t="s">
        <v>33</v>
      </c>
      <c r="L67" s="36" t="s">
        <v>33</v>
      </c>
      <c r="M67" s="36" t="s">
        <v>33</v>
      </c>
      <c r="N67" s="36" t="s">
        <v>33</v>
      </c>
      <c r="O67" s="36" t="s">
        <v>33</v>
      </c>
      <c r="P67" s="36">
        <f t="shared" si="3"/>
        <v>3.2</v>
      </c>
      <c r="Q67" s="36">
        <v>3643.54</v>
      </c>
      <c r="R67" s="36">
        <f t="shared" si="4"/>
        <v>3.6435399999999998</v>
      </c>
      <c r="S67" s="36">
        <f t="shared" si="5"/>
        <v>113.86062499999998</v>
      </c>
      <c r="T67" s="43" t="s">
        <v>33</v>
      </c>
      <c r="U67" s="45"/>
      <c r="V67" s="4"/>
    </row>
    <row r="68" spans="1:22" ht="45.75" x14ac:dyDescent="0.25">
      <c r="A68" s="29" t="s">
        <v>141</v>
      </c>
      <c r="B68" s="41" t="s">
        <v>31</v>
      </c>
      <c r="C68" s="42" t="s">
        <v>142</v>
      </c>
      <c r="D68" s="36" t="s">
        <v>33</v>
      </c>
      <c r="E68" s="36" t="s">
        <v>33</v>
      </c>
      <c r="F68" s="36" t="s">
        <v>33</v>
      </c>
      <c r="G68" s="36" t="s">
        <v>33</v>
      </c>
      <c r="H68" s="36" t="s">
        <v>33</v>
      </c>
      <c r="I68" s="36">
        <v>72800</v>
      </c>
      <c r="J68" s="37" t="s">
        <v>33</v>
      </c>
      <c r="K68" s="36" t="s">
        <v>33</v>
      </c>
      <c r="L68" s="36" t="s">
        <v>33</v>
      </c>
      <c r="M68" s="36" t="s">
        <v>33</v>
      </c>
      <c r="N68" s="36" t="s">
        <v>33</v>
      </c>
      <c r="O68" s="36" t="s">
        <v>33</v>
      </c>
      <c r="P68" s="36">
        <f t="shared" si="3"/>
        <v>72.8</v>
      </c>
      <c r="Q68" s="36" t="s">
        <v>33</v>
      </c>
      <c r="R68" s="36"/>
      <c r="S68" s="36"/>
      <c r="T68" s="43" t="s">
        <v>33</v>
      </c>
      <c r="U68" s="45"/>
      <c r="V68" s="4"/>
    </row>
    <row r="69" spans="1:22" ht="45.75" x14ac:dyDescent="0.25">
      <c r="A69" s="29" t="s">
        <v>143</v>
      </c>
      <c r="B69" s="41" t="s">
        <v>31</v>
      </c>
      <c r="C69" s="42" t="s">
        <v>144</v>
      </c>
      <c r="D69" s="36" t="s">
        <v>33</v>
      </c>
      <c r="E69" s="36" t="s">
        <v>33</v>
      </c>
      <c r="F69" s="36" t="s">
        <v>33</v>
      </c>
      <c r="G69" s="36" t="s">
        <v>33</v>
      </c>
      <c r="H69" s="36" t="s">
        <v>33</v>
      </c>
      <c r="I69" s="36">
        <v>77000</v>
      </c>
      <c r="J69" s="37" t="s">
        <v>33</v>
      </c>
      <c r="K69" s="36" t="s">
        <v>33</v>
      </c>
      <c r="L69" s="36" t="s">
        <v>33</v>
      </c>
      <c r="M69" s="36" t="s">
        <v>33</v>
      </c>
      <c r="N69" s="36" t="s">
        <v>33</v>
      </c>
      <c r="O69" s="36" t="s">
        <v>33</v>
      </c>
      <c r="P69" s="36">
        <f t="shared" si="3"/>
        <v>77</v>
      </c>
      <c r="Q69" s="36">
        <v>85111.16</v>
      </c>
      <c r="R69" s="36">
        <f t="shared" si="4"/>
        <v>85.111159999999998</v>
      </c>
      <c r="S69" s="36">
        <f t="shared" si="5"/>
        <v>110.53397402597402</v>
      </c>
      <c r="T69" s="43" t="s">
        <v>33</v>
      </c>
      <c r="U69" s="45"/>
      <c r="V69" s="4"/>
    </row>
    <row r="70" spans="1:22" ht="45.75" x14ac:dyDescent="0.25">
      <c r="A70" s="29" t="s">
        <v>145</v>
      </c>
      <c r="B70" s="41" t="s">
        <v>31</v>
      </c>
      <c r="C70" s="42" t="s">
        <v>146</v>
      </c>
      <c r="D70" s="36" t="s">
        <v>33</v>
      </c>
      <c r="E70" s="36" t="s">
        <v>33</v>
      </c>
      <c r="F70" s="36" t="s">
        <v>33</v>
      </c>
      <c r="G70" s="36" t="s">
        <v>33</v>
      </c>
      <c r="H70" s="36" t="s">
        <v>33</v>
      </c>
      <c r="I70" s="36">
        <v>77000</v>
      </c>
      <c r="J70" s="37" t="s">
        <v>33</v>
      </c>
      <c r="K70" s="36" t="s">
        <v>33</v>
      </c>
      <c r="L70" s="36" t="s">
        <v>33</v>
      </c>
      <c r="M70" s="36" t="s">
        <v>33</v>
      </c>
      <c r="N70" s="36" t="s">
        <v>33</v>
      </c>
      <c r="O70" s="36" t="s">
        <v>33</v>
      </c>
      <c r="P70" s="36">
        <f t="shared" si="3"/>
        <v>77</v>
      </c>
      <c r="Q70" s="36">
        <v>85111.16</v>
      </c>
      <c r="R70" s="36">
        <f t="shared" si="4"/>
        <v>85.111159999999998</v>
      </c>
      <c r="S70" s="36">
        <f t="shared" si="5"/>
        <v>110.53397402597402</v>
      </c>
      <c r="T70" s="43" t="s">
        <v>33</v>
      </c>
      <c r="U70" s="45"/>
      <c r="V70" s="4"/>
    </row>
    <row r="71" spans="1:22" ht="34.5" x14ac:dyDescent="0.25">
      <c r="A71" s="29" t="s">
        <v>147</v>
      </c>
      <c r="B71" s="41" t="s">
        <v>31</v>
      </c>
      <c r="C71" s="42" t="s">
        <v>148</v>
      </c>
      <c r="D71" s="36" t="s">
        <v>33</v>
      </c>
      <c r="E71" s="36" t="s">
        <v>33</v>
      </c>
      <c r="F71" s="36" t="s">
        <v>33</v>
      </c>
      <c r="G71" s="36" t="s">
        <v>33</v>
      </c>
      <c r="H71" s="36" t="s">
        <v>33</v>
      </c>
      <c r="I71" s="36">
        <v>5000</v>
      </c>
      <c r="J71" s="37" t="s">
        <v>33</v>
      </c>
      <c r="K71" s="36" t="s">
        <v>33</v>
      </c>
      <c r="L71" s="36" t="s">
        <v>33</v>
      </c>
      <c r="M71" s="36" t="s">
        <v>33</v>
      </c>
      <c r="N71" s="36" t="s">
        <v>33</v>
      </c>
      <c r="O71" s="36" t="s">
        <v>33</v>
      </c>
      <c r="P71" s="36">
        <f t="shared" si="3"/>
        <v>5</v>
      </c>
      <c r="Q71" s="36">
        <v>5000</v>
      </c>
      <c r="R71" s="36">
        <f t="shared" si="4"/>
        <v>5</v>
      </c>
      <c r="S71" s="36">
        <f t="shared" si="5"/>
        <v>100</v>
      </c>
      <c r="T71" s="43" t="s">
        <v>33</v>
      </c>
      <c r="U71" s="45"/>
      <c r="V71" s="4"/>
    </row>
    <row r="72" spans="1:22" ht="45.75" x14ac:dyDescent="0.25">
      <c r="A72" s="29" t="s">
        <v>149</v>
      </c>
      <c r="B72" s="41" t="s">
        <v>31</v>
      </c>
      <c r="C72" s="42" t="s">
        <v>150</v>
      </c>
      <c r="D72" s="36" t="s">
        <v>33</v>
      </c>
      <c r="E72" s="36" t="s">
        <v>33</v>
      </c>
      <c r="F72" s="36" t="s">
        <v>33</v>
      </c>
      <c r="G72" s="36" t="s">
        <v>33</v>
      </c>
      <c r="H72" s="36" t="s">
        <v>33</v>
      </c>
      <c r="I72" s="36">
        <v>5000</v>
      </c>
      <c r="J72" s="37" t="s">
        <v>33</v>
      </c>
      <c r="K72" s="36" t="s">
        <v>33</v>
      </c>
      <c r="L72" s="36" t="s">
        <v>33</v>
      </c>
      <c r="M72" s="36" t="s">
        <v>33</v>
      </c>
      <c r="N72" s="36" t="s">
        <v>33</v>
      </c>
      <c r="O72" s="36" t="s">
        <v>33</v>
      </c>
      <c r="P72" s="36">
        <f t="shared" si="3"/>
        <v>5</v>
      </c>
      <c r="Q72" s="36">
        <v>5000</v>
      </c>
      <c r="R72" s="36">
        <f t="shared" si="4"/>
        <v>5</v>
      </c>
      <c r="S72" s="36">
        <f t="shared" si="5"/>
        <v>100</v>
      </c>
      <c r="T72" s="43" t="s">
        <v>33</v>
      </c>
      <c r="U72" s="45"/>
      <c r="V72" s="4"/>
    </row>
    <row r="73" spans="1:22" ht="90.75" x14ac:dyDescent="0.25">
      <c r="A73" s="29" t="s">
        <v>151</v>
      </c>
      <c r="B73" s="41" t="s">
        <v>31</v>
      </c>
      <c r="C73" s="42" t="s">
        <v>152</v>
      </c>
      <c r="D73" s="36" t="s">
        <v>33</v>
      </c>
      <c r="E73" s="36" t="s">
        <v>33</v>
      </c>
      <c r="F73" s="36" t="s">
        <v>33</v>
      </c>
      <c r="G73" s="36" t="s">
        <v>33</v>
      </c>
      <c r="H73" s="36" t="s">
        <v>33</v>
      </c>
      <c r="I73" s="36">
        <v>398000</v>
      </c>
      <c r="J73" s="37" t="s">
        <v>33</v>
      </c>
      <c r="K73" s="36" t="s">
        <v>33</v>
      </c>
      <c r="L73" s="36" t="s">
        <v>33</v>
      </c>
      <c r="M73" s="36" t="s">
        <v>33</v>
      </c>
      <c r="N73" s="36" t="s">
        <v>33</v>
      </c>
      <c r="O73" s="36" t="s">
        <v>33</v>
      </c>
      <c r="P73" s="36">
        <f t="shared" si="3"/>
        <v>398</v>
      </c>
      <c r="Q73" s="36">
        <v>72013.279999999999</v>
      </c>
      <c r="R73" s="36">
        <f t="shared" si="4"/>
        <v>72.013279999999995</v>
      </c>
      <c r="S73" s="36">
        <f t="shared" si="5"/>
        <v>18.093788944723617</v>
      </c>
      <c r="T73" s="43" t="s">
        <v>33</v>
      </c>
      <c r="U73" s="45"/>
      <c r="V73" s="4"/>
    </row>
    <row r="74" spans="1:22" ht="23.25" x14ac:dyDescent="0.25">
      <c r="A74" s="29" t="s">
        <v>153</v>
      </c>
      <c r="B74" s="41" t="s">
        <v>31</v>
      </c>
      <c r="C74" s="42" t="s">
        <v>154</v>
      </c>
      <c r="D74" s="36" t="s">
        <v>33</v>
      </c>
      <c r="E74" s="36" t="s">
        <v>33</v>
      </c>
      <c r="F74" s="36" t="s">
        <v>33</v>
      </c>
      <c r="G74" s="36" t="s">
        <v>33</v>
      </c>
      <c r="H74" s="36" t="s">
        <v>33</v>
      </c>
      <c r="I74" s="36">
        <v>20000</v>
      </c>
      <c r="J74" s="37" t="s">
        <v>33</v>
      </c>
      <c r="K74" s="36" t="s">
        <v>33</v>
      </c>
      <c r="L74" s="36" t="s">
        <v>33</v>
      </c>
      <c r="M74" s="36" t="s">
        <v>33</v>
      </c>
      <c r="N74" s="36" t="s">
        <v>33</v>
      </c>
      <c r="O74" s="36" t="s">
        <v>33</v>
      </c>
      <c r="P74" s="36">
        <f t="shared" si="3"/>
        <v>20</v>
      </c>
      <c r="Q74" s="36">
        <v>20000</v>
      </c>
      <c r="R74" s="36">
        <f t="shared" si="4"/>
        <v>20</v>
      </c>
      <c r="S74" s="36">
        <f t="shared" si="5"/>
        <v>100</v>
      </c>
      <c r="T74" s="43" t="s">
        <v>33</v>
      </c>
      <c r="U74" s="45"/>
      <c r="V74" s="4"/>
    </row>
    <row r="75" spans="1:22" ht="23.25" x14ac:dyDescent="0.25">
      <c r="A75" s="29" t="s">
        <v>155</v>
      </c>
      <c r="B75" s="41" t="s">
        <v>31</v>
      </c>
      <c r="C75" s="42" t="s">
        <v>156</v>
      </c>
      <c r="D75" s="36" t="s">
        <v>33</v>
      </c>
      <c r="E75" s="36" t="s">
        <v>33</v>
      </c>
      <c r="F75" s="36" t="s">
        <v>33</v>
      </c>
      <c r="G75" s="36" t="s">
        <v>33</v>
      </c>
      <c r="H75" s="36" t="s">
        <v>33</v>
      </c>
      <c r="I75" s="36">
        <v>154000</v>
      </c>
      <c r="J75" s="37" t="s">
        <v>33</v>
      </c>
      <c r="K75" s="36" t="s">
        <v>33</v>
      </c>
      <c r="L75" s="36" t="s">
        <v>33</v>
      </c>
      <c r="M75" s="36" t="s">
        <v>33</v>
      </c>
      <c r="N75" s="36" t="s">
        <v>33</v>
      </c>
      <c r="O75" s="36" t="s">
        <v>33</v>
      </c>
      <c r="P75" s="36">
        <f t="shared" si="3"/>
        <v>154</v>
      </c>
      <c r="Q75" s="36">
        <v>52500</v>
      </c>
      <c r="R75" s="36">
        <f t="shared" si="4"/>
        <v>52.5</v>
      </c>
      <c r="S75" s="36">
        <f t="shared" si="5"/>
        <v>34.090909090909086</v>
      </c>
      <c r="T75" s="43" t="s">
        <v>33</v>
      </c>
      <c r="U75" s="45"/>
      <c r="V75" s="4"/>
    </row>
    <row r="76" spans="1:22" ht="23.25" x14ac:dyDescent="0.25">
      <c r="A76" s="29" t="s">
        <v>157</v>
      </c>
      <c r="B76" s="41" t="s">
        <v>31</v>
      </c>
      <c r="C76" s="42" t="s">
        <v>158</v>
      </c>
      <c r="D76" s="36" t="s">
        <v>33</v>
      </c>
      <c r="E76" s="36" t="s">
        <v>33</v>
      </c>
      <c r="F76" s="36" t="s">
        <v>33</v>
      </c>
      <c r="G76" s="36" t="s">
        <v>33</v>
      </c>
      <c r="H76" s="36" t="s">
        <v>33</v>
      </c>
      <c r="I76" s="36">
        <v>224000</v>
      </c>
      <c r="J76" s="37" t="s">
        <v>33</v>
      </c>
      <c r="K76" s="36" t="s">
        <v>33</v>
      </c>
      <c r="L76" s="36" t="s">
        <v>33</v>
      </c>
      <c r="M76" s="36" t="s">
        <v>33</v>
      </c>
      <c r="N76" s="36" t="s">
        <v>33</v>
      </c>
      <c r="O76" s="36" t="s">
        <v>33</v>
      </c>
      <c r="P76" s="36">
        <f t="shared" si="3"/>
        <v>224</v>
      </c>
      <c r="Q76" s="36">
        <v>-486.72</v>
      </c>
      <c r="R76" s="36">
        <f t="shared" si="4"/>
        <v>-0.48672000000000004</v>
      </c>
      <c r="S76" s="36">
        <f t="shared" si="5"/>
        <v>-0.2172857142857143</v>
      </c>
      <c r="T76" s="43" t="s">
        <v>33</v>
      </c>
      <c r="U76" s="45"/>
      <c r="V76" s="4"/>
    </row>
    <row r="77" spans="1:22" ht="45.75" x14ac:dyDescent="0.25">
      <c r="A77" s="29" t="s">
        <v>159</v>
      </c>
      <c r="B77" s="41" t="s">
        <v>31</v>
      </c>
      <c r="C77" s="42" t="s">
        <v>160</v>
      </c>
      <c r="D77" s="36" t="s">
        <v>33</v>
      </c>
      <c r="E77" s="36" t="s">
        <v>33</v>
      </c>
      <c r="F77" s="36" t="s">
        <v>33</v>
      </c>
      <c r="G77" s="36" t="s">
        <v>33</v>
      </c>
      <c r="H77" s="36" t="s">
        <v>33</v>
      </c>
      <c r="I77" s="36">
        <v>500</v>
      </c>
      <c r="J77" s="37" t="s">
        <v>33</v>
      </c>
      <c r="K77" s="36" t="s">
        <v>33</v>
      </c>
      <c r="L77" s="36" t="s">
        <v>33</v>
      </c>
      <c r="M77" s="36" t="s">
        <v>33</v>
      </c>
      <c r="N77" s="36" t="s">
        <v>33</v>
      </c>
      <c r="O77" s="36" t="s">
        <v>33</v>
      </c>
      <c r="P77" s="36">
        <f t="shared" si="3"/>
        <v>0.5</v>
      </c>
      <c r="Q77" s="36">
        <v>2000</v>
      </c>
      <c r="R77" s="36">
        <f t="shared" si="4"/>
        <v>2</v>
      </c>
      <c r="S77" s="36">
        <f t="shared" si="5"/>
        <v>400</v>
      </c>
      <c r="T77" s="43" t="s">
        <v>33</v>
      </c>
      <c r="U77" s="45"/>
      <c r="V77" s="4"/>
    </row>
    <row r="78" spans="1:22" ht="23.25" x14ac:dyDescent="0.25">
      <c r="A78" s="29" t="s">
        <v>161</v>
      </c>
      <c r="B78" s="41" t="s">
        <v>31</v>
      </c>
      <c r="C78" s="42" t="s">
        <v>162</v>
      </c>
      <c r="D78" s="36" t="s">
        <v>33</v>
      </c>
      <c r="E78" s="36" t="s">
        <v>33</v>
      </c>
      <c r="F78" s="36" t="s">
        <v>33</v>
      </c>
      <c r="G78" s="36" t="s">
        <v>33</v>
      </c>
      <c r="H78" s="36" t="s">
        <v>33</v>
      </c>
      <c r="I78" s="36">
        <v>28000</v>
      </c>
      <c r="J78" s="37" t="s">
        <v>33</v>
      </c>
      <c r="K78" s="36" t="s">
        <v>33</v>
      </c>
      <c r="L78" s="36" t="s">
        <v>33</v>
      </c>
      <c r="M78" s="36" t="s">
        <v>33</v>
      </c>
      <c r="N78" s="36" t="s">
        <v>33</v>
      </c>
      <c r="O78" s="36" t="s">
        <v>33</v>
      </c>
      <c r="P78" s="36">
        <f t="shared" si="3"/>
        <v>28</v>
      </c>
      <c r="Q78" s="36">
        <v>30000</v>
      </c>
      <c r="R78" s="36">
        <f t="shared" si="4"/>
        <v>30</v>
      </c>
      <c r="S78" s="36">
        <f t="shared" si="5"/>
        <v>107.14285714285714</v>
      </c>
      <c r="T78" s="43" t="s">
        <v>33</v>
      </c>
      <c r="U78" s="45"/>
      <c r="V78" s="4"/>
    </row>
    <row r="79" spans="1:22" ht="23.25" x14ac:dyDescent="0.25">
      <c r="A79" s="29" t="s">
        <v>163</v>
      </c>
      <c r="B79" s="41" t="s">
        <v>31</v>
      </c>
      <c r="C79" s="42" t="s">
        <v>164</v>
      </c>
      <c r="D79" s="36" t="s">
        <v>33</v>
      </c>
      <c r="E79" s="36" t="s">
        <v>33</v>
      </c>
      <c r="F79" s="36" t="s">
        <v>33</v>
      </c>
      <c r="G79" s="36" t="s">
        <v>33</v>
      </c>
      <c r="H79" s="36" t="s">
        <v>33</v>
      </c>
      <c r="I79" s="36">
        <v>28000</v>
      </c>
      <c r="J79" s="37" t="s">
        <v>33</v>
      </c>
      <c r="K79" s="36" t="s">
        <v>33</v>
      </c>
      <c r="L79" s="36" t="s">
        <v>33</v>
      </c>
      <c r="M79" s="36" t="s">
        <v>33</v>
      </c>
      <c r="N79" s="36" t="s">
        <v>33</v>
      </c>
      <c r="O79" s="36" t="s">
        <v>33</v>
      </c>
      <c r="P79" s="36">
        <f t="shared" si="3"/>
        <v>28</v>
      </c>
      <c r="Q79" s="36">
        <v>30000</v>
      </c>
      <c r="R79" s="36">
        <f t="shared" si="4"/>
        <v>30</v>
      </c>
      <c r="S79" s="36">
        <f t="shared" si="5"/>
        <v>107.14285714285714</v>
      </c>
      <c r="T79" s="43" t="s">
        <v>33</v>
      </c>
      <c r="U79" s="45"/>
      <c r="V79" s="4"/>
    </row>
    <row r="80" spans="1:22" ht="45.75" x14ac:dyDescent="0.25">
      <c r="A80" s="29" t="s">
        <v>165</v>
      </c>
      <c r="B80" s="41" t="s">
        <v>31</v>
      </c>
      <c r="C80" s="42" t="s">
        <v>166</v>
      </c>
      <c r="D80" s="36" t="s">
        <v>33</v>
      </c>
      <c r="E80" s="36" t="s">
        <v>33</v>
      </c>
      <c r="F80" s="36" t="s">
        <v>33</v>
      </c>
      <c r="G80" s="36" t="s">
        <v>33</v>
      </c>
      <c r="H80" s="36" t="s">
        <v>33</v>
      </c>
      <c r="I80" s="36">
        <v>25500</v>
      </c>
      <c r="J80" s="37" t="s">
        <v>33</v>
      </c>
      <c r="K80" s="36" t="s">
        <v>33</v>
      </c>
      <c r="L80" s="36" t="s">
        <v>33</v>
      </c>
      <c r="M80" s="36" t="s">
        <v>33</v>
      </c>
      <c r="N80" s="36" t="s">
        <v>33</v>
      </c>
      <c r="O80" s="36" t="s">
        <v>33</v>
      </c>
      <c r="P80" s="36">
        <f t="shared" si="3"/>
        <v>25.5</v>
      </c>
      <c r="Q80" s="36">
        <v>43000</v>
      </c>
      <c r="R80" s="36">
        <f t="shared" si="4"/>
        <v>43</v>
      </c>
      <c r="S80" s="36">
        <f t="shared" si="5"/>
        <v>168.62745098039215</v>
      </c>
      <c r="T80" s="43" t="s">
        <v>33</v>
      </c>
      <c r="U80" s="45"/>
      <c r="V80" s="4"/>
    </row>
    <row r="81" spans="1:22" ht="57" x14ac:dyDescent="0.25">
      <c r="A81" s="29" t="s">
        <v>167</v>
      </c>
      <c r="B81" s="41" t="s">
        <v>31</v>
      </c>
      <c r="C81" s="42" t="s">
        <v>168</v>
      </c>
      <c r="D81" s="36" t="s">
        <v>33</v>
      </c>
      <c r="E81" s="36" t="s">
        <v>33</v>
      </c>
      <c r="F81" s="36" t="s">
        <v>33</v>
      </c>
      <c r="G81" s="36" t="s">
        <v>33</v>
      </c>
      <c r="H81" s="36" t="s">
        <v>33</v>
      </c>
      <c r="I81" s="36">
        <v>25500</v>
      </c>
      <c r="J81" s="37" t="s">
        <v>33</v>
      </c>
      <c r="K81" s="36" t="s">
        <v>33</v>
      </c>
      <c r="L81" s="36" t="s">
        <v>33</v>
      </c>
      <c r="M81" s="36" t="s">
        <v>33</v>
      </c>
      <c r="N81" s="36" t="s">
        <v>33</v>
      </c>
      <c r="O81" s="36" t="s">
        <v>33</v>
      </c>
      <c r="P81" s="36">
        <f t="shared" si="3"/>
        <v>25.5</v>
      </c>
      <c r="Q81" s="36">
        <v>43000</v>
      </c>
      <c r="R81" s="36">
        <f t="shared" si="4"/>
        <v>43</v>
      </c>
      <c r="S81" s="36">
        <f t="shared" si="5"/>
        <v>168.62745098039215</v>
      </c>
      <c r="T81" s="43" t="s">
        <v>33</v>
      </c>
      <c r="U81" s="45"/>
      <c r="V81" s="4"/>
    </row>
    <row r="82" spans="1:22" ht="23.25" x14ac:dyDescent="0.25">
      <c r="A82" s="29" t="s">
        <v>169</v>
      </c>
      <c r="B82" s="41" t="s">
        <v>31</v>
      </c>
      <c r="C82" s="42" t="s">
        <v>170</v>
      </c>
      <c r="D82" s="36" t="s">
        <v>33</v>
      </c>
      <c r="E82" s="36" t="s">
        <v>33</v>
      </c>
      <c r="F82" s="36" t="s">
        <v>33</v>
      </c>
      <c r="G82" s="36" t="s">
        <v>33</v>
      </c>
      <c r="H82" s="36" t="s">
        <v>33</v>
      </c>
      <c r="I82" s="36">
        <v>200</v>
      </c>
      <c r="J82" s="37" t="s">
        <v>33</v>
      </c>
      <c r="K82" s="36" t="s">
        <v>33</v>
      </c>
      <c r="L82" s="36" t="s">
        <v>33</v>
      </c>
      <c r="M82" s="36" t="s">
        <v>33</v>
      </c>
      <c r="N82" s="36" t="s">
        <v>33</v>
      </c>
      <c r="O82" s="36" t="s">
        <v>33</v>
      </c>
      <c r="P82" s="36">
        <f t="shared" si="3"/>
        <v>0.2</v>
      </c>
      <c r="Q82" s="36">
        <v>203</v>
      </c>
      <c r="R82" s="36">
        <f t="shared" si="4"/>
        <v>0.20300000000000001</v>
      </c>
      <c r="S82" s="36">
        <f t="shared" si="5"/>
        <v>101.49999999999999</v>
      </c>
      <c r="T82" s="43" t="s">
        <v>33</v>
      </c>
      <c r="U82" s="45"/>
      <c r="V82" s="4"/>
    </row>
    <row r="83" spans="1:22" ht="34.5" x14ac:dyDescent="0.25">
      <c r="A83" s="29" t="s">
        <v>171</v>
      </c>
      <c r="B83" s="41" t="s">
        <v>31</v>
      </c>
      <c r="C83" s="42" t="s">
        <v>172</v>
      </c>
      <c r="D83" s="36" t="s">
        <v>33</v>
      </c>
      <c r="E83" s="36" t="s">
        <v>33</v>
      </c>
      <c r="F83" s="36" t="s">
        <v>33</v>
      </c>
      <c r="G83" s="36" t="s">
        <v>33</v>
      </c>
      <c r="H83" s="36" t="s">
        <v>33</v>
      </c>
      <c r="I83" s="36">
        <v>200</v>
      </c>
      <c r="J83" s="37" t="s">
        <v>33</v>
      </c>
      <c r="K83" s="36" t="s">
        <v>33</v>
      </c>
      <c r="L83" s="36" t="s">
        <v>33</v>
      </c>
      <c r="M83" s="36" t="s">
        <v>33</v>
      </c>
      <c r="N83" s="36" t="s">
        <v>33</v>
      </c>
      <c r="O83" s="36" t="s">
        <v>33</v>
      </c>
      <c r="P83" s="36">
        <f t="shared" si="3"/>
        <v>0.2</v>
      </c>
      <c r="Q83" s="36">
        <v>203</v>
      </c>
      <c r="R83" s="36">
        <f t="shared" si="4"/>
        <v>0.20300000000000001</v>
      </c>
      <c r="S83" s="36">
        <f t="shared" si="5"/>
        <v>101.49999999999999</v>
      </c>
      <c r="T83" s="43" t="s">
        <v>33</v>
      </c>
      <c r="U83" s="45"/>
      <c r="V83" s="4"/>
    </row>
    <row r="84" spans="1:22" ht="57" x14ac:dyDescent="0.25">
      <c r="A84" s="29" t="s">
        <v>173</v>
      </c>
      <c r="B84" s="41" t="s">
        <v>31</v>
      </c>
      <c r="C84" s="42" t="s">
        <v>174</v>
      </c>
      <c r="D84" s="36" t="s">
        <v>33</v>
      </c>
      <c r="E84" s="36" t="s">
        <v>33</v>
      </c>
      <c r="F84" s="36" t="s">
        <v>33</v>
      </c>
      <c r="G84" s="36" t="s">
        <v>33</v>
      </c>
      <c r="H84" s="36" t="s">
        <v>33</v>
      </c>
      <c r="I84" s="36">
        <v>263900</v>
      </c>
      <c r="J84" s="37" t="s">
        <v>33</v>
      </c>
      <c r="K84" s="36" t="s">
        <v>33</v>
      </c>
      <c r="L84" s="36" t="s">
        <v>33</v>
      </c>
      <c r="M84" s="36" t="s">
        <v>33</v>
      </c>
      <c r="N84" s="36" t="s">
        <v>33</v>
      </c>
      <c r="O84" s="36" t="s">
        <v>33</v>
      </c>
      <c r="P84" s="36">
        <f t="shared" si="3"/>
        <v>263.89999999999998</v>
      </c>
      <c r="Q84" s="36">
        <v>77790.31</v>
      </c>
      <c r="R84" s="36">
        <f t="shared" si="4"/>
        <v>77.790309999999991</v>
      </c>
      <c r="S84" s="36">
        <f t="shared" si="5"/>
        <v>29.477192118226604</v>
      </c>
      <c r="T84" s="43" t="s">
        <v>33</v>
      </c>
      <c r="U84" s="45"/>
      <c r="V84" s="4"/>
    </row>
    <row r="85" spans="1:22" ht="23.25" x14ac:dyDescent="0.25">
      <c r="A85" s="29" t="s">
        <v>175</v>
      </c>
      <c r="B85" s="41" t="s">
        <v>31</v>
      </c>
      <c r="C85" s="42" t="s">
        <v>176</v>
      </c>
      <c r="D85" s="36" t="s">
        <v>33</v>
      </c>
      <c r="E85" s="36" t="s">
        <v>33</v>
      </c>
      <c r="F85" s="36" t="s">
        <v>33</v>
      </c>
      <c r="G85" s="36" t="s">
        <v>33</v>
      </c>
      <c r="H85" s="36" t="s">
        <v>33</v>
      </c>
      <c r="I85" s="36">
        <v>684800</v>
      </c>
      <c r="J85" s="37" t="s">
        <v>33</v>
      </c>
      <c r="K85" s="36" t="s">
        <v>33</v>
      </c>
      <c r="L85" s="36" t="s">
        <v>33</v>
      </c>
      <c r="M85" s="36" t="s">
        <v>33</v>
      </c>
      <c r="N85" s="36" t="s">
        <v>33</v>
      </c>
      <c r="O85" s="36" t="s">
        <v>33</v>
      </c>
      <c r="P85" s="36">
        <f t="shared" si="3"/>
        <v>684.8</v>
      </c>
      <c r="Q85" s="36">
        <v>243999.73</v>
      </c>
      <c r="R85" s="36">
        <f t="shared" si="4"/>
        <v>243.99973</v>
      </c>
      <c r="S85" s="36">
        <f t="shared" si="5"/>
        <v>35.630801693925235</v>
      </c>
      <c r="T85" s="43" t="s">
        <v>33</v>
      </c>
      <c r="U85" s="45"/>
      <c r="V85" s="4"/>
    </row>
    <row r="86" spans="1:22" ht="34.5" x14ac:dyDescent="0.25">
      <c r="A86" s="29" t="s">
        <v>177</v>
      </c>
      <c r="B86" s="41" t="s">
        <v>31</v>
      </c>
      <c r="C86" s="42" t="s">
        <v>178</v>
      </c>
      <c r="D86" s="36" t="s">
        <v>33</v>
      </c>
      <c r="E86" s="36" t="s">
        <v>33</v>
      </c>
      <c r="F86" s="36" t="s">
        <v>33</v>
      </c>
      <c r="G86" s="36" t="s">
        <v>33</v>
      </c>
      <c r="H86" s="36" t="s">
        <v>33</v>
      </c>
      <c r="I86" s="36">
        <v>684800</v>
      </c>
      <c r="J86" s="37" t="s">
        <v>33</v>
      </c>
      <c r="K86" s="36" t="s">
        <v>33</v>
      </c>
      <c r="L86" s="36" t="s">
        <v>33</v>
      </c>
      <c r="M86" s="36" t="s">
        <v>33</v>
      </c>
      <c r="N86" s="36" t="s">
        <v>33</v>
      </c>
      <c r="O86" s="36" t="s">
        <v>33</v>
      </c>
      <c r="P86" s="36">
        <f t="shared" si="3"/>
        <v>684.8</v>
      </c>
      <c r="Q86" s="36">
        <v>243999.73</v>
      </c>
      <c r="R86" s="36">
        <f t="shared" si="4"/>
        <v>243.99973</v>
      </c>
      <c r="S86" s="36">
        <f t="shared" si="5"/>
        <v>35.630801693925235</v>
      </c>
      <c r="T86" s="43" t="s">
        <v>33</v>
      </c>
      <c r="U86" s="45"/>
      <c r="V86" s="4"/>
    </row>
    <row r="87" spans="1:22" x14ac:dyDescent="0.25">
      <c r="A87" s="29" t="s">
        <v>179</v>
      </c>
      <c r="B87" s="41" t="s">
        <v>31</v>
      </c>
      <c r="C87" s="42" t="s">
        <v>180</v>
      </c>
      <c r="D87" s="36" t="s">
        <v>33</v>
      </c>
      <c r="E87" s="36" t="s">
        <v>33</v>
      </c>
      <c r="F87" s="36" t="s">
        <v>33</v>
      </c>
      <c r="G87" s="36" t="s">
        <v>33</v>
      </c>
      <c r="H87" s="36" t="s">
        <v>33</v>
      </c>
      <c r="I87" s="36">
        <v>377896298.94</v>
      </c>
      <c r="J87" s="37" t="s">
        <v>33</v>
      </c>
      <c r="K87" s="36" t="s">
        <v>33</v>
      </c>
      <c r="L87" s="36" t="s">
        <v>33</v>
      </c>
      <c r="M87" s="36" t="s">
        <v>33</v>
      </c>
      <c r="N87" s="36" t="s">
        <v>33</v>
      </c>
      <c r="O87" s="36" t="s">
        <v>33</v>
      </c>
      <c r="P87" s="36">
        <f t="shared" si="3"/>
        <v>377896.29894000001</v>
      </c>
      <c r="Q87" s="36">
        <v>224009985.77000001</v>
      </c>
      <c r="R87" s="36">
        <f t="shared" si="4"/>
        <v>224009.98577</v>
      </c>
      <c r="S87" s="36">
        <f t="shared" si="5"/>
        <v>59.278163453399394</v>
      </c>
      <c r="T87" s="43" t="s">
        <v>33</v>
      </c>
      <c r="U87" s="45"/>
      <c r="V87" s="4"/>
    </row>
    <row r="88" spans="1:22" ht="23.25" x14ac:dyDescent="0.25">
      <c r="A88" s="29" t="s">
        <v>181</v>
      </c>
      <c r="B88" s="41" t="s">
        <v>31</v>
      </c>
      <c r="C88" s="42" t="s">
        <v>182</v>
      </c>
      <c r="D88" s="36" t="s">
        <v>33</v>
      </c>
      <c r="E88" s="36" t="s">
        <v>33</v>
      </c>
      <c r="F88" s="36" t="s">
        <v>33</v>
      </c>
      <c r="G88" s="36" t="s">
        <v>33</v>
      </c>
      <c r="H88" s="36" t="s">
        <v>33</v>
      </c>
      <c r="I88" s="36">
        <v>377896298.94</v>
      </c>
      <c r="J88" s="37" t="s">
        <v>33</v>
      </c>
      <c r="K88" s="36" t="s">
        <v>33</v>
      </c>
      <c r="L88" s="36" t="s">
        <v>33</v>
      </c>
      <c r="M88" s="36" t="s">
        <v>33</v>
      </c>
      <c r="N88" s="36" t="s">
        <v>33</v>
      </c>
      <c r="O88" s="36" t="s">
        <v>33</v>
      </c>
      <c r="P88" s="36">
        <f t="shared" si="3"/>
        <v>377896.29894000001</v>
      </c>
      <c r="Q88" s="36">
        <v>224028910.24000001</v>
      </c>
      <c r="R88" s="36">
        <f t="shared" si="4"/>
        <v>224028.91024</v>
      </c>
      <c r="S88" s="36">
        <f t="shared" si="5"/>
        <v>59.283171300804369</v>
      </c>
      <c r="T88" s="43" t="s">
        <v>33</v>
      </c>
      <c r="U88" s="45"/>
      <c r="V88" s="4"/>
    </row>
    <row r="89" spans="1:22" ht="23.25" x14ac:dyDescent="0.25">
      <c r="A89" s="29" t="s">
        <v>183</v>
      </c>
      <c r="B89" s="41" t="s">
        <v>31</v>
      </c>
      <c r="C89" s="42" t="s">
        <v>184</v>
      </c>
      <c r="D89" s="36" t="s">
        <v>33</v>
      </c>
      <c r="E89" s="36" t="s">
        <v>33</v>
      </c>
      <c r="F89" s="36" t="s">
        <v>33</v>
      </c>
      <c r="G89" s="36" t="s">
        <v>33</v>
      </c>
      <c r="H89" s="36" t="s">
        <v>33</v>
      </c>
      <c r="I89" s="36">
        <v>60750900</v>
      </c>
      <c r="J89" s="37" t="s">
        <v>33</v>
      </c>
      <c r="K89" s="36" t="s">
        <v>33</v>
      </c>
      <c r="L89" s="36" t="s">
        <v>33</v>
      </c>
      <c r="M89" s="36" t="s">
        <v>33</v>
      </c>
      <c r="N89" s="36" t="s">
        <v>33</v>
      </c>
      <c r="O89" s="36" t="s">
        <v>33</v>
      </c>
      <c r="P89" s="36">
        <f t="shared" si="3"/>
        <v>60750.9</v>
      </c>
      <c r="Q89" s="36">
        <v>30372100</v>
      </c>
      <c r="R89" s="36">
        <f t="shared" si="4"/>
        <v>30372.1</v>
      </c>
      <c r="S89" s="36">
        <f t="shared" si="5"/>
        <v>49.994485678401468</v>
      </c>
      <c r="T89" s="43" t="s">
        <v>33</v>
      </c>
      <c r="U89" s="45"/>
      <c r="V89" s="4"/>
    </row>
    <row r="90" spans="1:22" x14ac:dyDescent="0.25">
      <c r="A90" s="29" t="s">
        <v>185</v>
      </c>
      <c r="B90" s="41" t="s">
        <v>31</v>
      </c>
      <c r="C90" s="42" t="s">
        <v>186</v>
      </c>
      <c r="D90" s="36" t="s">
        <v>33</v>
      </c>
      <c r="E90" s="36" t="s">
        <v>33</v>
      </c>
      <c r="F90" s="36" t="s">
        <v>33</v>
      </c>
      <c r="G90" s="36" t="s">
        <v>33</v>
      </c>
      <c r="H90" s="36" t="s">
        <v>33</v>
      </c>
      <c r="I90" s="36">
        <v>56492200</v>
      </c>
      <c r="J90" s="37" t="s">
        <v>33</v>
      </c>
      <c r="K90" s="36" t="s">
        <v>33</v>
      </c>
      <c r="L90" s="36" t="s">
        <v>33</v>
      </c>
      <c r="M90" s="36" t="s">
        <v>33</v>
      </c>
      <c r="N90" s="36" t="s">
        <v>33</v>
      </c>
      <c r="O90" s="36" t="s">
        <v>33</v>
      </c>
      <c r="P90" s="36">
        <f t="shared" si="3"/>
        <v>56492.2</v>
      </c>
      <c r="Q90" s="36">
        <v>28246100</v>
      </c>
      <c r="R90" s="36">
        <f t="shared" si="4"/>
        <v>28246.1</v>
      </c>
      <c r="S90" s="36">
        <f t="shared" si="5"/>
        <v>50</v>
      </c>
      <c r="T90" s="43" t="s">
        <v>33</v>
      </c>
      <c r="U90" s="45"/>
      <c r="V90" s="4"/>
    </row>
    <row r="91" spans="1:22" ht="23.25" x14ac:dyDescent="0.25">
      <c r="A91" s="29" t="s">
        <v>187</v>
      </c>
      <c r="B91" s="41" t="s">
        <v>31</v>
      </c>
      <c r="C91" s="42" t="s">
        <v>188</v>
      </c>
      <c r="D91" s="36" t="s">
        <v>33</v>
      </c>
      <c r="E91" s="36" t="s">
        <v>33</v>
      </c>
      <c r="F91" s="36" t="s">
        <v>33</v>
      </c>
      <c r="G91" s="36" t="s">
        <v>33</v>
      </c>
      <c r="H91" s="36" t="s">
        <v>33</v>
      </c>
      <c r="I91" s="36">
        <v>56492200</v>
      </c>
      <c r="J91" s="37" t="s">
        <v>33</v>
      </c>
      <c r="K91" s="36" t="s">
        <v>33</v>
      </c>
      <c r="L91" s="36" t="s">
        <v>33</v>
      </c>
      <c r="M91" s="36" t="s">
        <v>33</v>
      </c>
      <c r="N91" s="36" t="s">
        <v>33</v>
      </c>
      <c r="O91" s="36" t="s">
        <v>33</v>
      </c>
      <c r="P91" s="36">
        <f t="shared" si="3"/>
        <v>56492.2</v>
      </c>
      <c r="Q91" s="36">
        <v>28246100</v>
      </c>
      <c r="R91" s="36">
        <f t="shared" si="4"/>
        <v>28246.1</v>
      </c>
      <c r="S91" s="36">
        <f t="shared" si="5"/>
        <v>50</v>
      </c>
      <c r="T91" s="43" t="s">
        <v>33</v>
      </c>
      <c r="U91" s="45"/>
      <c r="V91" s="4"/>
    </row>
    <row r="92" spans="1:22" ht="23.25" x14ac:dyDescent="0.25">
      <c r="A92" s="29" t="s">
        <v>189</v>
      </c>
      <c r="B92" s="41" t="s">
        <v>31</v>
      </c>
      <c r="C92" s="42" t="s">
        <v>190</v>
      </c>
      <c r="D92" s="36" t="s">
        <v>33</v>
      </c>
      <c r="E92" s="36" t="s">
        <v>33</v>
      </c>
      <c r="F92" s="36" t="s">
        <v>33</v>
      </c>
      <c r="G92" s="36" t="s">
        <v>33</v>
      </c>
      <c r="H92" s="36" t="s">
        <v>33</v>
      </c>
      <c r="I92" s="36">
        <v>4258700</v>
      </c>
      <c r="J92" s="37" t="s">
        <v>33</v>
      </c>
      <c r="K92" s="36" t="s">
        <v>33</v>
      </c>
      <c r="L92" s="36" t="s">
        <v>33</v>
      </c>
      <c r="M92" s="36" t="s">
        <v>33</v>
      </c>
      <c r="N92" s="36" t="s">
        <v>33</v>
      </c>
      <c r="O92" s="36" t="s">
        <v>33</v>
      </c>
      <c r="P92" s="36">
        <f t="shared" si="3"/>
        <v>4258.7</v>
      </c>
      <c r="Q92" s="36">
        <v>2126000</v>
      </c>
      <c r="R92" s="36">
        <f t="shared" si="4"/>
        <v>2126</v>
      </c>
      <c r="S92" s="36">
        <f t="shared" si="5"/>
        <v>49.921337497358351</v>
      </c>
      <c r="T92" s="43" t="s">
        <v>33</v>
      </c>
      <c r="U92" s="45"/>
      <c r="V92" s="4"/>
    </row>
    <row r="93" spans="1:22" ht="23.25" x14ac:dyDescent="0.25">
      <c r="A93" s="29" t="s">
        <v>191</v>
      </c>
      <c r="B93" s="41" t="s">
        <v>31</v>
      </c>
      <c r="C93" s="42" t="s">
        <v>192</v>
      </c>
      <c r="D93" s="36" t="s">
        <v>33</v>
      </c>
      <c r="E93" s="36" t="s">
        <v>33</v>
      </c>
      <c r="F93" s="36" t="s">
        <v>33</v>
      </c>
      <c r="G93" s="36" t="s">
        <v>33</v>
      </c>
      <c r="H93" s="36" t="s">
        <v>33</v>
      </c>
      <c r="I93" s="36">
        <v>4258700</v>
      </c>
      <c r="J93" s="37" t="s">
        <v>33</v>
      </c>
      <c r="K93" s="36" t="s">
        <v>33</v>
      </c>
      <c r="L93" s="36" t="s">
        <v>33</v>
      </c>
      <c r="M93" s="36" t="s">
        <v>33</v>
      </c>
      <c r="N93" s="36" t="s">
        <v>33</v>
      </c>
      <c r="O93" s="36" t="s">
        <v>33</v>
      </c>
      <c r="P93" s="36">
        <f t="shared" si="3"/>
        <v>4258.7</v>
      </c>
      <c r="Q93" s="36">
        <v>2126000</v>
      </c>
      <c r="R93" s="36">
        <f t="shared" si="4"/>
        <v>2126</v>
      </c>
      <c r="S93" s="36">
        <f t="shared" si="5"/>
        <v>49.921337497358351</v>
      </c>
      <c r="T93" s="43" t="s">
        <v>33</v>
      </c>
      <c r="U93" s="45"/>
      <c r="V93" s="4"/>
    </row>
    <row r="94" spans="1:22" ht="23.25" x14ac:dyDescent="0.25">
      <c r="A94" s="29" t="s">
        <v>193</v>
      </c>
      <c r="B94" s="41" t="s">
        <v>31</v>
      </c>
      <c r="C94" s="42" t="s">
        <v>194</v>
      </c>
      <c r="D94" s="36" t="s">
        <v>33</v>
      </c>
      <c r="E94" s="36" t="s">
        <v>33</v>
      </c>
      <c r="F94" s="36" t="s">
        <v>33</v>
      </c>
      <c r="G94" s="36" t="s">
        <v>33</v>
      </c>
      <c r="H94" s="36" t="s">
        <v>33</v>
      </c>
      <c r="I94" s="36">
        <v>91006820.239999995</v>
      </c>
      <c r="J94" s="37" t="s">
        <v>33</v>
      </c>
      <c r="K94" s="36" t="s">
        <v>33</v>
      </c>
      <c r="L94" s="36" t="s">
        <v>33</v>
      </c>
      <c r="M94" s="36" t="s">
        <v>33</v>
      </c>
      <c r="N94" s="36" t="s">
        <v>33</v>
      </c>
      <c r="O94" s="36" t="s">
        <v>33</v>
      </c>
      <c r="P94" s="36">
        <f t="shared" si="3"/>
        <v>91006.820240000001</v>
      </c>
      <c r="Q94" s="36">
        <v>53066374.539999999</v>
      </c>
      <c r="R94" s="36">
        <f t="shared" si="4"/>
        <v>53066.374539999997</v>
      </c>
      <c r="S94" s="36">
        <f t="shared" si="5"/>
        <v>58.310327072251525</v>
      </c>
      <c r="T94" s="43" t="s">
        <v>33</v>
      </c>
      <c r="U94" s="45"/>
      <c r="V94" s="4"/>
    </row>
    <row r="95" spans="1:22" ht="45.75" x14ac:dyDescent="0.25">
      <c r="A95" s="29" t="s">
        <v>195</v>
      </c>
      <c r="B95" s="41" t="s">
        <v>31</v>
      </c>
      <c r="C95" s="42" t="s">
        <v>196</v>
      </c>
      <c r="D95" s="36" t="s">
        <v>33</v>
      </c>
      <c r="E95" s="36" t="s">
        <v>33</v>
      </c>
      <c r="F95" s="36" t="s">
        <v>33</v>
      </c>
      <c r="G95" s="36" t="s">
        <v>33</v>
      </c>
      <c r="H95" s="36" t="s">
        <v>33</v>
      </c>
      <c r="I95" s="36">
        <v>16573200</v>
      </c>
      <c r="J95" s="37" t="s">
        <v>33</v>
      </c>
      <c r="K95" s="36" t="s">
        <v>33</v>
      </c>
      <c r="L95" s="36" t="s">
        <v>33</v>
      </c>
      <c r="M95" s="36" t="s">
        <v>33</v>
      </c>
      <c r="N95" s="36" t="s">
        <v>33</v>
      </c>
      <c r="O95" s="36" t="s">
        <v>33</v>
      </c>
      <c r="P95" s="36">
        <f t="shared" si="3"/>
        <v>16573.2</v>
      </c>
      <c r="Q95" s="36" t="s">
        <v>33</v>
      </c>
      <c r="R95" s="36"/>
      <c r="S95" s="36"/>
      <c r="T95" s="43" t="s">
        <v>33</v>
      </c>
      <c r="U95" s="45"/>
      <c r="V95" s="4"/>
    </row>
    <row r="96" spans="1:22" ht="57" x14ac:dyDescent="0.25">
      <c r="A96" s="29" t="s">
        <v>197</v>
      </c>
      <c r="B96" s="41" t="s">
        <v>31</v>
      </c>
      <c r="C96" s="42" t="s">
        <v>198</v>
      </c>
      <c r="D96" s="36" t="s">
        <v>33</v>
      </c>
      <c r="E96" s="36" t="s">
        <v>33</v>
      </c>
      <c r="F96" s="36" t="s">
        <v>33</v>
      </c>
      <c r="G96" s="36" t="s">
        <v>33</v>
      </c>
      <c r="H96" s="36" t="s">
        <v>33</v>
      </c>
      <c r="I96" s="36">
        <v>16573200</v>
      </c>
      <c r="J96" s="37" t="s">
        <v>33</v>
      </c>
      <c r="K96" s="36" t="s">
        <v>33</v>
      </c>
      <c r="L96" s="36" t="s">
        <v>33</v>
      </c>
      <c r="M96" s="36" t="s">
        <v>33</v>
      </c>
      <c r="N96" s="36" t="s">
        <v>33</v>
      </c>
      <c r="O96" s="36" t="s">
        <v>33</v>
      </c>
      <c r="P96" s="36">
        <f t="shared" si="3"/>
        <v>16573.2</v>
      </c>
      <c r="Q96" s="36" t="s">
        <v>33</v>
      </c>
      <c r="R96" s="36"/>
      <c r="S96" s="36"/>
      <c r="T96" s="43" t="s">
        <v>33</v>
      </c>
      <c r="U96" s="45"/>
      <c r="V96" s="4"/>
    </row>
    <row r="97" spans="1:22" ht="34.5" x14ac:dyDescent="0.25">
      <c r="A97" s="29" t="s">
        <v>199</v>
      </c>
      <c r="B97" s="41" t="s">
        <v>31</v>
      </c>
      <c r="C97" s="42" t="s">
        <v>200</v>
      </c>
      <c r="D97" s="36" t="s">
        <v>33</v>
      </c>
      <c r="E97" s="36" t="s">
        <v>33</v>
      </c>
      <c r="F97" s="36" t="s">
        <v>33</v>
      </c>
      <c r="G97" s="36" t="s">
        <v>33</v>
      </c>
      <c r="H97" s="36" t="s">
        <v>33</v>
      </c>
      <c r="I97" s="36">
        <v>1442959</v>
      </c>
      <c r="J97" s="37" t="s">
        <v>33</v>
      </c>
      <c r="K97" s="36" t="s">
        <v>33</v>
      </c>
      <c r="L97" s="36" t="s">
        <v>33</v>
      </c>
      <c r="M97" s="36" t="s">
        <v>33</v>
      </c>
      <c r="N97" s="36" t="s">
        <v>33</v>
      </c>
      <c r="O97" s="36" t="s">
        <v>33</v>
      </c>
      <c r="P97" s="36">
        <f t="shared" si="3"/>
        <v>1442.9590000000001</v>
      </c>
      <c r="Q97" s="36" t="s">
        <v>33</v>
      </c>
      <c r="R97" s="36"/>
      <c r="S97" s="36"/>
      <c r="T97" s="43" t="s">
        <v>33</v>
      </c>
      <c r="U97" s="45"/>
      <c r="V97" s="4"/>
    </row>
    <row r="98" spans="1:22" ht="45.75" x14ac:dyDescent="0.25">
      <c r="A98" s="29" t="s">
        <v>201</v>
      </c>
      <c r="B98" s="41" t="s">
        <v>31</v>
      </c>
      <c r="C98" s="42" t="s">
        <v>202</v>
      </c>
      <c r="D98" s="36" t="s">
        <v>33</v>
      </c>
      <c r="E98" s="36" t="s">
        <v>33</v>
      </c>
      <c r="F98" s="36" t="s">
        <v>33</v>
      </c>
      <c r="G98" s="36" t="s">
        <v>33</v>
      </c>
      <c r="H98" s="36" t="s">
        <v>33</v>
      </c>
      <c r="I98" s="36">
        <v>1442959</v>
      </c>
      <c r="J98" s="37" t="s">
        <v>33</v>
      </c>
      <c r="K98" s="36" t="s">
        <v>33</v>
      </c>
      <c r="L98" s="36" t="s">
        <v>33</v>
      </c>
      <c r="M98" s="36" t="s">
        <v>33</v>
      </c>
      <c r="N98" s="36" t="s">
        <v>33</v>
      </c>
      <c r="O98" s="36" t="s">
        <v>33</v>
      </c>
      <c r="P98" s="36">
        <f t="shared" si="3"/>
        <v>1442.9590000000001</v>
      </c>
      <c r="Q98" s="36" t="s">
        <v>33</v>
      </c>
      <c r="R98" s="36"/>
      <c r="S98" s="36"/>
      <c r="T98" s="43" t="s">
        <v>33</v>
      </c>
      <c r="U98" s="45"/>
      <c r="V98" s="4"/>
    </row>
    <row r="99" spans="1:22" ht="23.25" x14ac:dyDescent="0.25">
      <c r="A99" s="29" t="s">
        <v>203</v>
      </c>
      <c r="B99" s="41" t="s">
        <v>31</v>
      </c>
      <c r="C99" s="42" t="s">
        <v>204</v>
      </c>
      <c r="D99" s="36" t="s">
        <v>33</v>
      </c>
      <c r="E99" s="36" t="s">
        <v>33</v>
      </c>
      <c r="F99" s="36" t="s">
        <v>33</v>
      </c>
      <c r="G99" s="36" t="s">
        <v>33</v>
      </c>
      <c r="H99" s="36" t="s">
        <v>33</v>
      </c>
      <c r="I99" s="36">
        <v>6735960</v>
      </c>
      <c r="J99" s="37" t="s">
        <v>33</v>
      </c>
      <c r="K99" s="36" t="s">
        <v>33</v>
      </c>
      <c r="L99" s="36" t="s">
        <v>33</v>
      </c>
      <c r="M99" s="36" t="s">
        <v>33</v>
      </c>
      <c r="N99" s="36" t="s">
        <v>33</v>
      </c>
      <c r="O99" s="36" t="s">
        <v>33</v>
      </c>
      <c r="P99" s="36">
        <f t="shared" si="3"/>
        <v>6735.96</v>
      </c>
      <c r="Q99" s="36">
        <v>6735960</v>
      </c>
      <c r="R99" s="36">
        <f t="shared" si="4"/>
        <v>6735.96</v>
      </c>
      <c r="S99" s="36">
        <f t="shared" si="5"/>
        <v>100</v>
      </c>
      <c r="T99" s="43" t="s">
        <v>33</v>
      </c>
      <c r="U99" s="45"/>
      <c r="V99" s="4"/>
    </row>
    <row r="100" spans="1:22" ht="23.25" x14ac:dyDescent="0.25">
      <c r="A100" s="29" t="s">
        <v>205</v>
      </c>
      <c r="B100" s="41" t="s">
        <v>31</v>
      </c>
      <c r="C100" s="42" t="s">
        <v>206</v>
      </c>
      <c r="D100" s="36" t="s">
        <v>33</v>
      </c>
      <c r="E100" s="36" t="s">
        <v>33</v>
      </c>
      <c r="F100" s="36" t="s">
        <v>33</v>
      </c>
      <c r="G100" s="36" t="s">
        <v>33</v>
      </c>
      <c r="H100" s="36" t="s">
        <v>33</v>
      </c>
      <c r="I100" s="36">
        <v>6735960</v>
      </c>
      <c r="J100" s="37" t="s">
        <v>33</v>
      </c>
      <c r="K100" s="36" t="s">
        <v>33</v>
      </c>
      <c r="L100" s="36" t="s">
        <v>33</v>
      </c>
      <c r="M100" s="36" t="s">
        <v>33</v>
      </c>
      <c r="N100" s="36" t="s">
        <v>33</v>
      </c>
      <c r="O100" s="36" t="s">
        <v>33</v>
      </c>
      <c r="P100" s="36">
        <f t="shared" si="3"/>
        <v>6735.96</v>
      </c>
      <c r="Q100" s="36">
        <v>6735960</v>
      </c>
      <c r="R100" s="36">
        <f t="shared" si="4"/>
        <v>6735.96</v>
      </c>
      <c r="S100" s="36">
        <f t="shared" si="5"/>
        <v>100</v>
      </c>
      <c r="T100" s="43" t="s">
        <v>33</v>
      </c>
      <c r="U100" s="45"/>
      <c r="V100" s="4"/>
    </row>
    <row r="101" spans="1:22" x14ac:dyDescent="0.25">
      <c r="A101" s="29" t="s">
        <v>207</v>
      </c>
      <c r="B101" s="41" t="s">
        <v>31</v>
      </c>
      <c r="C101" s="42" t="s">
        <v>208</v>
      </c>
      <c r="D101" s="36" t="s">
        <v>33</v>
      </c>
      <c r="E101" s="36" t="s">
        <v>33</v>
      </c>
      <c r="F101" s="36" t="s">
        <v>33</v>
      </c>
      <c r="G101" s="36" t="s">
        <v>33</v>
      </c>
      <c r="H101" s="36" t="s">
        <v>33</v>
      </c>
      <c r="I101" s="36">
        <v>32900</v>
      </c>
      <c r="J101" s="37" t="s">
        <v>33</v>
      </c>
      <c r="K101" s="36" t="s">
        <v>33</v>
      </c>
      <c r="L101" s="36" t="s">
        <v>33</v>
      </c>
      <c r="M101" s="36" t="s">
        <v>33</v>
      </c>
      <c r="N101" s="36" t="s">
        <v>33</v>
      </c>
      <c r="O101" s="36" t="s">
        <v>33</v>
      </c>
      <c r="P101" s="36">
        <f t="shared" si="3"/>
        <v>32.9</v>
      </c>
      <c r="Q101" s="36">
        <v>32900</v>
      </c>
      <c r="R101" s="36">
        <f t="shared" si="4"/>
        <v>32.9</v>
      </c>
      <c r="S101" s="36">
        <f t="shared" si="5"/>
        <v>100</v>
      </c>
      <c r="T101" s="43" t="s">
        <v>33</v>
      </c>
      <c r="U101" s="45"/>
      <c r="V101" s="4"/>
    </row>
    <row r="102" spans="1:22" ht="23.25" x14ac:dyDescent="0.25">
      <c r="A102" s="29" t="s">
        <v>209</v>
      </c>
      <c r="B102" s="41" t="s">
        <v>31</v>
      </c>
      <c r="C102" s="42" t="s">
        <v>210</v>
      </c>
      <c r="D102" s="36" t="s">
        <v>33</v>
      </c>
      <c r="E102" s="36" t="s">
        <v>33</v>
      </c>
      <c r="F102" s="36" t="s">
        <v>33</v>
      </c>
      <c r="G102" s="36" t="s">
        <v>33</v>
      </c>
      <c r="H102" s="36" t="s">
        <v>33</v>
      </c>
      <c r="I102" s="36">
        <v>32900</v>
      </c>
      <c r="J102" s="37" t="s">
        <v>33</v>
      </c>
      <c r="K102" s="36" t="s">
        <v>33</v>
      </c>
      <c r="L102" s="36" t="s">
        <v>33</v>
      </c>
      <c r="M102" s="36" t="s">
        <v>33</v>
      </c>
      <c r="N102" s="36" t="s">
        <v>33</v>
      </c>
      <c r="O102" s="36" t="s">
        <v>33</v>
      </c>
      <c r="P102" s="36">
        <f t="shared" si="3"/>
        <v>32.9</v>
      </c>
      <c r="Q102" s="36">
        <v>32900</v>
      </c>
      <c r="R102" s="36">
        <f t="shared" si="4"/>
        <v>32.9</v>
      </c>
      <c r="S102" s="36">
        <f t="shared" si="5"/>
        <v>100</v>
      </c>
      <c r="T102" s="43" t="s">
        <v>33</v>
      </c>
      <c r="U102" s="45"/>
      <c r="V102" s="4"/>
    </row>
    <row r="103" spans="1:22" x14ac:dyDescent="0.25">
      <c r="A103" s="29" t="s">
        <v>211</v>
      </c>
      <c r="B103" s="41" t="s">
        <v>31</v>
      </c>
      <c r="C103" s="42" t="s">
        <v>212</v>
      </c>
      <c r="D103" s="36" t="s">
        <v>33</v>
      </c>
      <c r="E103" s="36" t="s">
        <v>33</v>
      </c>
      <c r="F103" s="36" t="s">
        <v>33</v>
      </c>
      <c r="G103" s="36" t="s">
        <v>33</v>
      </c>
      <c r="H103" s="36" t="s">
        <v>33</v>
      </c>
      <c r="I103" s="36">
        <v>66221801.240000002</v>
      </c>
      <c r="J103" s="37" t="s">
        <v>33</v>
      </c>
      <c r="K103" s="36" t="s">
        <v>33</v>
      </c>
      <c r="L103" s="36" t="s">
        <v>33</v>
      </c>
      <c r="M103" s="36" t="s">
        <v>33</v>
      </c>
      <c r="N103" s="36" t="s">
        <v>33</v>
      </c>
      <c r="O103" s="36" t="s">
        <v>33</v>
      </c>
      <c r="P103" s="36">
        <f t="shared" si="3"/>
        <v>66221.801240000001</v>
      </c>
      <c r="Q103" s="36">
        <v>46297514.539999999</v>
      </c>
      <c r="R103" s="36">
        <f t="shared" si="4"/>
        <v>46297.514539999996</v>
      </c>
      <c r="S103" s="36">
        <f t="shared" si="5"/>
        <v>69.912798614778353</v>
      </c>
      <c r="T103" s="43" t="s">
        <v>33</v>
      </c>
      <c r="U103" s="45"/>
      <c r="V103" s="4"/>
    </row>
    <row r="104" spans="1:22" x14ac:dyDescent="0.25">
      <c r="A104" s="29" t="s">
        <v>213</v>
      </c>
      <c r="B104" s="41" t="s">
        <v>31</v>
      </c>
      <c r="C104" s="42" t="s">
        <v>214</v>
      </c>
      <c r="D104" s="36" t="s">
        <v>33</v>
      </c>
      <c r="E104" s="36" t="s">
        <v>33</v>
      </c>
      <c r="F104" s="36" t="s">
        <v>33</v>
      </c>
      <c r="G104" s="36" t="s">
        <v>33</v>
      </c>
      <c r="H104" s="36" t="s">
        <v>33</v>
      </c>
      <c r="I104" s="36">
        <v>66221801.240000002</v>
      </c>
      <c r="J104" s="37" t="s">
        <v>33</v>
      </c>
      <c r="K104" s="36" t="s">
        <v>33</v>
      </c>
      <c r="L104" s="36" t="s">
        <v>33</v>
      </c>
      <c r="M104" s="36" t="s">
        <v>33</v>
      </c>
      <c r="N104" s="36" t="s">
        <v>33</v>
      </c>
      <c r="O104" s="36" t="s">
        <v>33</v>
      </c>
      <c r="P104" s="36">
        <f t="shared" si="3"/>
        <v>66221.801240000001</v>
      </c>
      <c r="Q104" s="36">
        <v>46297514.539999999</v>
      </c>
      <c r="R104" s="36">
        <f t="shared" si="4"/>
        <v>46297.514539999996</v>
      </c>
      <c r="S104" s="36">
        <f t="shared" si="5"/>
        <v>69.912798614778353</v>
      </c>
      <c r="T104" s="43" t="s">
        <v>33</v>
      </c>
      <c r="U104" s="45"/>
      <c r="V104" s="4"/>
    </row>
    <row r="105" spans="1:22" ht="23.25" x14ac:dyDescent="0.25">
      <c r="A105" s="29" t="s">
        <v>215</v>
      </c>
      <c r="B105" s="41" t="s">
        <v>31</v>
      </c>
      <c r="C105" s="42" t="s">
        <v>216</v>
      </c>
      <c r="D105" s="36" t="s">
        <v>33</v>
      </c>
      <c r="E105" s="36" t="s">
        <v>33</v>
      </c>
      <c r="F105" s="36" t="s">
        <v>33</v>
      </c>
      <c r="G105" s="36" t="s">
        <v>33</v>
      </c>
      <c r="H105" s="36" t="s">
        <v>33</v>
      </c>
      <c r="I105" s="36">
        <v>218707078.69999999</v>
      </c>
      <c r="J105" s="37" t="s">
        <v>33</v>
      </c>
      <c r="K105" s="36" t="s">
        <v>33</v>
      </c>
      <c r="L105" s="36" t="s">
        <v>33</v>
      </c>
      <c r="M105" s="36" t="s">
        <v>33</v>
      </c>
      <c r="N105" s="36" t="s">
        <v>33</v>
      </c>
      <c r="O105" s="36" t="s">
        <v>33</v>
      </c>
      <c r="P105" s="36">
        <f t="shared" si="3"/>
        <v>218707.07869999998</v>
      </c>
      <c r="Q105" s="36">
        <v>136359010.69999999</v>
      </c>
      <c r="R105" s="36">
        <f t="shared" si="4"/>
        <v>136359.01069999998</v>
      </c>
      <c r="S105" s="36">
        <f t="shared" si="5"/>
        <v>62.347781110022204</v>
      </c>
      <c r="T105" s="43" t="s">
        <v>33</v>
      </c>
      <c r="U105" s="45"/>
      <c r="V105" s="4"/>
    </row>
    <row r="106" spans="1:22" ht="23.25" x14ac:dyDescent="0.25">
      <c r="A106" s="29" t="s">
        <v>217</v>
      </c>
      <c r="B106" s="41" t="s">
        <v>31</v>
      </c>
      <c r="C106" s="42" t="s">
        <v>218</v>
      </c>
      <c r="D106" s="36" t="s">
        <v>33</v>
      </c>
      <c r="E106" s="36" t="s">
        <v>33</v>
      </c>
      <c r="F106" s="36" t="s">
        <v>33</v>
      </c>
      <c r="G106" s="36" t="s">
        <v>33</v>
      </c>
      <c r="H106" s="36" t="s">
        <v>33</v>
      </c>
      <c r="I106" s="36">
        <v>217677278.69999999</v>
      </c>
      <c r="J106" s="37" t="s">
        <v>33</v>
      </c>
      <c r="K106" s="36" t="s">
        <v>33</v>
      </c>
      <c r="L106" s="36" t="s">
        <v>33</v>
      </c>
      <c r="M106" s="36" t="s">
        <v>33</v>
      </c>
      <c r="N106" s="36" t="s">
        <v>33</v>
      </c>
      <c r="O106" s="36" t="s">
        <v>33</v>
      </c>
      <c r="P106" s="36">
        <f t="shared" si="3"/>
        <v>217677.2787</v>
      </c>
      <c r="Q106" s="36">
        <v>135700810.69999999</v>
      </c>
      <c r="R106" s="36">
        <f t="shared" si="4"/>
        <v>135700.8107</v>
      </c>
      <c r="S106" s="36">
        <f t="shared" si="5"/>
        <v>62.340365292337694</v>
      </c>
      <c r="T106" s="43" t="s">
        <v>33</v>
      </c>
      <c r="U106" s="45"/>
      <c r="V106" s="4"/>
    </row>
    <row r="107" spans="1:22" ht="34.5" x14ac:dyDescent="0.25">
      <c r="A107" s="29" t="s">
        <v>219</v>
      </c>
      <c r="B107" s="41" t="s">
        <v>31</v>
      </c>
      <c r="C107" s="42" t="s">
        <v>220</v>
      </c>
      <c r="D107" s="36" t="s">
        <v>33</v>
      </c>
      <c r="E107" s="36" t="s">
        <v>33</v>
      </c>
      <c r="F107" s="36" t="s">
        <v>33</v>
      </c>
      <c r="G107" s="36" t="s">
        <v>33</v>
      </c>
      <c r="H107" s="36" t="s">
        <v>33</v>
      </c>
      <c r="I107" s="36">
        <v>217677278.69999999</v>
      </c>
      <c r="J107" s="37" t="s">
        <v>33</v>
      </c>
      <c r="K107" s="36" t="s">
        <v>33</v>
      </c>
      <c r="L107" s="36" t="s">
        <v>33</v>
      </c>
      <c r="M107" s="36" t="s">
        <v>33</v>
      </c>
      <c r="N107" s="36" t="s">
        <v>33</v>
      </c>
      <c r="O107" s="36" t="s">
        <v>33</v>
      </c>
      <c r="P107" s="36">
        <f t="shared" si="3"/>
        <v>217677.2787</v>
      </c>
      <c r="Q107" s="36">
        <v>135700810.69999999</v>
      </c>
      <c r="R107" s="36">
        <f t="shared" si="4"/>
        <v>135700.8107</v>
      </c>
      <c r="S107" s="36">
        <f t="shared" si="5"/>
        <v>62.340365292337694</v>
      </c>
      <c r="T107" s="43" t="s">
        <v>33</v>
      </c>
      <c r="U107" s="45"/>
      <c r="V107" s="4"/>
    </row>
    <row r="108" spans="1:22" ht="45.75" x14ac:dyDescent="0.25">
      <c r="A108" s="29" t="s">
        <v>221</v>
      </c>
      <c r="B108" s="41" t="s">
        <v>31</v>
      </c>
      <c r="C108" s="42" t="s">
        <v>222</v>
      </c>
      <c r="D108" s="36" t="s">
        <v>33</v>
      </c>
      <c r="E108" s="36" t="s">
        <v>33</v>
      </c>
      <c r="F108" s="36" t="s">
        <v>33</v>
      </c>
      <c r="G108" s="36" t="s">
        <v>33</v>
      </c>
      <c r="H108" s="36" t="s">
        <v>33</v>
      </c>
      <c r="I108" s="36">
        <v>62100</v>
      </c>
      <c r="J108" s="37" t="s">
        <v>33</v>
      </c>
      <c r="K108" s="36" t="s">
        <v>33</v>
      </c>
      <c r="L108" s="36" t="s">
        <v>33</v>
      </c>
      <c r="M108" s="36" t="s">
        <v>33</v>
      </c>
      <c r="N108" s="36" t="s">
        <v>33</v>
      </c>
      <c r="O108" s="36" t="s">
        <v>33</v>
      </c>
      <c r="P108" s="36">
        <f t="shared" ref="P108:P116" si="6">I108/1000</f>
        <v>62.1</v>
      </c>
      <c r="Q108" s="36">
        <v>62100</v>
      </c>
      <c r="R108" s="36">
        <f t="shared" ref="R108:R119" si="7">Q108/1000</f>
        <v>62.1</v>
      </c>
      <c r="S108" s="36">
        <f t="shared" ref="S108:S116" si="8">R108/P108*100</f>
        <v>100</v>
      </c>
      <c r="T108" s="43" t="s">
        <v>33</v>
      </c>
      <c r="U108" s="45"/>
      <c r="V108" s="4"/>
    </row>
    <row r="109" spans="1:22" ht="45.75" x14ac:dyDescent="0.25">
      <c r="A109" s="29" t="s">
        <v>223</v>
      </c>
      <c r="B109" s="41" t="s">
        <v>31</v>
      </c>
      <c r="C109" s="42" t="s">
        <v>224</v>
      </c>
      <c r="D109" s="36" t="s">
        <v>33</v>
      </c>
      <c r="E109" s="36" t="s">
        <v>33</v>
      </c>
      <c r="F109" s="36" t="s">
        <v>33</v>
      </c>
      <c r="G109" s="36" t="s">
        <v>33</v>
      </c>
      <c r="H109" s="36" t="s">
        <v>33</v>
      </c>
      <c r="I109" s="36">
        <v>62100</v>
      </c>
      <c r="J109" s="37" t="s">
        <v>33</v>
      </c>
      <c r="K109" s="36" t="s">
        <v>33</v>
      </c>
      <c r="L109" s="36" t="s">
        <v>33</v>
      </c>
      <c r="M109" s="36" t="s">
        <v>33</v>
      </c>
      <c r="N109" s="36" t="s">
        <v>33</v>
      </c>
      <c r="O109" s="36" t="s">
        <v>33</v>
      </c>
      <c r="P109" s="36">
        <f t="shared" si="6"/>
        <v>62.1</v>
      </c>
      <c r="Q109" s="36">
        <v>62100</v>
      </c>
      <c r="R109" s="36">
        <f t="shared" si="7"/>
        <v>62.1</v>
      </c>
      <c r="S109" s="36">
        <f t="shared" si="8"/>
        <v>100</v>
      </c>
      <c r="T109" s="43" t="s">
        <v>33</v>
      </c>
      <c r="U109" s="45"/>
      <c r="V109" s="4"/>
    </row>
    <row r="110" spans="1:22" ht="23.25" x14ac:dyDescent="0.25">
      <c r="A110" s="29" t="s">
        <v>225</v>
      </c>
      <c r="B110" s="41" t="s">
        <v>31</v>
      </c>
      <c r="C110" s="42" t="s">
        <v>226</v>
      </c>
      <c r="D110" s="36" t="s">
        <v>33</v>
      </c>
      <c r="E110" s="36" t="s">
        <v>33</v>
      </c>
      <c r="F110" s="36" t="s">
        <v>33</v>
      </c>
      <c r="G110" s="36" t="s">
        <v>33</v>
      </c>
      <c r="H110" s="36" t="s">
        <v>33</v>
      </c>
      <c r="I110" s="36">
        <v>967700</v>
      </c>
      <c r="J110" s="37" t="s">
        <v>33</v>
      </c>
      <c r="K110" s="36" t="s">
        <v>33</v>
      </c>
      <c r="L110" s="36" t="s">
        <v>33</v>
      </c>
      <c r="M110" s="36" t="s">
        <v>33</v>
      </c>
      <c r="N110" s="36" t="s">
        <v>33</v>
      </c>
      <c r="O110" s="36" t="s">
        <v>33</v>
      </c>
      <c r="P110" s="36">
        <f t="shared" si="6"/>
        <v>967.7</v>
      </c>
      <c r="Q110" s="36">
        <v>596100</v>
      </c>
      <c r="R110" s="36">
        <f t="shared" si="7"/>
        <v>596.1</v>
      </c>
      <c r="S110" s="36">
        <f t="shared" si="8"/>
        <v>61.599669319003823</v>
      </c>
      <c r="T110" s="43" t="s">
        <v>33</v>
      </c>
      <c r="U110" s="45"/>
      <c r="V110" s="4"/>
    </row>
    <row r="111" spans="1:22" ht="23.25" x14ac:dyDescent="0.25">
      <c r="A111" s="29" t="s">
        <v>227</v>
      </c>
      <c r="B111" s="41" t="s">
        <v>31</v>
      </c>
      <c r="C111" s="42" t="s">
        <v>228</v>
      </c>
      <c r="D111" s="36" t="s">
        <v>33</v>
      </c>
      <c r="E111" s="36" t="s">
        <v>33</v>
      </c>
      <c r="F111" s="36" t="s">
        <v>33</v>
      </c>
      <c r="G111" s="36" t="s">
        <v>33</v>
      </c>
      <c r="H111" s="36" t="s">
        <v>33</v>
      </c>
      <c r="I111" s="36">
        <v>967700</v>
      </c>
      <c r="J111" s="37" t="s">
        <v>33</v>
      </c>
      <c r="K111" s="36" t="s">
        <v>33</v>
      </c>
      <c r="L111" s="36" t="s">
        <v>33</v>
      </c>
      <c r="M111" s="36" t="s">
        <v>33</v>
      </c>
      <c r="N111" s="36" t="s">
        <v>33</v>
      </c>
      <c r="O111" s="36" t="s">
        <v>33</v>
      </c>
      <c r="P111" s="36">
        <f t="shared" si="6"/>
        <v>967.7</v>
      </c>
      <c r="Q111" s="36">
        <v>596100</v>
      </c>
      <c r="R111" s="36">
        <f t="shared" si="7"/>
        <v>596.1</v>
      </c>
      <c r="S111" s="36">
        <f t="shared" si="8"/>
        <v>61.599669319003823</v>
      </c>
      <c r="T111" s="43" t="s">
        <v>33</v>
      </c>
      <c r="U111" s="45"/>
      <c r="V111" s="4"/>
    </row>
    <row r="112" spans="1:22" x14ac:dyDescent="0.25">
      <c r="A112" s="29" t="s">
        <v>229</v>
      </c>
      <c r="B112" s="41" t="s">
        <v>31</v>
      </c>
      <c r="C112" s="42" t="s">
        <v>230</v>
      </c>
      <c r="D112" s="36" t="s">
        <v>33</v>
      </c>
      <c r="E112" s="36" t="s">
        <v>33</v>
      </c>
      <c r="F112" s="36" t="s">
        <v>33</v>
      </c>
      <c r="G112" s="36" t="s">
        <v>33</v>
      </c>
      <c r="H112" s="36" t="s">
        <v>33</v>
      </c>
      <c r="I112" s="36">
        <v>7431500</v>
      </c>
      <c r="J112" s="37" t="s">
        <v>33</v>
      </c>
      <c r="K112" s="36" t="s">
        <v>33</v>
      </c>
      <c r="L112" s="36" t="s">
        <v>33</v>
      </c>
      <c r="M112" s="36" t="s">
        <v>33</v>
      </c>
      <c r="N112" s="36" t="s">
        <v>33</v>
      </c>
      <c r="O112" s="36" t="s">
        <v>33</v>
      </c>
      <c r="P112" s="36">
        <f t="shared" si="6"/>
        <v>7431.5</v>
      </c>
      <c r="Q112" s="36">
        <v>4231425</v>
      </c>
      <c r="R112" s="36">
        <f t="shared" si="7"/>
        <v>4231.4250000000002</v>
      </c>
      <c r="S112" s="36">
        <f t="shared" si="8"/>
        <v>56.939043261791021</v>
      </c>
      <c r="T112" s="43" t="s">
        <v>33</v>
      </c>
      <c r="U112" s="45"/>
      <c r="V112" s="4"/>
    </row>
    <row r="113" spans="1:22" ht="45.75" x14ac:dyDescent="0.25">
      <c r="A113" s="29" t="s">
        <v>231</v>
      </c>
      <c r="B113" s="41" t="s">
        <v>31</v>
      </c>
      <c r="C113" s="42" t="s">
        <v>232</v>
      </c>
      <c r="D113" s="36" t="s">
        <v>33</v>
      </c>
      <c r="E113" s="36" t="s">
        <v>33</v>
      </c>
      <c r="F113" s="36" t="s">
        <v>33</v>
      </c>
      <c r="G113" s="36" t="s">
        <v>33</v>
      </c>
      <c r="H113" s="36" t="s">
        <v>33</v>
      </c>
      <c r="I113" s="36">
        <v>7380100</v>
      </c>
      <c r="J113" s="37" t="s">
        <v>33</v>
      </c>
      <c r="K113" s="36" t="s">
        <v>33</v>
      </c>
      <c r="L113" s="36" t="s">
        <v>33</v>
      </c>
      <c r="M113" s="36" t="s">
        <v>33</v>
      </c>
      <c r="N113" s="36" t="s">
        <v>33</v>
      </c>
      <c r="O113" s="36" t="s">
        <v>33</v>
      </c>
      <c r="P113" s="36">
        <f t="shared" si="6"/>
        <v>7380.1</v>
      </c>
      <c r="Q113" s="36">
        <v>4180025</v>
      </c>
      <c r="R113" s="36">
        <f t="shared" si="7"/>
        <v>4180.0249999999996</v>
      </c>
      <c r="S113" s="36">
        <f t="shared" si="8"/>
        <v>56.639137681061221</v>
      </c>
      <c r="T113" s="43" t="s">
        <v>33</v>
      </c>
      <c r="U113" s="45"/>
      <c r="V113" s="4"/>
    </row>
    <row r="114" spans="1:22" ht="57" x14ac:dyDescent="0.25">
      <c r="A114" s="29" t="s">
        <v>233</v>
      </c>
      <c r="B114" s="41" t="s">
        <v>31</v>
      </c>
      <c r="C114" s="42" t="s">
        <v>234</v>
      </c>
      <c r="D114" s="36" t="s">
        <v>33</v>
      </c>
      <c r="E114" s="36" t="s">
        <v>33</v>
      </c>
      <c r="F114" s="36" t="s">
        <v>33</v>
      </c>
      <c r="G114" s="36" t="s">
        <v>33</v>
      </c>
      <c r="H114" s="36" t="s">
        <v>33</v>
      </c>
      <c r="I114" s="36">
        <v>7380100</v>
      </c>
      <c r="J114" s="37" t="s">
        <v>33</v>
      </c>
      <c r="K114" s="36" t="s">
        <v>33</v>
      </c>
      <c r="L114" s="36" t="s">
        <v>33</v>
      </c>
      <c r="M114" s="36" t="s">
        <v>33</v>
      </c>
      <c r="N114" s="36" t="s">
        <v>33</v>
      </c>
      <c r="O114" s="36" t="s">
        <v>33</v>
      </c>
      <c r="P114" s="36">
        <f t="shared" si="6"/>
        <v>7380.1</v>
      </c>
      <c r="Q114" s="36">
        <v>4180025</v>
      </c>
      <c r="R114" s="36">
        <f t="shared" si="7"/>
        <v>4180.0249999999996</v>
      </c>
      <c r="S114" s="36">
        <f t="shared" si="8"/>
        <v>56.639137681061221</v>
      </c>
      <c r="T114" s="43" t="s">
        <v>33</v>
      </c>
      <c r="U114" s="45"/>
      <c r="V114" s="4"/>
    </row>
    <row r="115" spans="1:22" ht="23.25" x14ac:dyDescent="0.25">
      <c r="A115" s="29" t="s">
        <v>235</v>
      </c>
      <c r="B115" s="41" t="s">
        <v>31</v>
      </c>
      <c r="C115" s="42" t="s">
        <v>236</v>
      </c>
      <c r="D115" s="36" t="s">
        <v>33</v>
      </c>
      <c r="E115" s="36" t="s">
        <v>33</v>
      </c>
      <c r="F115" s="36" t="s">
        <v>33</v>
      </c>
      <c r="G115" s="36" t="s">
        <v>33</v>
      </c>
      <c r="H115" s="36" t="s">
        <v>33</v>
      </c>
      <c r="I115" s="36">
        <v>51400</v>
      </c>
      <c r="J115" s="37" t="s">
        <v>33</v>
      </c>
      <c r="K115" s="36" t="s">
        <v>33</v>
      </c>
      <c r="L115" s="36" t="s">
        <v>33</v>
      </c>
      <c r="M115" s="36" t="s">
        <v>33</v>
      </c>
      <c r="N115" s="36" t="s">
        <v>33</v>
      </c>
      <c r="O115" s="36" t="s">
        <v>33</v>
      </c>
      <c r="P115" s="36">
        <f t="shared" si="6"/>
        <v>51.4</v>
      </c>
      <c r="Q115" s="36">
        <v>51400</v>
      </c>
      <c r="R115" s="36">
        <f t="shared" si="7"/>
        <v>51.4</v>
      </c>
      <c r="S115" s="36">
        <f t="shared" si="8"/>
        <v>100</v>
      </c>
      <c r="T115" s="43" t="s">
        <v>33</v>
      </c>
      <c r="U115" s="45"/>
      <c r="V115" s="4"/>
    </row>
    <row r="116" spans="1:22" ht="23.25" x14ac:dyDescent="0.25">
      <c r="A116" s="29" t="s">
        <v>237</v>
      </c>
      <c r="B116" s="41" t="s">
        <v>31</v>
      </c>
      <c r="C116" s="42" t="s">
        <v>238</v>
      </c>
      <c r="D116" s="36" t="s">
        <v>33</v>
      </c>
      <c r="E116" s="36" t="s">
        <v>33</v>
      </c>
      <c r="F116" s="36" t="s">
        <v>33</v>
      </c>
      <c r="G116" s="36" t="s">
        <v>33</v>
      </c>
      <c r="H116" s="36" t="s">
        <v>33</v>
      </c>
      <c r="I116" s="36">
        <v>51400</v>
      </c>
      <c r="J116" s="37" t="s">
        <v>33</v>
      </c>
      <c r="K116" s="36" t="s">
        <v>33</v>
      </c>
      <c r="L116" s="36" t="s">
        <v>33</v>
      </c>
      <c r="M116" s="36" t="s">
        <v>33</v>
      </c>
      <c r="N116" s="36" t="s">
        <v>33</v>
      </c>
      <c r="O116" s="36" t="s">
        <v>33</v>
      </c>
      <c r="P116" s="36">
        <f t="shared" si="6"/>
        <v>51.4</v>
      </c>
      <c r="Q116" s="36">
        <v>51400</v>
      </c>
      <c r="R116" s="36">
        <f t="shared" si="7"/>
        <v>51.4</v>
      </c>
      <c r="S116" s="36">
        <f t="shared" si="8"/>
        <v>100</v>
      </c>
      <c r="T116" s="43" t="s">
        <v>33</v>
      </c>
      <c r="U116" s="45"/>
      <c r="V116" s="4"/>
    </row>
    <row r="117" spans="1:22" ht="34.5" x14ac:dyDescent="0.25">
      <c r="A117" s="29" t="s">
        <v>239</v>
      </c>
      <c r="B117" s="41" t="s">
        <v>31</v>
      </c>
      <c r="C117" s="42" t="s">
        <v>240</v>
      </c>
      <c r="D117" s="36" t="s">
        <v>33</v>
      </c>
      <c r="E117" s="36" t="s">
        <v>33</v>
      </c>
      <c r="F117" s="36" t="s">
        <v>33</v>
      </c>
      <c r="G117" s="36" t="s">
        <v>33</v>
      </c>
      <c r="H117" s="36" t="s">
        <v>33</v>
      </c>
      <c r="I117" s="36" t="s">
        <v>33</v>
      </c>
      <c r="J117" s="37" t="s">
        <v>33</v>
      </c>
      <c r="K117" s="36" t="s">
        <v>33</v>
      </c>
      <c r="L117" s="36" t="s">
        <v>33</v>
      </c>
      <c r="M117" s="36" t="s">
        <v>33</v>
      </c>
      <c r="N117" s="36" t="s">
        <v>33</v>
      </c>
      <c r="O117" s="36" t="s">
        <v>33</v>
      </c>
      <c r="P117" s="36"/>
      <c r="Q117" s="36">
        <v>-18924.47</v>
      </c>
      <c r="R117" s="36">
        <f t="shared" si="7"/>
        <v>-18.924469999999999</v>
      </c>
      <c r="S117" s="36"/>
      <c r="T117" s="43" t="s">
        <v>33</v>
      </c>
      <c r="U117" s="45"/>
      <c r="V117" s="4"/>
    </row>
    <row r="118" spans="1:22" ht="34.5" x14ac:dyDescent="0.25">
      <c r="A118" s="29" t="s">
        <v>241</v>
      </c>
      <c r="B118" s="41" t="s">
        <v>31</v>
      </c>
      <c r="C118" s="42" t="s">
        <v>242</v>
      </c>
      <c r="D118" s="36" t="s">
        <v>33</v>
      </c>
      <c r="E118" s="36" t="s">
        <v>33</v>
      </c>
      <c r="F118" s="36" t="s">
        <v>33</v>
      </c>
      <c r="G118" s="36" t="s">
        <v>33</v>
      </c>
      <c r="H118" s="36" t="s">
        <v>33</v>
      </c>
      <c r="I118" s="36" t="s">
        <v>33</v>
      </c>
      <c r="J118" s="37" t="s">
        <v>33</v>
      </c>
      <c r="K118" s="36" t="s">
        <v>33</v>
      </c>
      <c r="L118" s="36" t="s">
        <v>33</v>
      </c>
      <c r="M118" s="36" t="s">
        <v>33</v>
      </c>
      <c r="N118" s="36" t="s">
        <v>33</v>
      </c>
      <c r="O118" s="36" t="s">
        <v>33</v>
      </c>
      <c r="P118" s="36"/>
      <c r="Q118" s="36">
        <v>-18924.47</v>
      </c>
      <c r="R118" s="36">
        <f t="shared" si="7"/>
        <v>-18.924469999999999</v>
      </c>
      <c r="S118" s="36"/>
      <c r="T118" s="43" t="s">
        <v>33</v>
      </c>
      <c r="U118" s="45"/>
      <c r="V118" s="4"/>
    </row>
    <row r="119" spans="1:22" ht="35.25" thickBot="1" x14ac:dyDescent="0.3">
      <c r="A119" s="29" t="s">
        <v>243</v>
      </c>
      <c r="B119" s="41" t="s">
        <v>31</v>
      </c>
      <c r="C119" s="42" t="s">
        <v>244</v>
      </c>
      <c r="D119" s="36" t="s">
        <v>33</v>
      </c>
      <c r="E119" s="36" t="s">
        <v>33</v>
      </c>
      <c r="F119" s="36" t="s">
        <v>33</v>
      </c>
      <c r="G119" s="36" t="s">
        <v>33</v>
      </c>
      <c r="H119" s="36" t="s">
        <v>33</v>
      </c>
      <c r="I119" s="36" t="s">
        <v>33</v>
      </c>
      <c r="J119" s="37" t="s">
        <v>33</v>
      </c>
      <c r="K119" s="36" t="s">
        <v>33</v>
      </c>
      <c r="L119" s="36" t="s">
        <v>33</v>
      </c>
      <c r="M119" s="36" t="s">
        <v>33</v>
      </c>
      <c r="N119" s="36" t="s">
        <v>33</v>
      </c>
      <c r="O119" s="36" t="s">
        <v>33</v>
      </c>
      <c r="P119" s="36"/>
      <c r="Q119" s="36">
        <v>-18924.47</v>
      </c>
      <c r="R119" s="36">
        <f t="shared" si="7"/>
        <v>-18.924469999999999</v>
      </c>
      <c r="S119" s="36"/>
      <c r="T119" s="43" t="s">
        <v>33</v>
      </c>
      <c r="U119" s="45"/>
      <c r="V119" s="4"/>
    </row>
    <row r="120" spans="1:22" ht="12.95" customHeight="1" x14ac:dyDescent="0.25">
      <c r="A120" s="7"/>
      <c r="B120" s="32"/>
      <c r="C120" s="32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11"/>
      <c r="U120" s="3"/>
      <c r="V120" s="4"/>
    </row>
    <row r="121" spans="1:22" hidden="1" x14ac:dyDescent="0.25">
      <c r="A121" s="7"/>
      <c r="B121" s="7"/>
      <c r="C121" s="7"/>
      <c r="D121" s="12" t="s">
        <v>245</v>
      </c>
      <c r="E121" s="12" t="s">
        <v>245</v>
      </c>
      <c r="F121" s="12" t="s">
        <v>245</v>
      </c>
      <c r="G121" s="12" t="s">
        <v>245</v>
      </c>
      <c r="H121" s="12" t="s">
        <v>245</v>
      </c>
      <c r="I121" s="12"/>
      <c r="J121" s="12" t="s">
        <v>245</v>
      </c>
      <c r="K121" s="12" t="s">
        <v>245</v>
      </c>
      <c r="L121" s="12" t="s">
        <v>245</v>
      </c>
      <c r="M121" s="12" t="s">
        <v>245</v>
      </c>
      <c r="N121" s="12" t="s">
        <v>245</v>
      </c>
      <c r="O121" s="12" t="s">
        <v>245</v>
      </c>
      <c r="P121" s="12"/>
      <c r="Q121" s="12"/>
      <c r="R121" s="12"/>
      <c r="S121" s="12"/>
      <c r="T121" s="12" t="s">
        <v>245</v>
      </c>
      <c r="U121" s="3" t="s">
        <v>246</v>
      </c>
      <c r="V121" s="4"/>
    </row>
  </sheetData>
  <mergeCells count="11">
    <mergeCell ref="P2:S2"/>
    <mergeCell ref="P3:S3"/>
    <mergeCell ref="P4:S4"/>
    <mergeCell ref="P5:S5"/>
    <mergeCell ref="P6:S6"/>
    <mergeCell ref="D9:J9"/>
    <mergeCell ref="K9:T9"/>
    <mergeCell ref="A7:S7"/>
    <mergeCell ref="A9:A10"/>
    <mergeCell ref="B9:B10"/>
    <mergeCell ref="C9:C10"/>
  </mergeCells>
  <pageMargins left="0.78740157480314965" right="0.39370078740157483" top="0.59055118110236227" bottom="0.39370078740157483" header="0" footer="0"/>
  <pageSetup paperSize="9" scale="64" fitToWidth="2" fitToHeight="0" orientation="portrait" r:id="rId1"/>
  <headerFooter differentFirst="1">
    <oddHeader>&amp;C&amp;P</oddHead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35"/>
  <sheetViews>
    <sheetView topLeftCell="A2" zoomScaleNormal="100" workbookViewId="0">
      <selection activeCell="P5" sqref="P5:S5"/>
    </sheetView>
  </sheetViews>
  <sheetFormatPr defaultRowHeight="15" x14ac:dyDescent="0.25"/>
  <cols>
    <col min="1" max="1" width="53.85546875" style="1" customWidth="1"/>
    <col min="2" max="2" width="5" style="1" customWidth="1"/>
    <col min="3" max="3" width="30" style="1" customWidth="1"/>
    <col min="4" max="8" width="9.140625" style="1" hidden="1" customWidth="1"/>
    <col min="9" max="9" width="0.140625" style="1" hidden="1" customWidth="1"/>
    <col min="10" max="15" width="9.140625" style="1" hidden="1"/>
    <col min="16" max="16" width="12.5703125" style="1" customWidth="1"/>
    <col min="17" max="17" width="14.7109375" style="1" hidden="1" customWidth="1"/>
    <col min="18" max="18" width="14.7109375" style="1" customWidth="1"/>
    <col min="19" max="19" width="11.42578125" style="1" customWidth="1"/>
    <col min="20" max="20" width="9.140625" style="1" hidden="1"/>
    <col min="21" max="21" width="9.140625" style="1" customWidth="1"/>
    <col min="22" max="16384" width="9.140625" style="1"/>
  </cols>
  <sheetData>
    <row r="2" spans="1:21" ht="18.75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121" t="s">
        <v>608</v>
      </c>
      <c r="Q2" s="121"/>
      <c r="R2" s="121"/>
      <c r="S2" s="121"/>
    </row>
    <row r="3" spans="1:21" ht="18.75" x14ac:dyDescent="0.3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121" t="s">
        <v>605</v>
      </c>
      <c r="Q3" s="121"/>
      <c r="R3" s="121"/>
      <c r="S3" s="121"/>
    </row>
    <row r="4" spans="1:21" ht="18.75" x14ac:dyDescent="0.3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122" t="s">
        <v>609</v>
      </c>
      <c r="Q4" s="122"/>
      <c r="R4" s="122"/>
      <c r="S4" s="122"/>
    </row>
    <row r="5" spans="1:21" ht="18.75" x14ac:dyDescent="0.3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122" t="s">
        <v>616</v>
      </c>
      <c r="Q5" s="122"/>
      <c r="R5" s="122"/>
      <c r="S5" s="122"/>
    </row>
    <row r="6" spans="1:21" ht="7.5" customHeight="1" x14ac:dyDescent="0.3">
      <c r="A6" s="83"/>
      <c r="B6" s="84"/>
      <c r="C6" s="85"/>
      <c r="D6" s="85"/>
      <c r="E6" s="85"/>
      <c r="F6" s="85"/>
      <c r="G6" s="85"/>
      <c r="H6" s="85"/>
      <c r="I6" s="85"/>
      <c r="J6" s="85"/>
      <c r="K6" s="26"/>
      <c r="L6" s="26"/>
      <c r="M6" s="26"/>
      <c r="N6" s="26"/>
      <c r="O6" s="26"/>
      <c r="P6" s="26"/>
      <c r="Q6" s="26"/>
      <c r="R6" s="26"/>
      <c r="S6" s="26"/>
      <c r="T6" s="3"/>
      <c r="U6" s="4"/>
    </row>
    <row r="7" spans="1:21" ht="27.75" customHeight="1" x14ac:dyDescent="0.3">
      <c r="A7" s="123" t="s">
        <v>607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3"/>
      <c r="U7" s="4"/>
    </row>
    <row r="8" spans="1:21" ht="12.95" customHeight="1" x14ac:dyDescent="0.25">
      <c r="A8" s="13"/>
      <c r="B8" s="13"/>
      <c r="C8" s="69"/>
      <c r="D8" s="14"/>
      <c r="E8" s="14"/>
      <c r="F8" s="14"/>
      <c r="G8" s="14"/>
      <c r="H8" s="14"/>
      <c r="I8" s="14"/>
      <c r="J8" s="14"/>
      <c r="K8" s="16"/>
      <c r="L8" s="16"/>
      <c r="M8" s="16"/>
      <c r="N8" s="16"/>
      <c r="O8" s="16"/>
      <c r="P8" s="16"/>
      <c r="Q8" s="16"/>
      <c r="R8" s="16"/>
      <c r="S8" s="16"/>
      <c r="T8" s="16"/>
      <c r="U8" s="4"/>
    </row>
    <row r="9" spans="1:21" ht="11.45" customHeight="1" x14ac:dyDescent="0.25">
      <c r="A9" s="120" t="s">
        <v>0</v>
      </c>
      <c r="B9" s="124" t="s">
        <v>1</v>
      </c>
      <c r="C9" s="126" t="s">
        <v>247</v>
      </c>
      <c r="D9" s="128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8"/>
      <c r="Q9" s="118"/>
      <c r="R9" s="118"/>
      <c r="S9" s="118"/>
      <c r="T9" s="129"/>
      <c r="U9" s="4"/>
    </row>
    <row r="10" spans="1:21" ht="140.44999999999999" customHeight="1" x14ac:dyDescent="0.25">
      <c r="A10" s="118"/>
      <c r="B10" s="125"/>
      <c r="C10" s="127"/>
      <c r="D10" s="109" t="s">
        <v>3</v>
      </c>
      <c r="E10" s="110" t="s">
        <v>4</v>
      </c>
      <c r="F10" s="110" t="s">
        <v>5</v>
      </c>
      <c r="G10" s="110" t="s">
        <v>6</v>
      </c>
      <c r="H10" s="110" t="s">
        <v>7</v>
      </c>
      <c r="I10" s="110" t="s">
        <v>8</v>
      </c>
      <c r="J10" s="110" t="s">
        <v>9</v>
      </c>
      <c r="K10" s="110" t="s">
        <v>3</v>
      </c>
      <c r="L10" s="110" t="s">
        <v>4</v>
      </c>
      <c r="M10" s="110" t="s">
        <v>5</v>
      </c>
      <c r="N10" s="110" t="s">
        <v>6</v>
      </c>
      <c r="O10" s="111" t="s">
        <v>7</v>
      </c>
      <c r="P10" s="112" t="s">
        <v>601</v>
      </c>
      <c r="Q10" s="113" t="s">
        <v>8</v>
      </c>
      <c r="R10" s="114" t="s">
        <v>614</v>
      </c>
      <c r="S10" s="108" t="s">
        <v>602</v>
      </c>
      <c r="T10" s="115" t="s">
        <v>9</v>
      </c>
      <c r="U10" s="4"/>
    </row>
    <row r="11" spans="1:21" ht="14.25" customHeight="1" thickBot="1" x14ac:dyDescent="0.3">
      <c r="A11" s="70" t="s">
        <v>10</v>
      </c>
      <c r="B11" s="70" t="s">
        <v>11</v>
      </c>
      <c r="C11" s="70" t="s">
        <v>12</v>
      </c>
      <c r="D11" s="65" t="s">
        <v>16</v>
      </c>
      <c r="E11" s="65" t="s">
        <v>17</v>
      </c>
      <c r="F11" s="65" t="s">
        <v>18</v>
      </c>
      <c r="G11" s="65" t="s">
        <v>19</v>
      </c>
      <c r="H11" s="65" t="s">
        <v>20</v>
      </c>
      <c r="I11" s="65" t="s">
        <v>21</v>
      </c>
      <c r="J11" s="65" t="s">
        <v>22</v>
      </c>
      <c r="K11" s="65" t="s">
        <v>23</v>
      </c>
      <c r="L11" s="65" t="s">
        <v>24</v>
      </c>
      <c r="M11" s="65" t="s">
        <v>25</v>
      </c>
      <c r="N11" s="65" t="s">
        <v>26</v>
      </c>
      <c r="O11" s="65" t="s">
        <v>27</v>
      </c>
      <c r="P11" s="81" t="s">
        <v>13</v>
      </c>
      <c r="Q11" s="65" t="s">
        <v>28</v>
      </c>
      <c r="R11" s="81" t="s">
        <v>14</v>
      </c>
      <c r="S11" s="81" t="s">
        <v>15</v>
      </c>
      <c r="T11" s="77" t="s">
        <v>29</v>
      </c>
      <c r="U11" s="4"/>
    </row>
    <row r="12" spans="1:21" ht="30" customHeight="1" x14ac:dyDescent="0.25">
      <c r="A12" s="47" t="s">
        <v>248</v>
      </c>
      <c r="B12" s="96" t="s">
        <v>249</v>
      </c>
      <c r="C12" s="97" t="s">
        <v>32</v>
      </c>
      <c r="D12" s="98" t="s">
        <v>33</v>
      </c>
      <c r="E12" s="99" t="s">
        <v>33</v>
      </c>
      <c r="F12" s="99" t="s">
        <v>33</v>
      </c>
      <c r="G12" s="99" t="s">
        <v>33</v>
      </c>
      <c r="H12" s="99" t="s">
        <v>33</v>
      </c>
      <c r="I12" s="99">
        <v>501204098.94</v>
      </c>
      <c r="J12" s="100" t="s">
        <v>33</v>
      </c>
      <c r="K12" s="99" t="s">
        <v>33</v>
      </c>
      <c r="L12" s="99" t="s">
        <v>33</v>
      </c>
      <c r="M12" s="99" t="s">
        <v>33</v>
      </c>
      <c r="N12" s="99" t="s">
        <v>33</v>
      </c>
      <c r="O12" s="101" t="s">
        <v>33</v>
      </c>
      <c r="P12" s="99">
        <f>I12/1000</f>
        <v>501204.09894</v>
      </c>
      <c r="Q12" s="98">
        <v>292393442.12</v>
      </c>
      <c r="R12" s="99">
        <f>Q12/1000</f>
        <v>292393.44212000002</v>
      </c>
      <c r="S12" s="99">
        <f>R12/P12*100</f>
        <v>58.33819849805397</v>
      </c>
      <c r="T12" s="78" t="s">
        <v>33</v>
      </c>
      <c r="U12" s="4"/>
    </row>
    <row r="13" spans="1:21" ht="14.25" customHeight="1" x14ac:dyDescent="0.25">
      <c r="A13" s="28" t="s">
        <v>34</v>
      </c>
      <c r="B13" s="66"/>
      <c r="C13" s="42"/>
      <c r="D13" s="63"/>
      <c r="E13" s="42"/>
      <c r="F13" s="42"/>
      <c r="G13" s="42"/>
      <c r="H13" s="42"/>
      <c r="I13" s="42"/>
      <c r="J13" s="53"/>
      <c r="K13" s="42"/>
      <c r="L13" s="42"/>
      <c r="M13" s="42"/>
      <c r="N13" s="42"/>
      <c r="O13" s="60"/>
      <c r="P13" s="51"/>
      <c r="Q13" s="63"/>
      <c r="R13" s="51"/>
      <c r="S13" s="51"/>
      <c r="T13" s="79"/>
      <c r="U13" s="4"/>
    </row>
    <row r="14" spans="1:21" x14ac:dyDescent="0.25">
      <c r="A14" s="48" t="s">
        <v>250</v>
      </c>
      <c r="B14" s="67" t="s">
        <v>251</v>
      </c>
      <c r="C14" s="54" t="s">
        <v>252</v>
      </c>
      <c r="D14" s="62" t="s">
        <v>33</v>
      </c>
      <c r="E14" s="51" t="s">
        <v>33</v>
      </c>
      <c r="F14" s="51" t="s">
        <v>33</v>
      </c>
      <c r="G14" s="51" t="s">
        <v>33</v>
      </c>
      <c r="H14" s="51" t="s">
        <v>33</v>
      </c>
      <c r="I14" s="51">
        <v>54298325.310000002</v>
      </c>
      <c r="J14" s="52" t="s">
        <v>33</v>
      </c>
      <c r="K14" s="51" t="s">
        <v>33</v>
      </c>
      <c r="L14" s="51" t="s">
        <v>33</v>
      </c>
      <c r="M14" s="51" t="s">
        <v>33</v>
      </c>
      <c r="N14" s="51" t="s">
        <v>33</v>
      </c>
      <c r="O14" s="59" t="s">
        <v>33</v>
      </c>
      <c r="P14" s="51">
        <f t="shared" ref="P14:P65" si="0">I14/1000</f>
        <v>54298.32531</v>
      </c>
      <c r="Q14" s="62">
        <v>27057343.73</v>
      </c>
      <c r="R14" s="51">
        <f t="shared" ref="R14:R64" si="1">Q14/1000</f>
        <v>27057.343730000001</v>
      </c>
      <c r="S14" s="51">
        <f t="shared" ref="S14:S64" si="2">R14/P14*100</f>
        <v>49.830899158536127</v>
      </c>
      <c r="T14" s="78" t="s">
        <v>33</v>
      </c>
      <c r="U14" s="4"/>
    </row>
    <row r="15" spans="1:21" ht="34.5" x14ac:dyDescent="0.25">
      <c r="A15" s="48" t="s">
        <v>258</v>
      </c>
      <c r="B15" s="67" t="s">
        <v>251</v>
      </c>
      <c r="C15" s="54" t="s">
        <v>259</v>
      </c>
      <c r="D15" s="62" t="s">
        <v>33</v>
      </c>
      <c r="E15" s="51" t="s">
        <v>33</v>
      </c>
      <c r="F15" s="51" t="s">
        <v>33</v>
      </c>
      <c r="G15" s="51" t="s">
        <v>33</v>
      </c>
      <c r="H15" s="51" t="s">
        <v>33</v>
      </c>
      <c r="I15" s="51">
        <v>3539612</v>
      </c>
      <c r="J15" s="52" t="s">
        <v>33</v>
      </c>
      <c r="K15" s="51" t="s">
        <v>33</v>
      </c>
      <c r="L15" s="51" t="s">
        <v>33</v>
      </c>
      <c r="M15" s="51" t="s">
        <v>33</v>
      </c>
      <c r="N15" s="51" t="s">
        <v>33</v>
      </c>
      <c r="O15" s="59" t="s">
        <v>33</v>
      </c>
      <c r="P15" s="51">
        <f t="shared" si="0"/>
        <v>3539.6120000000001</v>
      </c>
      <c r="Q15" s="62">
        <v>1909925.4</v>
      </c>
      <c r="R15" s="51">
        <f t="shared" si="1"/>
        <v>1909.9253999999999</v>
      </c>
      <c r="S15" s="51">
        <f t="shared" si="2"/>
        <v>53.958609022683831</v>
      </c>
      <c r="T15" s="78" t="s">
        <v>33</v>
      </c>
      <c r="U15" s="4"/>
    </row>
    <row r="16" spans="1:21" ht="45.75" x14ac:dyDescent="0.25">
      <c r="A16" s="48" t="s">
        <v>253</v>
      </c>
      <c r="B16" s="67" t="s">
        <v>251</v>
      </c>
      <c r="C16" s="54" t="s">
        <v>260</v>
      </c>
      <c r="D16" s="62" t="s">
        <v>33</v>
      </c>
      <c r="E16" s="51" t="s">
        <v>33</v>
      </c>
      <c r="F16" s="51" t="s">
        <v>33</v>
      </c>
      <c r="G16" s="51" t="s">
        <v>33</v>
      </c>
      <c r="H16" s="51" t="s">
        <v>33</v>
      </c>
      <c r="I16" s="51">
        <v>3474612</v>
      </c>
      <c r="J16" s="52" t="s">
        <v>33</v>
      </c>
      <c r="K16" s="51" t="s">
        <v>33</v>
      </c>
      <c r="L16" s="51" t="s">
        <v>33</v>
      </c>
      <c r="M16" s="51" t="s">
        <v>33</v>
      </c>
      <c r="N16" s="51" t="s">
        <v>33</v>
      </c>
      <c r="O16" s="59" t="s">
        <v>33</v>
      </c>
      <c r="P16" s="51">
        <f t="shared" si="0"/>
        <v>3474.6120000000001</v>
      </c>
      <c r="Q16" s="62">
        <v>1905022.98</v>
      </c>
      <c r="R16" s="51">
        <f t="shared" si="1"/>
        <v>1905.02298</v>
      </c>
      <c r="S16" s="51">
        <f t="shared" si="2"/>
        <v>54.826926862625236</v>
      </c>
      <c r="T16" s="78" t="s">
        <v>33</v>
      </c>
      <c r="U16" s="4"/>
    </row>
    <row r="17" spans="1:21" ht="23.25" x14ac:dyDescent="0.25">
      <c r="A17" s="48" t="s">
        <v>254</v>
      </c>
      <c r="B17" s="67" t="s">
        <v>251</v>
      </c>
      <c r="C17" s="54" t="s">
        <v>261</v>
      </c>
      <c r="D17" s="62" t="s">
        <v>33</v>
      </c>
      <c r="E17" s="51" t="s">
        <v>33</v>
      </c>
      <c r="F17" s="51" t="s">
        <v>33</v>
      </c>
      <c r="G17" s="51" t="s">
        <v>33</v>
      </c>
      <c r="H17" s="51" t="s">
        <v>33</v>
      </c>
      <c r="I17" s="51">
        <v>3474612</v>
      </c>
      <c r="J17" s="52" t="s">
        <v>33</v>
      </c>
      <c r="K17" s="51" t="s">
        <v>33</v>
      </c>
      <c r="L17" s="51" t="s">
        <v>33</v>
      </c>
      <c r="M17" s="51" t="s">
        <v>33</v>
      </c>
      <c r="N17" s="51" t="s">
        <v>33</v>
      </c>
      <c r="O17" s="59" t="s">
        <v>33</v>
      </c>
      <c r="P17" s="51">
        <f t="shared" si="0"/>
        <v>3474.6120000000001</v>
      </c>
      <c r="Q17" s="62">
        <v>1905022.98</v>
      </c>
      <c r="R17" s="51">
        <f t="shared" si="1"/>
        <v>1905.02298</v>
      </c>
      <c r="S17" s="51">
        <f t="shared" si="2"/>
        <v>54.826926862625236</v>
      </c>
      <c r="T17" s="78" t="s">
        <v>33</v>
      </c>
      <c r="U17" s="4"/>
    </row>
    <row r="18" spans="1:21" x14ac:dyDescent="0.25">
      <c r="A18" s="48" t="s">
        <v>255</v>
      </c>
      <c r="B18" s="67" t="s">
        <v>251</v>
      </c>
      <c r="C18" s="54" t="s">
        <v>262</v>
      </c>
      <c r="D18" s="62" t="s">
        <v>33</v>
      </c>
      <c r="E18" s="51" t="s">
        <v>33</v>
      </c>
      <c r="F18" s="51" t="s">
        <v>33</v>
      </c>
      <c r="G18" s="51" t="s">
        <v>33</v>
      </c>
      <c r="H18" s="51" t="s">
        <v>33</v>
      </c>
      <c r="I18" s="51">
        <v>2089400</v>
      </c>
      <c r="J18" s="52" t="s">
        <v>33</v>
      </c>
      <c r="K18" s="51" t="s">
        <v>33</v>
      </c>
      <c r="L18" s="51" t="s">
        <v>33</v>
      </c>
      <c r="M18" s="51" t="s">
        <v>33</v>
      </c>
      <c r="N18" s="51" t="s">
        <v>33</v>
      </c>
      <c r="O18" s="59" t="s">
        <v>33</v>
      </c>
      <c r="P18" s="51">
        <f t="shared" si="0"/>
        <v>2089.4</v>
      </c>
      <c r="Q18" s="62">
        <v>1096694.8700000001</v>
      </c>
      <c r="R18" s="51">
        <f t="shared" si="1"/>
        <v>1096.69487</v>
      </c>
      <c r="S18" s="51">
        <f t="shared" si="2"/>
        <v>52.488507226955107</v>
      </c>
      <c r="T18" s="78" t="s">
        <v>33</v>
      </c>
      <c r="U18" s="4"/>
    </row>
    <row r="19" spans="1:21" ht="23.25" x14ac:dyDescent="0.25">
      <c r="A19" s="48" t="s">
        <v>256</v>
      </c>
      <c r="B19" s="67" t="s">
        <v>251</v>
      </c>
      <c r="C19" s="54" t="s">
        <v>263</v>
      </c>
      <c r="D19" s="62" t="s">
        <v>33</v>
      </c>
      <c r="E19" s="51" t="s">
        <v>33</v>
      </c>
      <c r="F19" s="51" t="s">
        <v>33</v>
      </c>
      <c r="G19" s="51" t="s">
        <v>33</v>
      </c>
      <c r="H19" s="51" t="s">
        <v>33</v>
      </c>
      <c r="I19" s="51">
        <v>514212</v>
      </c>
      <c r="J19" s="52" t="s">
        <v>33</v>
      </c>
      <c r="K19" s="51" t="s">
        <v>33</v>
      </c>
      <c r="L19" s="51" t="s">
        <v>33</v>
      </c>
      <c r="M19" s="51" t="s">
        <v>33</v>
      </c>
      <c r="N19" s="51" t="s">
        <v>33</v>
      </c>
      <c r="O19" s="59" t="s">
        <v>33</v>
      </c>
      <c r="P19" s="51">
        <f t="shared" si="0"/>
        <v>514.21199999999999</v>
      </c>
      <c r="Q19" s="62">
        <v>336198.09</v>
      </c>
      <c r="R19" s="51">
        <f t="shared" si="1"/>
        <v>336.19809000000004</v>
      </c>
      <c r="S19" s="51">
        <f t="shared" si="2"/>
        <v>65.38122214184034</v>
      </c>
      <c r="T19" s="78" t="s">
        <v>33</v>
      </c>
      <c r="U19" s="4"/>
    </row>
    <row r="20" spans="1:21" ht="45.75" x14ac:dyDescent="0.25">
      <c r="A20" s="48" t="s">
        <v>264</v>
      </c>
      <c r="B20" s="67" t="s">
        <v>251</v>
      </c>
      <c r="C20" s="54" t="s">
        <v>265</v>
      </c>
      <c r="D20" s="62" t="s">
        <v>33</v>
      </c>
      <c r="E20" s="51" t="s">
        <v>33</v>
      </c>
      <c r="F20" s="51" t="s">
        <v>33</v>
      </c>
      <c r="G20" s="51" t="s">
        <v>33</v>
      </c>
      <c r="H20" s="51" t="s">
        <v>33</v>
      </c>
      <c r="I20" s="51">
        <v>240000</v>
      </c>
      <c r="J20" s="52" t="s">
        <v>33</v>
      </c>
      <c r="K20" s="51" t="s">
        <v>33</v>
      </c>
      <c r="L20" s="51" t="s">
        <v>33</v>
      </c>
      <c r="M20" s="51" t="s">
        <v>33</v>
      </c>
      <c r="N20" s="51" t="s">
        <v>33</v>
      </c>
      <c r="O20" s="59" t="s">
        <v>33</v>
      </c>
      <c r="P20" s="51">
        <f t="shared" si="0"/>
        <v>240</v>
      </c>
      <c r="Q20" s="62">
        <v>85000</v>
      </c>
      <c r="R20" s="51">
        <f t="shared" si="1"/>
        <v>85</v>
      </c>
      <c r="S20" s="51">
        <f t="shared" si="2"/>
        <v>35.416666666666671</v>
      </c>
      <c r="T20" s="78" t="s">
        <v>33</v>
      </c>
      <c r="U20" s="4"/>
    </row>
    <row r="21" spans="1:21" ht="34.5" x14ac:dyDescent="0.25">
      <c r="A21" s="48" t="s">
        <v>257</v>
      </c>
      <c r="B21" s="67" t="s">
        <v>251</v>
      </c>
      <c r="C21" s="54" t="s">
        <v>266</v>
      </c>
      <c r="D21" s="62" t="s">
        <v>33</v>
      </c>
      <c r="E21" s="51" t="s">
        <v>33</v>
      </c>
      <c r="F21" s="51" t="s">
        <v>33</v>
      </c>
      <c r="G21" s="51" t="s">
        <v>33</v>
      </c>
      <c r="H21" s="51" t="s">
        <v>33</v>
      </c>
      <c r="I21" s="51">
        <v>631000</v>
      </c>
      <c r="J21" s="52" t="s">
        <v>33</v>
      </c>
      <c r="K21" s="51" t="s">
        <v>33</v>
      </c>
      <c r="L21" s="51" t="s">
        <v>33</v>
      </c>
      <c r="M21" s="51" t="s">
        <v>33</v>
      </c>
      <c r="N21" s="51" t="s">
        <v>33</v>
      </c>
      <c r="O21" s="59" t="s">
        <v>33</v>
      </c>
      <c r="P21" s="51">
        <f t="shared" si="0"/>
        <v>631</v>
      </c>
      <c r="Q21" s="62">
        <v>387130.02</v>
      </c>
      <c r="R21" s="51">
        <f t="shared" si="1"/>
        <v>387.13002</v>
      </c>
      <c r="S21" s="51">
        <f t="shared" si="2"/>
        <v>61.35182567353408</v>
      </c>
      <c r="T21" s="78" t="s">
        <v>33</v>
      </c>
      <c r="U21" s="4"/>
    </row>
    <row r="22" spans="1:21" ht="23.25" x14ac:dyDescent="0.25">
      <c r="A22" s="48" t="s">
        <v>267</v>
      </c>
      <c r="B22" s="67" t="s">
        <v>251</v>
      </c>
      <c r="C22" s="54" t="s">
        <v>268</v>
      </c>
      <c r="D22" s="62" t="s">
        <v>33</v>
      </c>
      <c r="E22" s="51" t="s">
        <v>33</v>
      </c>
      <c r="F22" s="51" t="s">
        <v>33</v>
      </c>
      <c r="G22" s="51" t="s">
        <v>33</v>
      </c>
      <c r="H22" s="51" t="s">
        <v>33</v>
      </c>
      <c r="I22" s="51">
        <v>50000</v>
      </c>
      <c r="J22" s="52" t="s">
        <v>33</v>
      </c>
      <c r="K22" s="51" t="s">
        <v>33</v>
      </c>
      <c r="L22" s="51" t="s">
        <v>33</v>
      </c>
      <c r="M22" s="51" t="s">
        <v>33</v>
      </c>
      <c r="N22" s="51" t="s">
        <v>33</v>
      </c>
      <c r="O22" s="59" t="s">
        <v>33</v>
      </c>
      <c r="P22" s="51">
        <f t="shared" si="0"/>
        <v>50</v>
      </c>
      <c r="Q22" s="62" t="s">
        <v>33</v>
      </c>
      <c r="R22" s="51"/>
      <c r="S22" s="51"/>
      <c r="T22" s="78" t="s">
        <v>33</v>
      </c>
      <c r="U22" s="4"/>
    </row>
    <row r="23" spans="1:21" ht="23.25" x14ac:dyDescent="0.25">
      <c r="A23" s="48" t="s">
        <v>269</v>
      </c>
      <c r="B23" s="67" t="s">
        <v>251</v>
      </c>
      <c r="C23" s="54" t="s">
        <v>270</v>
      </c>
      <c r="D23" s="62" t="s">
        <v>33</v>
      </c>
      <c r="E23" s="51" t="s">
        <v>33</v>
      </c>
      <c r="F23" s="51" t="s">
        <v>33</v>
      </c>
      <c r="G23" s="51" t="s">
        <v>33</v>
      </c>
      <c r="H23" s="51" t="s">
        <v>33</v>
      </c>
      <c r="I23" s="51">
        <v>50000</v>
      </c>
      <c r="J23" s="52" t="s">
        <v>33</v>
      </c>
      <c r="K23" s="51" t="s">
        <v>33</v>
      </c>
      <c r="L23" s="51" t="s">
        <v>33</v>
      </c>
      <c r="M23" s="51" t="s">
        <v>33</v>
      </c>
      <c r="N23" s="51" t="s">
        <v>33</v>
      </c>
      <c r="O23" s="59" t="s">
        <v>33</v>
      </c>
      <c r="P23" s="51">
        <f t="shared" si="0"/>
        <v>50</v>
      </c>
      <c r="Q23" s="62" t="s">
        <v>33</v>
      </c>
      <c r="R23" s="51"/>
      <c r="S23" s="51"/>
      <c r="T23" s="78" t="s">
        <v>33</v>
      </c>
      <c r="U23" s="4"/>
    </row>
    <row r="24" spans="1:21" x14ac:dyDescent="0.25">
      <c r="A24" s="48" t="s">
        <v>271</v>
      </c>
      <c r="B24" s="67" t="s">
        <v>251</v>
      </c>
      <c r="C24" s="54" t="s">
        <v>272</v>
      </c>
      <c r="D24" s="62" t="s">
        <v>33</v>
      </c>
      <c r="E24" s="51" t="s">
        <v>33</v>
      </c>
      <c r="F24" s="51" t="s">
        <v>33</v>
      </c>
      <c r="G24" s="51" t="s">
        <v>33</v>
      </c>
      <c r="H24" s="51" t="s">
        <v>33</v>
      </c>
      <c r="I24" s="51">
        <v>50000</v>
      </c>
      <c r="J24" s="52" t="s">
        <v>33</v>
      </c>
      <c r="K24" s="51" t="s">
        <v>33</v>
      </c>
      <c r="L24" s="51" t="s">
        <v>33</v>
      </c>
      <c r="M24" s="51" t="s">
        <v>33</v>
      </c>
      <c r="N24" s="51" t="s">
        <v>33</v>
      </c>
      <c r="O24" s="59" t="s">
        <v>33</v>
      </c>
      <c r="P24" s="51">
        <f t="shared" si="0"/>
        <v>50</v>
      </c>
      <c r="Q24" s="62" t="s">
        <v>33</v>
      </c>
      <c r="R24" s="51"/>
      <c r="S24" s="51"/>
      <c r="T24" s="78" t="s">
        <v>33</v>
      </c>
      <c r="U24" s="4"/>
    </row>
    <row r="25" spans="1:21" x14ac:dyDescent="0.25">
      <c r="A25" s="48" t="s">
        <v>273</v>
      </c>
      <c r="B25" s="67" t="s">
        <v>251</v>
      </c>
      <c r="C25" s="54" t="s">
        <v>274</v>
      </c>
      <c r="D25" s="62" t="s">
        <v>33</v>
      </c>
      <c r="E25" s="51" t="s">
        <v>33</v>
      </c>
      <c r="F25" s="51" t="s">
        <v>33</v>
      </c>
      <c r="G25" s="51" t="s">
        <v>33</v>
      </c>
      <c r="H25" s="51" t="s">
        <v>33</v>
      </c>
      <c r="I25" s="51">
        <v>15000</v>
      </c>
      <c r="J25" s="52" t="s">
        <v>33</v>
      </c>
      <c r="K25" s="51" t="s">
        <v>33</v>
      </c>
      <c r="L25" s="51" t="s">
        <v>33</v>
      </c>
      <c r="M25" s="51" t="s">
        <v>33</v>
      </c>
      <c r="N25" s="51" t="s">
        <v>33</v>
      </c>
      <c r="O25" s="59" t="s">
        <v>33</v>
      </c>
      <c r="P25" s="51">
        <f t="shared" si="0"/>
        <v>15</v>
      </c>
      <c r="Q25" s="62">
        <v>4902.42</v>
      </c>
      <c r="R25" s="51">
        <f t="shared" si="1"/>
        <v>4.9024200000000002</v>
      </c>
      <c r="S25" s="51">
        <f t="shared" si="2"/>
        <v>32.6828</v>
      </c>
      <c r="T25" s="78" t="s">
        <v>33</v>
      </c>
      <c r="U25" s="4"/>
    </row>
    <row r="26" spans="1:21" x14ac:dyDescent="0.25">
      <c r="A26" s="48" t="s">
        <v>275</v>
      </c>
      <c r="B26" s="67" t="s">
        <v>251</v>
      </c>
      <c r="C26" s="54" t="s">
        <v>276</v>
      </c>
      <c r="D26" s="62" t="s">
        <v>33</v>
      </c>
      <c r="E26" s="51" t="s">
        <v>33</v>
      </c>
      <c r="F26" s="51" t="s">
        <v>33</v>
      </c>
      <c r="G26" s="51" t="s">
        <v>33</v>
      </c>
      <c r="H26" s="51" t="s">
        <v>33</v>
      </c>
      <c r="I26" s="51">
        <v>15000</v>
      </c>
      <c r="J26" s="52" t="s">
        <v>33</v>
      </c>
      <c r="K26" s="51" t="s">
        <v>33</v>
      </c>
      <c r="L26" s="51" t="s">
        <v>33</v>
      </c>
      <c r="M26" s="51" t="s">
        <v>33</v>
      </c>
      <c r="N26" s="51" t="s">
        <v>33</v>
      </c>
      <c r="O26" s="59" t="s">
        <v>33</v>
      </c>
      <c r="P26" s="51">
        <f t="shared" si="0"/>
        <v>15</v>
      </c>
      <c r="Q26" s="62">
        <v>4902.42</v>
      </c>
      <c r="R26" s="51">
        <f t="shared" si="1"/>
        <v>4.9024200000000002</v>
      </c>
      <c r="S26" s="51">
        <f t="shared" si="2"/>
        <v>32.6828</v>
      </c>
      <c r="T26" s="78" t="s">
        <v>33</v>
      </c>
      <c r="U26" s="4"/>
    </row>
    <row r="27" spans="1:21" x14ac:dyDescent="0.25">
      <c r="A27" s="48" t="s">
        <v>277</v>
      </c>
      <c r="B27" s="67" t="s">
        <v>251</v>
      </c>
      <c r="C27" s="54" t="s">
        <v>278</v>
      </c>
      <c r="D27" s="62" t="s">
        <v>33</v>
      </c>
      <c r="E27" s="51" t="s">
        <v>33</v>
      </c>
      <c r="F27" s="51" t="s">
        <v>33</v>
      </c>
      <c r="G27" s="51" t="s">
        <v>33</v>
      </c>
      <c r="H27" s="51" t="s">
        <v>33</v>
      </c>
      <c r="I27" s="51">
        <v>12500</v>
      </c>
      <c r="J27" s="52" t="s">
        <v>33</v>
      </c>
      <c r="K27" s="51" t="s">
        <v>33</v>
      </c>
      <c r="L27" s="51" t="s">
        <v>33</v>
      </c>
      <c r="M27" s="51" t="s">
        <v>33</v>
      </c>
      <c r="N27" s="51" t="s">
        <v>33</v>
      </c>
      <c r="O27" s="59" t="s">
        <v>33</v>
      </c>
      <c r="P27" s="51">
        <f t="shared" si="0"/>
        <v>12.5</v>
      </c>
      <c r="Q27" s="62">
        <v>3841</v>
      </c>
      <c r="R27" s="51">
        <f t="shared" si="1"/>
        <v>3.8410000000000002</v>
      </c>
      <c r="S27" s="51">
        <f t="shared" si="2"/>
        <v>30.728000000000002</v>
      </c>
      <c r="T27" s="78" t="s">
        <v>33</v>
      </c>
      <c r="U27" s="4"/>
    </row>
    <row r="28" spans="1:21" x14ac:dyDescent="0.25">
      <c r="A28" s="48" t="s">
        <v>279</v>
      </c>
      <c r="B28" s="67" t="s">
        <v>251</v>
      </c>
      <c r="C28" s="54" t="s">
        <v>280</v>
      </c>
      <c r="D28" s="62" t="s">
        <v>33</v>
      </c>
      <c r="E28" s="51" t="s">
        <v>33</v>
      </c>
      <c r="F28" s="51" t="s">
        <v>33</v>
      </c>
      <c r="G28" s="51" t="s">
        <v>33</v>
      </c>
      <c r="H28" s="51" t="s">
        <v>33</v>
      </c>
      <c r="I28" s="51">
        <v>2500</v>
      </c>
      <c r="J28" s="52" t="s">
        <v>33</v>
      </c>
      <c r="K28" s="51" t="s">
        <v>33</v>
      </c>
      <c r="L28" s="51" t="s">
        <v>33</v>
      </c>
      <c r="M28" s="51" t="s">
        <v>33</v>
      </c>
      <c r="N28" s="51" t="s">
        <v>33</v>
      </c>
      <c r="O28" s="59" t="s">
        <v>33</v>
      </c>
      <c r="P28" s="51">
        <f t="shared" si="0"/>
        <v>2.5</v>
      </c>
      <c r="Q28" s="62">
        <v>1061.42</v>
      </c>
      <c r="R28" s="51">
        <f t="shared" si="1"/>
        <v>1.06142</v>
      </c>
      <c r="S28" s="51">
        <f t="shared" si="2"/>
        <v>42.456800000000001</v>
      </c>
      <c r="T28" s="78" t="s">
        <v>33</v>
      </c>
      <c r="U28" s="4"/>
    </row>
    <row r="29" spans="1:21" ht="34.5" x14ac:dyDescent="0.25">
      <c r="A29" s="48" t="s">
        <v>281</v>
      </c>
      <c r="B29" s="67" t="s">
        <v>251</v>
      </c>
      <c r="C29" s="54" t="s">
        <v>282</v>
      </c>
      <c r="D29" s="62" t="s">
        <v>33</v>
      </c>
      <c r="E29" s="51" t="s">
        <v>33</v>
      </c>
      <c r="F29" s="51" t="s">
        <v>33</v>
      </c>
      <c r="G29" s="51" t="s">
        <v>33</v>
      </c>
      <c r="H29" s="51" t="s">
        <v>33</v>
      </c>
      <c r="I29" s="51">
        <v>23540374.379999999</v>
      </c>
      <c r="J29" s="52" t="s">
        <v>33</v>
      </c>
      <c r="K29" s="51" t="s">
        <v>33</v>
      </c>
      <c r="L29" s="51" t="s">
        <v>33</v>
      </c>
      <c r="M29" s="51" t="s">
        <v>33</v>
      </c>
      <c r="N29" s="51" t="s">
        <v>33</v>
      </c>
      <c r="O29" s="59" t="s">
        <v>33</v>
      </c>
      <c r="P29" s="51">
        <f t="shared" si="0"/>
        <v>23540.374379999997</v>
      </c>
      <c r="Q29" s="62">
        <v>13777719.9</v>
      </c>
      <c r="R29" s="51">
        <f t="shared" si="1"/>
        <v>13777.7199</v>
      </c>
      <c r="S29" s="51">
        <f t="shared" si="2"/>
        <v>58.52804070824638</v>
      </c>
      <c r="T29" s="78" t="s">
        <v>33</v>
      </c>
      <c r="U29" s="4"/>
    </row>
    <row r="30" spans="1:21" ht="45.75" x14ac:dyDescent="0.25">
      <c r="A30" s="48" t="s">
        <v>253</v>
      </c>
      <c r="B30" s="67" t="s">
        <v>251</v>
      </c>
      <c r="C30" s="54" t="s">
        <v>283</v>
      </c>
      <c r="D30" s="62" t="s">
        <v>33</v>
      </c>
      <c r="E30" s="51" t="s">
        <v>33</v>
      </c>
      <c r="F30" s="51" t="s">
        <v>33</v>
      </c>
      <c r="G30" s="51" t="s">
        <v>33</v>
      </c>
      <c r="H30" s="51" t="s">
        <v>33</v>
      </c>
      <c r="I30" s="51">
        <v>22392400</v>
      </c>
      <c r="J30" s="52" t="s">
        <v>33</v>
      </c>
      <c r="K30" s="51" t="s">
        <v>33</v>
      </c>
      <c r="L30" s="51" t="s">
        <v>33</v>
      </c>
      <c r="M30" s="51" t="s">
        <v>33</v>
      </c>
      <c r="N30" s="51" t="s">
        <v>33</v>
      </c>
      <c r="O30" s="59" t="s">
        <v>33</v>
      </c>
      <c r="P30" s="51">
        <f t="shared" si="0"/>
        <v>22392.400000000001</v>
      </c>
      <c r="Q30" s="62">
        <v>13718194.85</v>
      </c>
      <c r="R30" s="51">
        <f t="shared" si="1"/>
        <v>13718.19485</v>
      </c>
      <c r="S30" s="51">
        <f t="shared" si="2"/>
        <v>61.262726862685547</v>
      </c>
      <c r="T30" s="78" t="s">
        <v>33</v>
      </c>
      <c r="U30" s="4"/>
    </row>
    <row r="31" spans="1:21" ht="23.25" x14ac:dyDescent="0.25">
      <c r="A31" s="48" t="s">
        <v>254</v>
      </c>
      <c r="B31" s="67" t="s">
        <v>251</v>
      </c>
      <c r="C31" s="54" t="s">
        <v>284</v>
      </c>
      <c r="D31" s="62" t="s">
        <v>33</v>
      </c>
      <c r="E31" s="51" t="s">
        <v>33</v>
      </c>
      <c r="F31" s="51" t="s">
        <v>33</v>
      </c>
      <c r="G31" s="51" t="s">
        <v>33</v>
      </c>
      <c r="H31" s="51" t="s">
        <v>33</v>
      </c>
      <c r="I31" s="51">
        <v>22392400</v>
      </c>
      <c r="J31" s="52" t="s">
        <v>33</v>
      </c>
      <c r="K31" s="51" t="s">
        <v>33</v>
      </c>
      <c r="L31" s="51" t="s">
        <v>33</v>
      </c>
      <c r="M31" s="51" t="s">
        <v>33</v>
      </c>
      <c r="N31" s="51" t="s">
        <v>33</v>
      </c>
      <c r="O31" s="59" t="s">
        <v>33</v>
      </c>
      <c r="P31" s="51">
        <f t="shared" si="0"/>
        <v>22392.400000000001</v>
      </c>
      <c r="Q31" s="62">
        <v>13718194.85</v>
      </c>
      <c r="R31" s="51">
        <f t="shared" si="1"/>
        <v>13718.19485</v>
      </c>
      <c r="S31" s="51">
        <f t="shared" si="2"/>
        <v>61.262726862685547</v>
      </c>
      <c r="T31" s="78" t="s">
        <v>33</v>
      </c>
      <c r="U31" s="4"/>
    </row>
    <row r="32" spans="1:21" x14ac:dyDescent="0.25">
      <c r="A32" s="48" t="s">
        <v>255</v>
      </c>
      <c r="B32" s="67" t="s">
        <v>251</v>
      </c>
      <c r="C32" s="54" t="s">
        <v>285</v>
      </c>
      <c r="D32" s="62" t="s">
        <v>33</v>
      </c>
      <c r="E32" s="51" t="s">
        <v>33</v>
      </c>
      <c r="F32" s="51" t="s">
        <v>33</v>
      </c>
      <c r="G32" s="51" t="s">
        <v>33</v>
      </c>
      <c r="H32" s="51" t="s">
        <v>33</v>
      </c>
      <c r="I32" s="51">
        <v>14533292</v>
      </c>
      <c r="J32" s="52" t="s">
        <v>33</v>
      </c>
      <c r="K32" s="51" t="s">
        <v>33</v>
      </c>
      <c r="L32" s="51" t="s">
        <v>33</v>
      </c>
      <c r="M32" s="51" t="s">
        <v>33</v>
      </c>
      <c r="N32" s="51" t="s">
        <v>33</v>
      </c>
      <c r="O32" s="59" t="s">
        <v>33</v>
      </c>
      <c r="P32" s="51">
        <f t="shared" si="0"/>
        <v>14533.291999999999</v>
      </c>
      <c r="Q32" s="62">
        <v>8080962.8099999996</v>
      </c>
      <c r="R32" s="51">
        <f t="shared" si="1"/>
        <v>8080.96281</v>
      </c>
      <c r="S32" s="51">
        <f t="shared" si="2"/>
        <v>55.603113251973468</v>
      </c>
      <c r="T32" s="78" t="s">
        <v>33</v>
      </c>
      <c r="U32" s="4"/>
    </row>
    <row r="33" spans="1:21" ht="23.25" x14ac:dyDescent="0.25">
      <c r="A33" s="48" t="s">
        <v>256</v>
      </c>
      <c r="B33" s="67" t="s">
        <v>251</v>
      </c>
      <c r="C33" s="54" t="s">
        <v>286</v>
      </c>
      <c r="D33" s="62" t="s">
        <v>33</v>
      </c>
      <c r="E33" s="51" t="s">
        <v>33</v>
      </c>
      <c r="F33" s="51" t="s">
        <v>33</v>
      </c>
      <c r="G33" s="51" t="s">
        <v>33</v>
      </c>
      <c r="H33" s="51" t="s">
        <v>33</v>
      </c>
      <c r="I33" s="51">
        <v>3467202</v>
      </c>
      <c r="J33" s="52" t="s">
        <v>33</v>
      </c>
      <c r="K33" s="51" t="s">
        <v>33</v>
      </c>
      <c r="L33" s="51" t="s">
        <v>33</v>
      </c>
      <c r="M33" s="51" t="s">
        <v>33</v>
      </c>
      <c r="N33" s="51" t="s">
        <v>33</v>
      </c>
      <c r="O33" s="59" t="s">
        <v>33</v>
      </c>
      <c r="P33" s="51">
        <f t="shared" si="0"/>
        <v>3467.2020000000002</v>
      </c>
      <c r="Q33" s="62">
        <v>2689021.18</v>
      </c>
      <c r="R33" s="51">
        <f t="shared" si="1"/>
        <v>2689.0211800000002</v>
      </c>
      <c r="S33" s="51">
        <f t="shared" si="2"/>
        <v>77.555942226613851</v>
      </c>
      <c r="T33" s="78" t="s">
        <v>33</v>
      </c>
      <c r="U33" s="4"/>
    </row>
    <row r="34" spans="1:21" ht="34.5" x14ac:dyDescent="0.25">
      <c r="A34" s="48" t="s">
        <v>257</v>
      </c>
      <c r="B34" s="67" t="s">
        <v>251</v>
      </c>
      <c r="C34" s="54" t="s">
        <v>287</v>
      </c>
      <c r="D34" s="62" t="s">
        <v>33</v>
      </c>
      <c r="E34" s="51" t="s">
        <v>33</v>
      </c>
      <c r="F34" s="51" t="s">
        <v>33</v>
      </c>
      <c r="G34" s="51" t="s">
        <v>33</v>
      </c>
      <c r="H34" s="51" t="s">
        <v>33</v>
      </c>
      <c r="I34" s="51">
        <v>4391906</v>
      </c>
      <c r="J34" s="52" t="s">
        <v>33</v>
      </c>
      <c r="K34" s="51" t="s">
        <v>33</v>
      </c>
      <c r="L34" s="51" t="s">
        <v>33</v>
      </c>
      <c r="M34" s="51" t="s">
        <v>33</v>
      </c>
      <c r="N34" s="51" t="s">
        <v>33</v>
      </c>
      <c r="O34" s="59" t="s">
        <v>33</v>
      </c>
      <c r="P34" s="51">
        <f t="shared" si="0"/>
        <v>4391.9059999999999</v>
      </c>
      <c r="Q34" s="62">
        <v>2948210.86</v>
      </c>
      <c r="R34" s="51">
        <f t="shared" si="1"/>
        <v>2948.2108599999997</v>
      </c>
      <c r="S34" s="51">
        <f t="shared" si="2"/>
        <v>67.128277791009182</v>
      </c>
      <c r="T34" s="78" t="s">
        <v>33</v>
      </c>
      <c r="U34" s="4"/>
    </row>
    <row r="35" spans="1:21" ht="23.25" x14ac:dyDescent="0.25">
      <c r="A35" s="48" t="s">
        <v>267</v>
      </c>
      <c r="B35" s="67" t="s">
        <v>251</v>
      </c>
      <c r="C35" s="54" t="s">
        <v>288</v>
      </c>
      <c r="D35" s="62" t="s">
        <v>33</v>
      </c>
      <c r="E35" s="51" t="s">
        <v>33</v>
      </c>
      <c r="F35" s="51" t="s">
        <v>33</v>
      </c>
      <c r="G35" s="51" t="s">
        <v>33</v>
      </c>
      <c r="H35" s="51" t="s">
        <v>33</v>
      </c>
      <c r="I35" s="51">
        <v>1100427.3799999999</v>
      </c>
      <c r="J35" s="52" t="s">
        <v>33</v>
      </c>
      <c r="K35" s="51" t="s">
        <v>33</v>
      </c>
      <c r="L35" s="51" t="s">
        <v>33</v>
      </c>
      <c r="M35" s="51" t="s">
        <v>33</v>
      </c>
      <c r="N35" s="51" t="s">
        <v>33</v>
      </c>
      <c r="O35" s="59" t="s">
        <v>33</v>
      </c>
      <c r="P35" s="51">
        <f t="shared" si="0"/>
        <v>1100.4273799999999</v>
      </c>
      <c r="Q35" s="62">
        <v>15978.65</v>
      </c>
      <c r="R35" s="51">
        <f t="shared" si="1"/>
        <v>15.97865</v>
      </c>
      <c r="S35" s="51">
        <f t="shared" si="2"/>
        <v>1.4520403881626429</v>
      </c>
      <c r="T35" s="78" t="s">
        <v>33</v>
      </c>
      <c r="U35" s="4"/>
    </row>
    <row r="36" spans="1:21" ht="23.25" x14ac:dyDescent="0.25">
      <c r="A36" s="48" t="s">
        <v>269</v>
      </c>
      <c r="B36" s="67" t="s">
        <v>251</v>
      </c>
      <c r="C36" s="54" t="s">
        <v>289</v>
      </c>
      <c r="D36" s="62" t="s">
        <v>33</v>
      </c>
      <c r="E36" s="51" t="s">
        <v>33</v>
      </c>
      <c r="F36" s="51" t="s">
        <v>33</v>
      </c>
      <c r="G36" s="51" t="s">
        <v>33</v>
      </c>
      <c r="H36" s="51" t="s">
        <v>33</v>
      </c>
      <c r="I36" s="51">
        <v>1100427.3799999999</v>
      </c>
      <c r="J36" s="52" t="s">
        <v>33</v>
      </c>
      <c r="K36" s="51" t="s">
        <v>33</v>
      </c>
      <c r="L36" s="51" t="s">
        <v>33</v>
      </c>
      <c r="M36" s="51" t="s">
        <v>33</v>
      </c>
      <c r="N36" s="51" t="s">
        <v>33</v>
      </c>
      <c r="O36" s="59" t="s">
        <v>33</v>
      </c>
      <c r="P36" s="51">
        <f t="shared" si="0"/>
        <v>1100.4273799999999</v>
      </c>
      <c r="Q36" s="62">
        <v>15978.65</v>
      </c>
      <c r="R36" s="51">
        <f t="shared" si="1"/>
        <v>15.97865</v>
      </c>
      <c r="S36" s="51">
        <f t="shared" si="2"/>
        <v>1.4520403881626429</v>
      </c>
      <c r="T36" s="78" t="s">
        <v>33</v>
      </c>
      <c r="U36" s="4"/>
    </row>
    <row r="37" spans="1:21" ht="23.25" x14ac:dyDescent="0.25">
      <c r="A37" s="48" t="s">
        <v>290</v>
      </c>
      <c r="B37" s="67" t="s">
        <v>251</v>
      </c>
      <c r="C37" s="54" t="s">
        <v>291</v>
      </c>
      <c r="D37" s="62" t="s">
        <v>33</v>
      </c>
      <c r="E37" s="51" t="s">
        <v>33</v>
      </c>
      <c r="F37" s="51" t="s">
        <v>33</v>
      </c>
      <c r="G37" s="51" t="s">
        <v>33</v>
      </c>
      <c r="H37" s="51" t="s">
        <v>33</v>
      </c>
      <c r="I37" s="51">
        <v>49400</v>
      </c>
      <c r="J37" s="52" t="s">
        <v>33</v>
      </c>
      <c r="K37" s="51" t="s">
        <v>33</v>
      </c>
      <c r="L37" s="51" t="s">
        <v>33</v>
      </c>
      <c r="M37" s="51" t="s">
        <v>33</v>
      </c>
      <c r="N37" s="51" t="s">
        <v>33</v>
      </c>
      <c r="O37" s="59" t="s">
        <v>33</v>
      </c>
      <c r="P37" s="51">
        <f t="shared" si="0"/>
        <v>49.4</v>
      </c>
      <c r="Q37" s="62">
        <v>10990.65</v>
      </c>
      <c r="R37" s="51">
        <f t="shared" si="1"/>
        <v>10.99065</v>
      </c>
      <c r="S37" s="51">
        <f t="shared" si="2"/>
        <v>22.248279352226721</v>
      </c>
      <c r="T37" s="78" t="s">
        <v>33</v>
      </c>
      <c r="U37" s="4"/>
    </row>
    <row r="38" spans="1:21" x14ac:dyDescent="0.25">
      <c r="A38" s="48" t="s">
        <v>271</v>
      </c>
      <c r="B38" s="67" t="s">
        <v>251</v>
      </c>
      <c r="C38" s="54" t="s">
        <v>292</v>
      </c>
      <c r="D38" s="62" t="s">
        <v>33</v>
      </c>
      <c r="E38" s="51" t="s">
        <v>33</v>
      </c>
      <c r="F38" s="51" t="s">
        <v>33</v>
      </c>
      <c r="G38" s="51" t="s">
        <v>33</v>
      </c>
      <c r="H38" s="51" t="s">
        <v>33</v>
      </c>
      <c r="I38" s="51">
        <v>1051027.3799999999</v>
      </c>
      <c r="J38" s="52" t="s">
        <v>33</v>
      </c>
      <c r="K38" s="51" t="s">
        <v>33</v>
      </c>
      <c r="L38" s="51" t="s">
        <v>33</v>
      </c>
      <c r="M38" s="51" t="s">
        <v>33</v>
      </c>
      <c r="N38" s="51" t="s">
        <v>33</v>
      </c>
      <c r="O38" s="59" t="s">
        <v>33</v>
      </c>
      <c r="P38" s="51">
        <f t="shared" si="0"/>
        <v>1051.02738</v>
      </c>
      <c r="Q38" s="62">
        <v>4988</v>
      </c>
      <c r="R38" s="51">
        <f t="shared" si="1"/>
        <v>4.9880000000000004</v>
      </c>
      <c r="S38" s="51">
        <f t="shared" si="2"/>
        <v>0.47458325966731718</v>
      </c>
      <c r="T38" s="78" t="s">
        <v>33</v>
      </c>
      <c r="U38" s="4"/>
    </row>
    <row r="39" spans="1:21" x14ac:dyDescent="0.25">
      <c r="A39" s="48" t="s">
        <v>293</v>
      </c>
      <c r="B39" s="67" t="s">
        <v>251</v>
      </c>
      <c r="C39" s="54" t="s">
        <v>294</v>
      </c>
      <c r="D39" s="62" t="s">
        <v>33</v>
      </c>
      <c r="E39" s="51" t="s">
        <v>33</v>
      </c>
      <c r="F39" s="51" t="s">
        <v>33</v>
      </c>
      <c r="G39" s="51" t="s">
        <v>33</v>
      </c>
      <c r="H39" s="51" t="s">
        <v>33</v>
      </c>
      <c r="I39" s="51">
        <v>3400</v>
      </c>
      <c r="J39" s="52" t="s">
        <v>33</v>
      </c>
      <c r="K39" s="51" t="s">
        <v>33</v>
      </c>
      <c r="L39" s="51" t="s">
        <v>33</v>
      </c>
      <c r="M39" s="51" t="s">
        <v>33</v>
      </c>
      <c r="N39" s="51" t="s">
        <v>33</v>
      </c>
      <c r="O39" s="59" t="s">
        <v>33</v>
      </c>
      <c r="P39" s="51">
        <f t="shared" si="0"/>
        <v>3.4</v>
      </c>
      <c r="Q39" s="62">
        <v>3400</v>
      </c>
      <c r="R39" s="51">
        <f t="shared" si="1"/>
        <v>3.4</v>
      </c>
      <c r="S39" s="51">
        <f t="shared" si="2"/>
        <v>100</v>
      </c>
      <c r="T39" s="78" t="s">
        <v>33</v>
      </c>
      <c r="U39" s="4"/>
    </row>
    <row r="40" spans="1:21" x14ac:dyDescent="0.25">
      <c r="A40" s="48" t="s">
        <v>229</v>
      </c>
      <c r="B40" s="67" t="s">
        <v>251</v>
      </c>
      <c r="C40" s="54" t="s">
        <v>295</v>
      </c>
      <c r="D40" s="62" t="s">
        <v>33</v>
      </c>
      <c r="E40" s="51" t="s">
        <v>33</v>
      </c>
      <c r="F40" s="51" t="s">
        <v>33</v>
      </c>
      <c r="G40" s="51" t="s">
        <v>33</v>
      </c>
      <c r="H40" s="51" t="s">
        <v>33</v>
      </c>
      <c r="I40" s="51">
        <v>3400</v>
      </c>
      <c r="J40" s="52" t="s">
        <v>33</v>
      </c>
      <c r="K40" s="51" t="s">
        <v>33</v>
      </c>
      <c r="L40" s="51" t="s">
        <v>33</v>
      </c>
      <c r="M40" s="51" t="s">
        <v>33</v>
      </c>
      <c r="N40" s="51" t="s">
        <v>33</v>
      </c>
      <c r="O40" s="59" t="s">
        <v>33</v>
      </c>
      <c r="P40" s="51">
        <f t="shared" si="0"/>
        <v>3.4</v>
      </c>
      <c r="Q40" s="62">
        <v>3400</v>
      </c>
      <c r="R40" s="51">
        <f t="shared" si="1"/>
        <v>3.4</v>
      </c>
      <c r="S40" s="51">
        <f t="shared" si="2"/>
        <v>100</v>
      </c>
      <c r="T40" s="78" t="s">
        <v>33</v>
      </c>
      <c r="U40" s="4"/>
    </row>
    <row r="41" spans="1:21" x14ac:dyDescent="0.25">
      <c r="A41" s="48" t="s">
        <v>273</v>
      </c>
      <c r="B41" s="67" t="s">
        <v>251</v>
      </c>
      <c r="C41" s="54" t="s">
        <v>296</v>
      </c>
      <c r="D41" s="62" t="s">
        <v>33</v>
      </c>
      <c r="E41" s="51" t="s">
        <v>33</v>
      </c>
      <c r="F41" s="51" t="s">
        <v>33</v>
      </c>
      <c r="G41" s="51" t="s">
        <v>33</v>
      </c>
      <c r="H41" s="51" t="s">
        <v>33</v>
      </c>
      <c r="I41" s="51">
        <v>44147</v>
      </c>
      <c r="J41" s="52" t="s">
        <v>33</v>
      </c>
      <c r="K41" s="51" t="s">
        <v>33</v>
      </c>
      <c r="L41" s="51" t="s">
        <v>33</v>
      </c>
      <c r="M41" s="51" t="s">
        <v>33</v>
      </c>
      <c r="N41" s="51" t="s">
        <v>33</v>
      </c>
      <c r="O41" s="59" t="s">
        <v>33</v>
      </c>
      <c r="P41" s="51">
        <f t="shared" si="0"/>
        <v>44.146999999999998</v>
      </c>
      <c r="Q41" s="62">
        <v>40146.400000000001</v>
      </c>
      <c r="R41" s="51">
        <f t="shared" si="1"/>
        <v>40.1464</v>
      </c>
      <c r="S41" s="51">
        <f t="shared" si="2"/>
        <v>90.938002582281925</v>
      </c>
      <c r="T41" s="78" t="s">
        <v>33</v>
      </c>
      <c r="U41" s="4"/>
    </row>
    <row r="42" spans="1:21" x14ac:dyDescent="0.25">
      <c r="A42" s="48" t="s">
        <v>297</v>
      </c>
      <c r="B42" s="67" t="s">
        <v>251</v>
      </c>
      <c r="C42" s="54" t="s">
        <v>298</v>
      </c>
      <c r="D42" s="62" t="s">
        <v>33</v>
      </c>
      <c r="E42" s="51" t="s">
        <v>33</v>
      </c>
      <c r="F42" s="51" t="s">
        <v>33</v>
      </c>
      <c r="G42" s="51" t="s">
        <v>33</v>
      </c>
      <c r="H42" s="51" t="s">
        <v>33</v>
      </c>
      <c r="I42" s="51">
        <v>40147</v>
      </c>
      <c r="J42" s="52" t="s">
        <v>33</v>
      </c>
      <c r="K42" s="51" t="s">
        <v>33</v>
      </c>
      <c r="L42" s="51" t="s">
        <v>33</v>
      </c>
      <c r="M42" s="51" t="s">
        <v>33</v>
      </c>
      <c r="N42" s="51" t="s">
        <v>33</v>
      </c>
      <c r="O42" s="59" t="s">
        <v>33</v>
      </c>
      <c r="P42" s="51">
        <f t="shared" si="0"/>
        <v>40.146999999999998</v>
      </c>
      <c r="Q42" s="62">
        <v>40146.400000000001</v>
      </c>
      <c r="R42" s="51">
        <f t="shared" si="1"/>
        <v>40.1464</v>
      </c>
      <c r="S42" s="51">
        <f t="shared" si="2"/>
        <v>99.998505492315743</v>
      </c>
      <c r="T42" s="78" t="s">
        <v>33</v>
      </c>
      <c r="U42" s="4"/>
    </row>
    <row r="43" spans="1:21" ht="23.25" x14ac:dyDescent="0.25">
      <c r="A43" s="48" t="s">
        <v>299</v>
      </c>
      <c r="B43" s="67" t="s">
        <v>251</v>
      </c>
      <c r="C43" s="54" t="s">
        <v>300</v>
      </c>
      <c r="D43" s="62" t="s">
        <v>33</v>
      </c>
      <c r="E43" s="51" t="s">
        <v>33</v>
      </c>
      <c r="F43" s="51" t="s">
        <v>33</v>
      </c>
      <c r="G43" s="51" t="s">
        <v>33</v>
      </c>
      <c r="H43" s="51" t="s">
        <v>33</v>
      </c>
      <c r="I43" s="51">
        <v>40147</v>
      </c>
      <c r="J43" s="52" t="s">
        <v>33</v>
      </c>
      <c r="K43" s="51" t="s">
        <v>33</v>
      </c>
      <c r="L43" s="51" t="s">
        <v>33</v>
      </c>
      <c r="M43" s="51" t="s">
        <v>33</v>
      </c>
      <c r="N43" s="51" t="s">
        <v>33</v>
      </c>
      <c r="O43" s="59" t="s">
        <v>33</v>
      </c>
      <c r="P43" s="51">
        <f t="shared" si="0"/>
        <v>40.146999999999998</v>
      </c>
      <c r="Q43" s="62">
        <v>40146.400000000001</v>
      </c>
      <c r="R43" s="51">
        <f t="shared" si="1"/>
        <v>40.1464</v>
      </c>
      <c r="S43" s="51">
        <f t="shared" si="2"/>
        <v>99.998505492315743</v>
      </c>
      <c r="T43" s="78" t="s">
        <v>33</v>
      </c>
      <c r="U43" s="4"/>
    </row>
    <row r="44" spans="1:21" x14ac:dyDescent="0.25">
      <c r="A44" s="48" t="s">
        <v>275</v>
      </c>
      <c r="B44" s="67" t="s">
        <v>251</v>
      </c>
      <c r="C44" s="54" t="s">
        <v>301</v>
      </c>
      <c r="D44" s="62" t="s">
        <v>33</v>
      </c>
      <c r="E44" s="51" t="s">
        <v>33</v>
      </c>
      <c r="F44" s="51" t="s">
        <v>33</v>
      </c>
      <c r="G44" s="51" t="s">
        <v>33</v>
      </c>
      <c r="H44" s="51" t="s">
        <v>33</v>
      </c>
      <c r="I44" s="51">
        <v>4000</v>
      </c>
      <c r="J44" s="52" t="s">
        <v>33</v>
      </c>
      <c r="K44" s="51" t="s">
        <v>33</v>
      </c>
      <c r="L44" s="51" t="s">
        <v>33</v>
      </c>
      <c r="M44" s="51" t="s">
        <v>33</v>
      </c>
      <c r="N44" s="51" t="s">
        <v>33</v>
      </c>
      <c r="O44" s="59" t="s">
        <v>33</v>
      </c>
      <c r="P44" s="51">
        <f t="shared" si="0"/>
        <v>4</v>
      </c>
      <c r="Q44" s="62" t="s">
        <v>33</v>
      </c>
      <c r="R44" s="51"/>
      <c r="S44" s="51"/>
      <c r="T44" s="78" t="s">
        <v>33</v>
      </c>
      <c r="U44" s="4"/>
    </row>
    <row r="45" spans="1:21" x14ac:dyDescent="0.25">
      <c r="A45" s="48" t="s">
        <v>279</v>
      </c>
      <c r="B45" s="67" t="s">
        <v>251</v>
      </c>
      <c r="C45" s="54" t="s">
        <v>303</v>
      </c>
      <c r="D45" s="62" t="s">
        <v>33</v>
      </c>
      <c r="E45" s="51" t="s">
        <v>33</v>
      </c>
      <c r="F45" s="51" t="s">
        <v>33</v>
      </c>
      <c r="G45" s="51" t="s">
        <v>33</v>
      </c>
      <c r="H45" s="51" t="s">
        <v>33</v>
      </c>
      <c r="I45" s="51">
        <v>4000</v>
      </c>
      <c r="J45" s="52" t="s">
        <v>33</v>
      </c>
      <c r="K45" s="51" t="s">
        <v>33</v>
      </c>
      <c r="L45" s="51" t="s">
        <v>33</v>
      </c>
      <c r="M45" s="51" t="s">
        <v>33</v>
      </c>
      <c r="N45" s="51" t="s">
        <v>33</v>
      </c>
      <c r="O45" s="59" t="s">
        <v>33</v>
      </c>
      <c r="P45" s="51">
        <f t="shared" si="0"/>
        <v>4</v>
      </c>
      <c r="Q45" s="62" t="s">
        <v>33</v>
      </c>
      <c r="R45" s="51"/>
      <c r="S45" s="51"/>
      <c r="T45" s="78" t="s">
        <v>33</v>
      </c>
      <c r="U45" s="4"/>
    </row>
    <row r="46" spans="1:21" x14ac:dyDescent="0.25">
      <c r="A46" s="48" t="s">
        <v>304</v>
      </c>
      <c r="B46" s="67" t="s">
        <v>251</v>
      </c>
      <c r="C46" s="54" t="s">
        <v>305</v>
      </c>
      <c r="D46" s="62" t="s">
        <v>33</v>
      </c>
      <c r="E46" s="51" t="s">
        <v>33</v>
      </c>
      <c r="F46" s="51" t="s">
        <v>33</v>
      </c>
      <c r="G46" s="51" t="s">
        <v>33</v>
      </c>
      <c r="H46" s="51" t="s">
        <v>33</v>
      </c>
      <c r="I46" s="51">
        <v>62100</v>
      </c>
      <c r="J46" s="52" t="s">
        <v>33</v>
      </c>
      <c r="K46" s="51" t="s">
        <v>33</v>
      </c>
      <c r="L46" s="51" t="s">
        <v>33</v>
      </c>
      <c r="M46" s="51" t="s">
        <v>33</v>
      </c>
      <c r="N46" s="51" t="s">
        <v>33</v>
      </c>
      <c r="O46" s="59" t="s">
        <v>33</v>
      </c>
      <c r="P46" s="51">
        <f t="shared" si="0"/>
        <v>62.1</v>
      </c>
      <c r="Q46" s="62">
        <v>62100</v>
      </c>
      <c r="R46" s="51">
        <f t="shared" si="1"/>
        <v>62.1</v>
      </c>
      <c r="S46" s="51">
        <f t="shared" si="2"/>
        <v>100</v>
      </c>
      <c r="T46" s="78" t="s">
        <v>33</v>
      </c>
      <c r="U46" s="4"/>
    </row>
    <row r="47" spans="1:21" ht="23.25" x14ac:dyDescent="0.25">
      <c r="A47" s="48" t="s">
        <v>267</v>
      </c>
      <c r="B47" s="67" t="s">
        <v>251</v>
      </c>
      <c r="C47" s="54" t="s">
        <v>306</v>
      </c>
      <c r="D47" s="62" t="s">
        <v>33</v>
      </c>
      <c r="E47" s="51" t="s">
        <v>33</v>
      </c>
      <c r="F47" s="51" t="s">
        <v>33</v>
      </c>
      <c r="G47" s="51" t="s">
        <v>33</v>
      </c>
      <c r="H47" s="51" t="s">
        <v>33</v>
      </c>
      <c r="I47" s="51">
        <v>62100</v>
      </c>
      <c r="J47" s="52" t="s">
        <v>33</v>
      </c>
      <c r="K47" s="51" t="s">
        <v>33</v>
      </c>
      <c r="L47" s="51" t="s">
        <v>33</v>
      </c>
      <c r="M47" s="51" t="s">
        <v>33</v>
      </c>
      <c r="N47" s="51" t="s">
        <v>33</v>
      </c>
      <c r="O47" s="59" t="s">
        <v>33</v>
      </c>
      <c r="P47" s="51">
        <f t="shared" si="0"/>
        <v>62.1</v>
      </c>
      <c r="Q47" s="62">
        <v>62100</v>
      </c>
      <c r="R47" s="51">
        <f t="shared" si="1"/>
        <v>62.1</v>
      </c>
      <c r="S47" s="51">
        <f t="shared" si="2"/>
        <v>100</v>
      </c>
      <c r="T47" s="78" t="s">
        <v>33</v>
      </c>
      <c r="U47" s="4"/>
    </row>
    <row r="48" spans="1:21" ht="23.25" x14ac:dyDescent="0.25">
      <c r="A48" s="48" t="s">
        <v>269</v>
      </c>
      <c r="B48" s="67" t="s">
        <v>251</v>
      </c>
      <c r="C48" s="54" t="s">
        <v>307</v>
      </c>
      <c r="D48" s="62" t="s">
        <v>33</v>
      </c>
      <c r="E48" s="51" t="s">
        <v>33</v>
      </c>
      <c r="F48" s="51" t="s">
        <v>33</v>
      </c>
      <c r="G48" s="51" t="s">
        <v>33</v>
      </c>
      <c r="H48" s="51" t="s">
        <v>33</v>
      </c>
      <c r="I48" s="51">
        <v>62100</v>
      </c>
      <c r="J48" s="52" t="s">
        <v>33</v>
      </c>
      <c r="K48" s="51" t="s">
        <v>33</v>
      </c>
      <c r="L48" s="51" t="s">
        <v>33</v>
      </c>
      <c r="M48" s="51" t="s">
        <v>33</v>
      </c>
      <c r="N48" s="51" t="s">
        <v>33</v>
      </c>
      <c r="O48" s="59" t="s">
        <v>33</v>
      </c>
      <c r="P48" s="51">
        <f t="shared" si="0"/>
        <v>62.1</v>
      </c>
      <c r="Q48" s="62">
        <v>62100</v>
      </c>
      <c r="R48" s="51">
        <f t="shared" si="1"/>
        <v>62.1</v>
      </c>
      <c r="S48" s="51">
        <f t="shared" si="2"/>
        <v>100</v>
      </c>
      <c r="T48" s="78" t="s">
        <v>33</v>
      </c>
      <c r="U48" s="4"/>
    </row>
    <row r="49" spans="1:21" x14ac:dyDescent="0.25">
      <c r="A49" s="48" t="s">
        <v>271</v>
      </c>
      <c r="B49" s="67" t="s">
        <v>251</v>
      </c>
      <c r="C49" s="54" t="s">
        <v>308</v>
      </c>
      <c r="D49" s="62" t="s">
        <v>33</v>
      </c>
      <c r="E49" s="51" t="s">
        <v>33</v>
      </c>
      <c r="F49" s="51" t="s">
        <v>33</v>
      </c>
      <c r="G49" s="51" t="s">
        <v>33</v>
      </c>
      <c r="H49" s="51" t="s">
        <v>33</v>
      </c>
      <c r="I49" s="51">
        <v>62100</v>
      </c>
      <c r="J49" s="52" t="s">
        <v>33</v>
      </c>
      <c r="K49" s="51" t="s">
        <v>33</v>
      </c>
      <c r="L49" s="51" t="s">
        <v>33</v>
      </c>
      <c r="M49" s="51" t="s">
        <v>33</v>
      </c>
      <c r="N49" s="51" t="s">
        <v>33</v>
      </c>
      <c r="O49" s="59" t="s">
        <v>33</v>
      </c>
      <c r="P49" s="51">
        <f t="shared" si="0"/>
        <v>62.1</v>
      </c>
      <c r="Q49" s="62">
        <v>62100</v>
      </c>
      <c r="R49" s="51">
        <f t="shared" si="1"/>
        <v>62.1</v>
      </c>
      <c r="S49" s="51">
        <f t="shared" si="2"/>
        <v>100</v>
      </c>
      <c r="T49" s="78" t="s">
        <v>33</v>
      </c>
      <c r="U49" s="4"/>
    </row>
    <row r="50" spans="1:21" ht="34.5" x14ac:dyDescent="0.25">
      <c r="A50" s="48" t="s">
        <v>309</v>
      </c>
      <c r="B50" s="67" t="s">
        <v>251</v>
      </c>
      <c r="C50" s="54" t="s">
        <v>310</v>
      </c>
      <c r="D50" s="62" t="s">
        <v>33</v>
      </c>
      <c r="E50" s="51" t="s">
        <v>33</v>
      </c>
      <c r="F50" s="51" t="s">
        <v>33</v>
      </c>
      <c r="G50" s="51" t="s">
        <v>33</v>
      </c>
      <c r="H50" s="51" t="s">
        <v>33</v>
      </c>
      <c r="I50" s="51">
        <v>5128113.62</v>
      </c>
      <c r="J50" s="52" t="s">
        <v>33</v>
      </c>
      <c r="K50" s="51" t="s">
        <v>33</v>
      </c>
      <c r="L50" s="51" t="s">
        <v>33</v>
      </c>
      <c r="M50" s="51" t="s">
        <v>33</v>
      </c>
      <c r="N50" s="51" t="s">
        <v>33</v>
      </c>
      <c r="O50" s="59" t="s">
        <v>33</v>
      </c>
      <c r="P50" s="51">
        <f t="shared" si="0"/>
        <v>5128.1136200000001</v>
      </c>
      <c r="Q50" s="62">
        <v>3039081.16</v>
      </c>
      <c r="R50" s="51">
        <f t="shared" si="1"/>
        <v>3039.0811600000002</v>
      </c>
      <c r="S50" s="51">
        <f t="shared" si="2"/>
        <v>59.263140117398571</v>
      </c>
      <c r="T50" s="78" t="s">
        <v>33</v>
      </c>
      <c r="U50" s="4"/>
    </row>
    <row r="51" spans="1:21" ht="45.75" x14ac:dyDescent="0.25">
      <c r="A51" s="48" t="s">
        <v>253</v>
      </c>
      <c r="B51" s="67" t="s">
        <v>251</v>
      </c>
      <c r="C51" s="54" t="s">
        <v>311</v>
      </c>
      <c r="D51" s="62" t="s">
        <v>33</v>
      </c>
      <c r="E51" s="51" t="s">
        <v>33</v>
      </c>
      <c r="F51" s="51" t="s">
        <v>33</v>
      </c>
      <c r="G51" s="51" t="s">
        <v>33</v>
      </c>
      <c r="H51" s="51" t="s">
        <v>33</v>
      </c>
      <c r="I51" s="51">
        <v>4821093</v>
      </c>
      <c r="J51" s="52" t="s">
        <v>33</v>
      </c>
      <c r="K51" s="51" t="s">
        <v>33</v>
      </c>
      <c r="L51" s="51" t="s">
        <v>33</v>
      </c>
      <c r="M51" s="51" t="s">
        <v>33</v>
      </c>
      <c r="N51" s="51" t="s">
        <v>33</v>
      </c>
      <c r="O51" s="59" t="s">
        <v>33</v>
      </c>
      <c r="P51" s="51">
        <f t="shared" si="0"/>
        <v>4821.0929999999998</v>
      </c>
      <c r="Q51" s="62">
        <v>2951079.63</v>
      </c>
      <c r="R51" s="51">
        <f t="shared" si="1"/>
        <v>2951.0796299999997</v>
      </c>
      <c r="S51" s="51">
        <f t="shared" si="2"/>
        <v>61.21183785502582</v>
      </c>
      <c r="T51" s="78" t="s">
        <v>33</v>
      </c>
      <c r="U51" s="4"/>
    </row>
    <row r="52" spans="1:21" ht="23.25" x14ac:dyDescent="0.25">
      <c r="A52" s="48" t="s">
        <v>254</v>
      </c>
      <c r="B52" s="67" t="s">
        <v>251</v>
      </c>
      <c r="C52" s="54" t="s">
        <v>312</v>
      </c>
      <c r="D52" s="62" t="s">
        <v>33</v>
      </c>
      <c r="E52" s="51" t="s">
        <v>33</v>
      </c>
      <c r="F52" s="51" t="s">
        <v>33</v>
      </c>
      <c r="G52" s="51" t="s">
        <v>33</v>
      </c>
      <c r="H52" s="51" t="s">
        <v>33</v>
      </c>
      <c r="I52" s="51">
        <v>4821093</v>
      </c>
      <c r="J52" s="52" t="s">
        <v>33</v>
      </c>
      <c r="K52" s="51" t="s">
        <v>33</v>
      </c>
      <c r="L52" s="51" t="s">
        <v>33</v>
      </c>
      <c r="M52" s="51" t="s">
        <v>33</v>
      </c>
      <c r="N52" s="51" t="s">
        <v>33</v>
      </c>
      <c r="O52" s="59" t="s">
        <v>33</v>
      </c>
      <c r="P52" s="51">
        <f t="shared" si="0"/>
        <v>4821.0929999999998</v>
      </c>
      <c r="Q52" s="62">
        <v>2951079.63</v>
      </c>
      <c r="R52" s="51">
        <f t="shared" si="1"/>
        <v>2951.0796299999997</v>
      </c>
      <c r="S52" s="51">
        <f t="shared" si="2"/>
        <v>61.21183785502582</v>
      </c>
      <c r="T52" s="78" t="s">
        <v>33</v>
      </c>
      <c r="U52" s="4"/>
    </row>
    <row r="53" spans="1:21" x14ac:dyDescent="0.25">
      <c r="A53" s="48" t="s">
        <v>255</v>
      </c>
      <c r="B53" s="67" t="s">
        <v>251</v>
      </c>
      <c r="C53" s="54" t="s">
        <v>313</v>
      </c>
      <c r="D53" s="62" t="s">
        <v>33</v>
      </c>
      <c r="E53" s="51" t="s">
        <v>33</v>
      </c>
      <c r="F53" s="51" t="s">
        <v>33</v>
      </c>
      <c r="G53" s="51" t="s">
        <v>33</v>
      </c>
      <c r="H53" s="51" t="s">
        <v>33</v>
      </c>
      <c r="I53" s="51">
        <v>3133700</v>
      </c>
      <c r="J53" s="52" t="s">
        <v>33</v>
      </c>
      <c r="K53" s="51" t="s">
        <v>33</v>
      </c>
      <c r="L53" s="51" t="s">
        <v>33</v>
      </c>
      <c r="M53" s="51" t="s">
        <v>33</v>
      </c>
      <c r="N53" s="51" t="s">
        <v>33</v>
      </c>
      <c r="O53" s="59" t="s">
        <v>33</v>
      </c>
      <c r="P53" s="51">
        <f t="shared" si="0"/>
        <v>3133.7</v>
      </c>
      <c r="Q53" s="62">
        <v>1812760.97</v>
      </c>
      <c r="R53" s="51">
        <f t="shared" si="1"/>
        <v>1812.76097</v>
      </c>
      <c r="S53" s="51">
        <f t="shared" si="2"/>
        <v>57.847304145259606</v>
      </c>
      <c r="T53" s="78" t="s">
        <v>33</v>
      </c>
      <c r="U53" s="4"/>
    </row>
    <row r="54" spans="1:21" ht="23.25" x14ac:dyDescent="0.25">
      <c r="A54" s="48" t="s">
        <v>256</v>
      </c>
      <c r="B54" s="67" t="s">
        <v>251</v>
      </c>
      <c r="C54" s="54" t="s">
        <v>314</v>
      </c>
      <c r="D54" s="62" t="s">
        <v>33</v>
      </c>
      <c r="E54" s="51" t="s">
        <v>33</v>
      </c>
      <c r="F54" s="51" t="s">
        <v>33</v>
      </c>
      <c r="G54" s="51" t="s">
        <v>33</v>
      </c>
      <c r="H54" s="51" t="s">
        <v>33</v>
      </c>
      <c r="I54" s="51">
        <v>740893</v>
      </c>
      <c r="J54" s="52" t="s">
        <v>33</v>
      </c>
      <c r="K54" s="51" t="s">
        <v>33</v>
      </c>
      <c r="L54" s="51" t="s">
        <v>33</v>
      </c>
      <c r="M54" s="51" t="s">
        <v>33</v>
      </c>
      <c r="N54" s="51" t="s">
        <v>33</v>
      </c>
      <c r="O54" s="59" t="s">
        <v>33</v>
      </c>
      <c r="P54" s="51">
        <f t="shared" si="0"/>
        <v>740.89300000000003</v>
      </c>
      <c r="Q54" s="62">
        <v>632126.05000000005</v>
      </c>
      <c r="R54" s="51">
        <f t="shared" si="1"/>
        <v>632.12605000000008</v>
      </c>
      <c r="S54" s="51">
        <f t="shared" si="2"/>
        <v>85.319479331023516</v>
      </c>
      <c r="T54" s="78" t="s">
        <v>33</v>
      </c>
      <c r="U54" s="4"/>
    </row>
    <row r="55" spans="1:21" ht="34.5" x14ac:dyDescent="0.25">
      <c r="A55" s="48" t="s">
        <v>257</v>
      </c>
      <c r="B55" s="67" t="s">
        <v>251</v>
      </c>
      <c r="C55" s="54" t="s">
        <v>315</v>
      </c>
      <c r="D55" s="62" t="s">
        <v>33</v>
      </c>
      <c r="E55" s="51" t="s">
        <v>33</v>
      </c>
      <c r="F55" s="51" t="s">
        <v>33</v>
      </c>
      <c r="G55" s="51" t="s">
        <v>33</v>
      </c>
      <c r="H55" s="51" t="s">
        <v>33</v>
      </c>
      <c r="I55" s="51">
        <v>946500</v>
      </c>
      <c r="J55" s="52" t="s">
        <v>33</v>
      </c>
      <c r="K55" s="51" t="s">
        <v>33</v>
      </c>
      <c r="L55" s="51" t="s">
        <v>33</v>
      </c>
      <c r="M55" s="51" t="s">
        <v>33</v>
      </c>
      <c r="N55" s="51" t="s">
        <v>33</v>
      </c>
      <c r="O55" s="59" t="s">
        <v>33</v>
      </c>
      <c r="P55" s="51">
        <f t="shared" si="0"/>
        <v>946.5</v>
      </c>
      <c r="Q55" s="62">
        <v>506192.61</v>
      </c>
      <c r="R55" s="51">
        <f t="shared" si="1"/>
        <v>506.19261</v>
      </c>
      <c r="S55" s="51">
        <f t="shared" si="2"/>
        <v>53.480465927099843</v>
      </c>
      <c r="T55" s="78" t="s">
        <v>33</v>
      </c>
      <c r="U55" s="4"/>
    </row>
    <row r="56" spans="1:21" ht="23.25" x14ac:dyDescent="0.25">
      <c r="A56" s="48" t="s">
        <v>267</v>
      </c>
      <c r="B56" s="67" t="s">
        <v>251</v>
      </c>
      <c r="C56" s="54" t="s">
        <v>316</v>
      </c>
      <c r="D56" s="62" t="s">
        <v>33</v>
      </c>
      <c r="E56" s="51" t="s">
        <v>33</v>
      </c>
      <c r="F56" s="51" t="s">
        <v>33</v>
      </c>
      <c r="G56" s="51" t="s">
        <v>33</v>
      </c>
      <c r="H56" s="51" t="s">
        <v>33</v>
      </c>
      <c r="I56" s="51">
        <v>109200</v>
      </c>
      <c r="J56" s="52" t="s">
        <v>33</v>
      </c>
      <c r="K56" s="51" t="s">
        <v>33</v>
      </c>
      <c r="L56" s="51" t="s">
        <v>33</v>
      </c>
      <c r="M56" s="51" t="s">
        <v>33</v>
      </c>
      <c r="N56" s="51" t="s">
        <v>33</v>
      </c>
      <c r="O56" s="59" t="s">
        <v>33</v>
      </c>
      <c r="P56" s="51">
        <f t="shared" si="0"/>
        <v>109.2</v>
      </c>
      <c r="Q56" s="62" t="s">
        <v>33</v>
      </c>
      <c r="R56" s="51"/>
      <c r="S56" s="51"/>
      <c r="T56" s="78" t="s">
        <v>33</v>
      </c>
      <c r="U56" s="4"/>
    </row>
    <row r="57" spans="1:21" ht="23.25" x14ac:dyDescent="0.25">
      <c r="A57" s="48" t="s">
        <v>269</v>
      </c>
      <c r="B57" s="67" t="s">
        <v>251</v>
      </c>
      <c r="C57" s="54" t="s">
        <v>317</v>
      </c>
      <c r="D57" s="62" t="s">
        <v>33</v>
      </c>
      <c r="E57" s="51" t="s">
        <v>33</v>
      </c>
      <c r="F57" s="51" t="s">
        <v>33</v>
      </c>
      <c r="G57" s="51" t="s">
        <v>33</v>
      </c>
      <c r="H57" s="51" t="s">
        <v>33</v>
      </c>
      <c r="I57" s="51">
        <v>109200</v>
      </c>
      <c r="J57" s="52" t="s">
        <v>33</v>
      </c>
      <c r="K57" s="51" t="s">
        <v>33</v>
      </c>
      <c r="L57" s="51" t="s">
        <v>33</v>
      </c>
      <c r="M57" s="51" t="s">
        <v>33</v>
      </c>
      <c r="N57" s="51" t="s">
        <v>33</v>
      </c>
      <c r="O57" s="59" t="s">
        <v>33</v>
      </c>
      <c r="P57" s="51">
        <f t="shared" si="0"/>
        <v>109.2</v>
      </c>
      <c r="Q57" s="62" t="s">
        <v>33</v>
      </c>
      <c r="R57" s="51"/>
      <c r="S57" s="51"/>
      <c r="T57" s="78" t="s">
        <v>33</v>
      </c>
      <c r="U57" s="4"/>
    </row>
    <row r="58" spans="1:21" ht="23.25" x14ac:dyDescent="0.25">
      <c r="A58" s="48" t="s">
        <v>290</v>
      </c>
      <c r="B58" s="67" t="s">
        <v>251</v>
      </c>
      <c r="C58" s="54" t="s">
        <v>318</v>
      </c>
      <c r="D58" s="62" t="s">
        <v>33</v>
      </c>
      <c r="E58" s="51" t="s">
        <v>33</v>
      </c>
      <c r="F58" s="51" t="s">
        <v>33</v>
      </c>
      <c r="G58" s="51" t="s">
        <v>33</v>
      </c>
      <c r="H58" s="51" t="s">
        <v>33</v>
      </c>
      <c r="I58" s="51">
        <v>109200</v>
      </c>
      <c r="J58" s="52" t="s">
        <v>33</v>
      </c>
      <c r="K58" s="51" t="s">
        <v>33</v>
      </c>
      <c r="L58" s="51" t="s">
        <v>33</v>
      </c>
      <c r="M58" s="51" t="s">
        <v>33</v>
      </c>
      <c r="N58" s="51" t="s">
        <v>33</v>
      </c>
      <c r="O58" s="59" t="s">
        <v>33</v>
      </c>
      <c r="P58" s="51">
        <f t="shared" si="0"/>
        <v>109.2</v>
      </c>
      <c r="Q58" s="62" t="s">
        <v>33</v>
      </c>
      <c r="R58" s="51"/>
      <c r="S58" s="51"/>
      <c r="T58" s="78" t="s">
        <v>33</v>
      </c>
      <c r="U58" s="4"/>
    </row>
    <row r="59" spans="1:21" x14ac:dyDescent="0.25">
      <c r="A59" s="48" t="s">
        <v>319</v>
      </c>
      <c r="B59" s="67" t="s">
        <v>251</v>
      </c>
      <c r="C59" s="54" t="s">
        <v>320</v>
      </c>
      <c r="D59" s="62" t="s">
        <v>33</v>
      </c>
      <c r="E59" s="51" t="s">
        <v>33</v>
      </c>
      <c r="F59" s="51" t="s">
        <v>33</v>
      </c>
      <c r="G59" s="51" t="s">
        <v>33</v>
      </c>
      <c r="H59" s="51" t="s">
        <v>33</v>
      </c>
      <c r="I59" s="51">
        <v>187820.62</v>
      </c>
      <c r="J59" s="52" t="s">
        <v>33</v>
      </c>
      <c r="K59" s="51" t="s">
        <v>33</v>
      </c>
      <c r="L59" s="51" t="s">
        <v>33</v>
      </c>
      <c r="M59" s="51" t="s">
        <v>33</v>
      </c>
      <c r="N59" s="51" t="s">
        <v>33</v>
      </c>
      <c r="O59" s="59" t="s">
        <v>33</v>
      </c>
      <c r="P59" s="51">
        <f t="shared" si="0"/>
        <v>187.82061999999999</v>
      </c>
      <c r="Q59" s="62">
        <v>87461.53</v>
      </c>
      <c r="R59" s="51">
        <f t="shared" si="1"/>
        <v>87.461529999999996</v>
      </c>
      <c r="S59" s="51">
        <f t="shared" si="2"/>
        <v>46.566521822790278</v>
      </c>
      <c r="T59" s="78" t="s">
        <v>33</v>
      </c>
      <c r="U59" s="4"/>
    </row>
    <row r="60" spans="1:21" ht="23.25" x14ac:dyDescent="0.25">
      <c r="A60" s="48" t="s">
        <v>321</v>
      </c>
      <c r="B60" s="67" t="s">
        <v>251</v>
      </c>
      <c r="C60" s="54" t="s">
        <v>322</v>
      </c>
      <c r="D60" s="62" t="s">
        <v>33</v>
      </c>
      <c r="E60" s="51" t="s">
        <v>33</v>
      </c>
      <c r="F60" s="51" t="s">
        <v>33</v>
      </c>
      <c r="G60" s="51" t="s">
        <v>33</v>
      </c>
      <c r="H60" s="51" t="s">
        <v>33</v>
      </c>
      <c r="I60" s="51">
        <v>187820.62</v>
      </c>
      <c r="J60" s="52" t="s">
        <v>33</v>
      </c>
      <c r="K60" s="51" t="s">
        <v>33</v>
      </c>
      <c r="L60" s="51" t="s">
        <v>33</v>
      </c>
      <c r="M60" s="51" t="s">
        <v>33</v>
      </c>
      <c r="N60" s="51" t="s">
        <v>33</v>
      </c>
      <c r="O60" s="59" t="s">
        <v>33</v>
      </c>
      <c r="P60" s="51">
        <f t="shared" si="0"/>
        <v>187.82061999999999</v>
      </c>
      <c r="Q60" s="62">
        <v>87461.53</v>
      </c>
      <c r="R60" s="51">
        <f t="shared" si="1"/>
        <v>87.461529999999996</v>
      </c>
      <c r="S60" s="51">
        <f t="shared" si="2"/>
        <v>46.566521822790278</v>
      </c>
      <c r="T60" s="78" t="s">
        <v>33</v>
      </c>
      <c r="U60" s="4"/>
    </row>
    <row r="61" spans="1:21" ht="23.25" x14ac:dyDescent="0.25">
      <c r="A61" s="48" t="s">
        <v>323</v>
      </c>
      <c r="B61" s="67" t="s">
        <v>251</v>
      </c>
      <c r="C61" s="54" t="s">
        <v>324</v>
      </c>
      <c r="D61" s="62" t="s">
        <v>33</v>
      </c>
      <c r="E61" s="51" t="s">
        <v>33</v>
      </c>
      <c r="F61" s="51" t="s">
        <v>33</v>
      </c>
      <c r="G61" s="51" t="s">
        <v>33</v>
      </c>
      <c r="H61" s="51" t="s">
        <v>33</v>
      </c>
      <c r="I61" s="51">
        <v>187820.62</v>
      </c>
      <c r="J61" s="52" t="s">
        <v>33</v>
      </c>
      <c r="K61" s="51" t="s">
        <v>33</v>
      </c>
      <c r="L61" s="51" t="s">
        <v>33</v>
      </c>
      <c r="M61" s="51" t="s">
        <v>33</v>
      </c>
      <c r="N61" s="51" t="s">
        <v>33</v>
      </c>
      <c r="O61" s="59" t="s">
        <v>33</v>
      </c>
      <c r="P61" s="51">
        <f t="shared" si="0"/>
        <v>187.82061999999999</v>
      </c>
      <c r="Q61" s="62">
        <v>87461.53</v>
      </c>
      <c r="R61" s="51">
        <f t="shared" si="1"/>
        <v>87.461529999999996</v>
      </c>
      <c r="S61" s="51">
        <f t="shared" si="2"/>
        <v>46.566521822790278</v>
      </c>
      <c r="T61" s="78" t="s">
        <v>33</v>
      </c>
      <c r="U61" s="4"/>
    </row>
    <row r="62" spans="1:21" x14ac:dyDescent="0.25">
      <c r="A62" s="48" t="s">
        <v>273</v>
      </c>
      <c r="B62" s="67" t="s">
        <v>251</v>
      </c>
      <c r="C62" s="54" t="s">
        <v>325</v>
      </c>
      <c r="D62" s="62" t="s">
        <v>33</v>
      </c>
      <c r="E62" s="51" t="s">
        <v>33</v>
      </c>
      <c r="F62" s="51" t="s">
        <v>33</v>
      </c>
      <c r="G62" s="51" t="s">
        <v>33</v>
      </c>
      <c r="H62" s="51" t="s">
        <v>33</v>
      </c>
      <c r="I62" s="51">
        <v>10000</v>
      </c>
      <c r="J62" s="52" t="s">
        <v>33</v>
      </c>
      <c r="K62" s="51" t="s">
        <v>33</v>
      </c>
      <c r="L62" s="51" t="s">
        <v>33</v>
      </c>
      <c r="M62" s="51" t="s">
        <v>33</v>
      </c>
      <c r="N62" s="51" t="s">
        <v>33</v>
      </c>
      <c r="O62" s="59" t="s">
        <v>33</v>
      </c>
      <c r="P62" s="51">
        <f t="shared" si="0"/>
        <v>10</v>
      </c>
      <c r="Q62" s="62">
        <v>540</v>
      </c>
      <c r="R62" s="51">
        <f t="shared" si="1"/>
        <v>0.54</v>
      </c>
      <c r="S62" s="51">
        <f t="shared" si="2"/>
        <v>5.4</v>
      </c>
      <c r="T62" s="78" t="s">
        <v>33</v>
      </c>
      <c r="U62" s="4"/>
    </row>
    <row r="63" spans="1:21" x14ac:dyDescent="0.25">
      <c r="A63" s="48" t="s">
        <v>275</v>
      </c>
      <c r="B63" s="67" t="s">
        <v>251</v>
      </c>
      <c r="C63" s="54" t="s">
        <v>326</v>
      </c>
      <c r="D63" s="62" t="s">
        <v>33</v>
      </c>
      <c r="E63" s="51" t="s">
        <v>33</v>
      </c>
      <c r="F63" s="51" t="s">
        <v>33</v>
      </c>
      <c r="G63" s="51" t="s">
        <v>33</v>
      </c>
      <c r="H63" s="51" t="s">
        <v>33</v>
      </c>
      <c r="I63" s="51">
        <v>10000</v>
      </c>
      <c r="J63" s="52" t="s">
        <v>33</v>
      </c>
      <c r="K63" s="51" t="s">
        <v>33</v>
      </c>
      <c r="L63" s="51" t="s">
        <v>33</v>
      </c>
      <c r="M63" s="51" t="s">
        <v>33</v>
      </c>
      <c r="N63" s="51" t="s">
        <v>33</v>
      </c>
      <c r="O63" s="59" t="s">
        <v>33</v>
      </c>
      <c r="P63" s="51">
        <f t="shared" si="0"/>
        <v>10</v>
      </c>
      <c r="Q63" s="62">
        <v>540</v>
      </c>
      <c r="R63" s="51">
        <f t="shared" si="1"/>
        <v>0.54</v>
      </c>
      <c r="S63" s="51">
        <f t="shared" si="2"/>
        <v>5.4</v>
      </c>
      <c r="T63" s="78" t="s">
        <v>33</v>
      </c>
      <c r="U63" s="4"/>
    </row>
    <row r="64" spans="1:21" x14ac:dyDescent="0.25">
      <c r="A64" s="48" t="s">
        <v>302</v>
      </c>
      <c r="B64" s="67" t="s">
        <v>251</v>
      </c>
      <c r="C64" s="54" t="s">
        <v>327</v>
      </c>
      <c r="D64" s="62" t="s">
        <v>33</v>
      </c>
      <c r="E64" s="51" t="s">
        <v>33</v>
      </c>
      <c r="F64" s="51" t="s">
        <v>33</v>
      </c>
      <c r="G64" s="51" t="s">
        <v>33</v>
      </c>
      <c r="H64" s="51" t="s">
        <v>33</v>
      </c>
      <c r="I64" s="51">
        <v>5000</v>
      </c>
      <c r="J64" s="52" t="s">
        <v>33</v>
      </c>
      <c r="K64" s="51" t="s">
        <v>33</v>
      </c>
      <c r="L64" s="51" t="s">
        <v>33</v>
      </c>
      <c r="M64" s="51" t="s">
        <v>33</v>
      </c>
      <c r="N64" s="51" t="s">
        <v>33</v>
      </c>
      <c r="O64" s="59" t="s">
        <v>33</v>
      </c>
      <c r="P64" s="51">
        <f t="shared" si="0"/>
        <v>5</v>
      </c>
      <c r="Q64" s="62">
        <v>540</v>
      </c>
      <c r="R64" s="51">
        <f t="shared" si="1"/>
        <v>0.54</v>
      </c>
      <c r="S64" s="51">
        <f t="shared" si="2"/>
        <v>10.8</v>
      </c>
      <c r="T64" s="78" t="s">
        <v>33</v>
      </c>
      <c r="U64" s="4"/>
    </row>
    <row r="65" spans="1:21" x14ac:dyDescent="0.25">
      <c r="A65" s="48" t="s">
        <v>279</v>
      </c>
      <c r="B65" s="67" t="s">
        <v>251</v>
      </c>
      <c r="C65" s="54" t="s">
        <v>328</v>
      </c>
      <c r="D65" s="62" t="s">
        <v>33</v>
      </c>
      <c r="E65" s="51" t="s">
        <v>33</v>
      </c>
      <c r="F65" s="51" t="s">
        <v>33</v>
      </c>
      <c r="G65" s="51" t="s">
        <v>33</v>
      </c>
      <c r="H65" s="51" t="s">
        <v>33</v>
      </c>
      <c r="I65" s="51">
        <v>5000</v>
      </c>
      <c r="J65" s="52" t="s">
        <v>33</v>
      </c>
      <c r="K65" s="51" t="s">
        <v>33</v>
      </c>
      <c r="L65" s="51" t="s">
        <v>33</v>
      </c>
      <c r="M65" s="51" t="s">
        <v>33</v>
      </c>
      <c r="N65" s="51" t="s">
        <v>33</v>
      </c>
      <c r="O65" s="59" t="s">
        <v>33</v>
      </c>
      <c r="P65" s="51">
        <f t="shared" si="0"/>
        <v>5</v>
      </c>
      <c r="Q65" s="62" t="s">
        <v>33</v>
      </c>
      <c r="R65" s="51"/>
      <c r="S65" s="51"/>
      <c r="T65" s="78" t="s">
        <v>33</v>
      </c>
      <c r="U65" s="4"/>
    </row>
    <row r="66" spans="1:21" x14ac:dyDescent="0.25">
      <c r="A66" s="48" t="s">
        <v>329</v>
      </c>
      <c r="B66" s="67" t="s">
        <v>251</v>
      </c>
      <c r="C66" s="54" t="s">
        <v>330</v>
      </c>
      <c r="D66" s="62" t="s">
        <v>33</v>
      </c>
      <c r="E66" s="51" t="s">
        <v>33</v>
      </c>
      <c r="F66" s="51" t="s">
        <v>33</v>
      </c>
      <c r="G66" s="51" t="s">
        <v>33</v>
      </c>
      <c r="H66" s="51" t="s">
        <v>33</v>
      </c>
      <c r="I66" s="51">
        <v>250000</v>
      </c>
      <c r="J66" s="52" t="s">
        <v>33</v>
      </c>
      <c r="K66" s="51" t="s">
        <v>33</v>
      </c>
      <c r="L66" s="51" t="s">
        <v>33</v>
      </c>
      <c r="M66" s="51" t="s">
        <v>33</v>
      </c>
      <c r="N66" s="51" t="s">
        <v>33</v>
      </c>
      <c r="O66" s="59" t="s">
        <v>33</v>
      </c>
      <c r="P66" s="51">
        <f t="shared" ref="P66:P115" si="3">I66/1000</f>
        <v>250</v>
      </c>
      <c r="Q66" s="62" t="s">
        <v>33</v>
      </c>
      <c r="R66" s="51"/>
      <c r="S66" s="51"/>
      <c r="T66" s="78" t="s">
        <v>33</v>
      </c>
      <c r="U66" s="4"/>
    </row>
    <row r="67" spans="1:21" x14ac:dyDescent="0.25">
      <c r="A67" s="48" t="s">
        <v>273</v>
      </c>
      <c r="B67" s="67" t="s">
        <v>251</v>
      </c>
      <c r="C67" s="54" t="s">
        <v>331</v>
      </c>
      <c r="D67" s="62" t="s">
        <v>33</v>
      </c>
      <c r="E67" s="51" t="s">
        <v>33</v>
      </c>
      <c r="F67" s="51" t="s">
        <v>33</v>
      </c>
      <c r="G67" s="51" t="s">
        <v>33</v>
      </c>
      <c r="H67" s="51" t="s">
        <v>33</v>
      </c>
      <c r="I67" s="51">
        <v>250000</v>
      </c>
      <c r="J67" s="52" t="s">
        <v>33</v>
      </c>
      <c r="K67" s="51" t="s">
        <v>33</v>
      </c>
      <c r="L67" s="51" t="s">
        <v>33</v>
      </c>
      <c r="M67" s="51" t="s">
        <v>33</v>
      </c>
      <c r="N67" s="51" t="s">
        <v>33</v>
      </c>
      <c r="O67" s="59" t="s">
        <v>33</v>
      </c>
      <c r="P67" s="51">
        <f t="shared" si="3"/>
        <v>250</v>
      </c>
      <c r="Q67" s="62" t="s">
        <v>33</v>
      </c>
      <c r="R67" s="51"/>
      <c r="S67" s="51"/>
      <c r="T67" s="78" t="s">
        <v>33</v>
      </c>
      <c r="U67" s="4"/>
    </row>
    <row r="68" spans="1:21" x14ac:dyDescent="0.25">
      <c r="A68" s="48" t="s">
        <v>332</v>
      </c>
      <c r="B68" s="67" t="s">
        <v>251</v>
      </c>
      <c r="C68" s="54" t="s">
        <v>333</v>
      </c>
      <c r="D68" s="62" t="s">
        <v>33</v>
      </c>
      <c r="E68" s="51" t="s">
        <v>33</v>
      </c>
      <c r="F68" s="51" t="s">
        <v>33</v>
      </c>
      <c r="G68" s="51" t="s">
        <v>33</v>
      </c>
      <c r="H68" s="51" t="s">
        <v>33</v>
      </c>
      <c r="I68" s="51">
        <v>250000</v>
      </c>
      <c r="J68" s="52" t="s">
        <v>33</v>
      </c>
      <c r="K68" s="51" t="s">
        <v>33</v>
      </c>
      <c r="L68" s="51" t="s">
        <v>33</v>
      </c>
      <c r="M68" s="51" t="s">
        <v>33</v>
      </c>
      <c r="N68" s="51" t="s">
        <v>33</v>
      </c>
      <c r="O68" s="59" t="s">
        <v>33</v>
      </c>
      <c r="P68" s="51">
        <f t="shared" si="3"/>
        <v>250</v>
      </c>
      <c r="Q68" s="62" t="s">
        <v>33</v>
      </c>
      <c r="R68" s="51"/>
      <c r="S68" s="51"/>
      <c r="T68" s="78" t="s">
        <v>33</v>
      </c>
      <c r="U68" s="4"/>
    </row>
    <row r="69" spans="1:21" x14ac:dyDescent="0.25">
      <c r="A69" s="48" t="s">
        <v>334</v>
      </c>
      <c r="B69" s="67" t="s">
        <v>251</v>
      </c>
      <c r="C69" s="54" t="s">
        <v>335</v>
      </c>
      <c r="D69" s="62" t="s">
        <v>33</v>
      </c>
      <c r="E69" s="51" t="s">
        <v>33</v>
      </c>
      <c r="F69" s="51" t="s">
        <v>33</v>
      </c>
      <c r="G69" s="51" t="s">
        <v>33</v>
      </c>
      <c r="H69" s="51" t="s">
        <v>33</v>
      </c>
      <c r="I69" s="51">
        <v>21778125.309999999</v>
      </c>
      <c r="J69" s="52" t="s">
        <v>33</v>
      </c>
      <c r="K69" s="51" t="s">
        <v>33</v>
      </c>
      <c r="L69" s="51" t="s">
        <v>33</v>
      </c>
      <c r="M69" s="51" t="s">
        <v>33</v>
      </c>
      <c r="N69" s="51" t="s">
        <v>33</v>
      </c>
      <c r="O69" s="59" t="s">
        <v>33</v>
      </c>
      <c r="P69" s="51">
        <f t="shared" si="3"/>
        <v>21778.125309999999</v>
      </c>
      <c r="Q69" s="62">
        <v>8268517.2699999996</v>
      </c>
      <c r="R69" s="51">
        <f t="shared" ref="R69:R115" si="4">Q69/1000</f>
        <v>8268.5172700000003</v>
      </c>
      <c r="S69" s="51">
        <f t="shared" ref="S69:S115" si="5">R69/P69*100</f>
        <v>37.967075458984951</v>
      </c>
      <c r="T69" s="78" t="s">
        <v>33</v>
      </c>
      <c r="U69" s="4"/>
    </row>
    <row r="70" spans="1:21" ht="45.75" x14ac:dyDescent="0.25">
      <c r="A70" s="48" t="s">
        <v>253</v>
      </c>
      <c r="B70" s="67" t="s">
        <v>251</v>
      </c>
      <c r="C70" s="54" t="s">
        <v>336</v>
      </c>
      <c r="D70" s="62" t="s">
        <v>33</v>
      </c>
      <c r="E70" s="51" t="s">
        <v>33</v>
      </c>
      <c r="F70" s="51" t="s">
        <v>33</v>
      </c>
      <c r="G70" s="51" t="s">
        <v>33</v>
      </c>
      <c r="H70" s="51" t="s">
        <v>33</v>
      </c>
      <c r="I70" s="51">
        <v>7189200</v>
      </c>
      <c r="J70" s="52" t="s">
        <v>33</v>
      </c>
      <c r="K70" s="51" t="s">
        <v>33</v>
      </c>
      <c r="L70" s="51" t="s">
        <v>33</v>
      </c>
      <c r="M70" s="51" t="s">
        <v>33</v>
      </c>
      <c r="N70" s="51" t="s">
        <v>33</v>
      </c>
      <c r="O70" s="59" t="s">
        <v>33</v>
      </c>
      <c r="P70" s="51">
        <f t="shared" si="3"/>
        <v>7189.2</v>
      </c>
      <c r="Q70" s="62">
        <v>3613022.91</v>
      </c>
      <c r="R70" s="51">
        <f t="shared" si="4"/>
        <v>3613.0229100000001</v>
      </c>
      <c r="S70" s="51">
        <f t="shared" si="5"/>
        <v>50.256258137205812</v>
      </c>
      <c r="T70" s="78" t="s">
        <v>33</v>
      </c>
      <c r="U70" s="4"/>
    </row>
    <row r="71" spans="1:21" x14ac:dyDescent="0.25">
      <c r="A71" s="48" t="s">
        <v>337</v>
      </c>
      <c r="B71" s="67" t="s">
        <v>251</v>
      </c>
      <c r="C71" s="54" t="s">
        <v>338</v>
      </c>
      <c r="D71" s="62" t="s">
        <v>33</v>
      </c>
      <c r="E71" s="51" t="s">
        <v>33</v>
      </c>
      <c r="F71" s="51" t="s">
        <v>33</v>
      </c>
      <c r="G71" s="51" t="s">
        <v>33</v>
      </c>
      <c r="H71" s="51" t="s">
        <v>33</v>
      </c>
      <c r="I71" s="51">
        <v>6274500</v>
      </c>
      <c r="J71" s="52" t="s">
        <v>33</v>
      </c>
      <c r="K71" s="51" t="s">
        <v>33</v>
      </c>
      <c r="L71" s="51" t="s">
        <v>33</v>
      </c>
      <c r="M71" s="51" t="s">
        <v>33</v>
      </c>
      <c r="N71" s="51" t="s">
        <v>33</v>
      </c>
      <c r="O71" s="59" t="s">
        <v>33</v>
      </c>
      <c r="P71" s="51">
        <f t="shared" si="3"/>
        <v>6274.5</v>
      </c>
      <c r="Q71" s="62">
        <v>3200142.38</v>
      </c>
      <c r="R71" s="51">
        <f t="shared" si="4"/>
        <v>3200.1423799999998</v>
      </c>
      <c r="S71" s="51">
        <f t="shared" si="5"/>
        <v>51.002348872420114</v>
      </c>
      <c r="T71" s="78" t="s">
        <v>33</v>
      </c>
      <c r="U71" s="4"/>
    </row>
    <row r="72" spans="1:21" x14ac:dyDescent="0.25">
      <c r="A72" s="48" t="s">
        <v>339</v>
      </c>
      <c r="B72" s="67" t="s">
        <v>251</v>
      </c>
      <c r="C72" s="54" t="s">
        <v>340</v>
      </c>
      <c r="D72" s="62" t="s">
        <v>33</v>
      </c>
      <c r="E72" s="51" t="s">
        <v>33</v>
      </c>
      <c r="F72" s="51" t="s">
        <v>33</v>
      </c>
      <c r="G72" s="51" t="s">
        <v>33</v>
      </c>
      <c r="H72" s="51" t="s">
        <v>33</v>
      </c>
      <c r="I72" s="51">
        <v>4816700</v>
      </c>
      <c r="J72" s="52" t="s">
        <v>33</v>
      </c>
      <c r="K72" s="51" t="s">
        <v>33</v>
      </c>
      <c r="L72" s="51" t="s">
        <v>33</v>
      </c>
      <c r="M72" s="51" t="s">
        <v>33</v>
      </c>
      <c r="N72" s="51" t="s">
        <v>33</v>
      </c>
      <c r="O72" s="59" t="s">
        <v>33</v>
      </c>
      <c r="P72" s="51">
        <f t="shared" si="3"/>
        <v>4816.7</v>
      </c>
      <c r="Q72" s="62">
        <v>2411565.0299999998</v>
      </c>
      <c r="R72" s="51">
        <f t="shared" si="4"/>
        <v>2411.5650299999998</v>
      </c>
      <c r="S72" s="51">
        <f t="shared" si="5"/>
        <v>50.066747565760785</v>
      </c>
      <c r="T72" s="78" t="s">
        <v>33</v>
      </c>
      <c r="U72" s="4"/>
    </row>
    <row r="73" spans="1:21" ht="23.25" x14ac:dyDescent="0.25">
      <c r="A73" s="48" t="s">
        <v>341</v>
      </c>
      <c r="B73" s="67" t="s">
        <v>251</v>
      </c>
      <c r="C73" s="54" t="s">
        <v>342</v>
      </c>
      <c r="D73" s="62" t="s">
        <v>33</v>
      </c>
      <c r="E73" s="51" t="s">
        <v>33</v>
      </c>
      <c r="F73" s="51" t="s">
        <v>33</v>
      </c>
      <c r="G73" s="51" t="s">
        <v>33</v>
      </c>
      <c r="H73" s="51" t="s">
        <v>33</v>
      </c>
      <c r="I73" s="51">
        <v>3000</v>
      </c>
      <c r="J73" s="52" t="s">
        <v>33</v>
      </c>
      <c r="K73" s="51" t="s">
        <v>33</v>
      </c>
      <c r="L73" s="51" t="s">
        <v>33</v>
      </c>
      <c r="M73" s="51" t="s">
        <v>33</v>
      </c>
      <c r="N73" s="51" t="s">
        <v>33</v>
      </c>
      <c r="O73" s="59" t="s">
        <v>33</v>
      </c>
      <c r="P73" s="51">
        <f t="shared" si="3"/>
        <v>3</v>
      </c>
      <c r="Q73" s="62">
        <v>921.67</v>
      </c>
      <c r="R73" s="51">
        <f t="shared" si="4"/>
        <v>0.92166999999999999</v>
      </c>
      <c r="S73" s="51">
        <f t="shared" si="5"/>
        <v>30.722333333333335</v>
      </c>
      <c r="T73" s="78" t="s">
        <v>33</v>
      </c>
      <c r="U73" s="4"/>
    </row>
    <row r="74" spans="1:21" ht="34.5" x14ac:dyDescent="0.25">
      <c r="A74" s="48" t="s">
        <v>343</v>
      </c>
      <c r="B74" s="67" t="s">
        <v>251</v>
      </c>
      <c r="C74" s="54" t="s">
        <v>344</v>
      </c>
      <c r="D74" s="62" t="s">
        <v>33</v>
      </c>
      <c r="E74" s="51" t="s">
        <v>33</v>
      </c>
      <c r="F74" s="51" t="s">
        <v>33</v>
      </c>
      <c r="G74" s="51" t="s">
        <v>33</v>
      </c>
      <c r="H74" s="51" t="s">
        <v>33</v>
      </c>
      <c r="I74" s="51">
        <v>1454800</v>
      </c>
      <c r="J74" s="52" t="s">
        <v>33</v>
      </c>
      <c r="K74" s="51" t="s">
        <v>33</v>
      </c>
      <c r="L74" s="51" t="s">
        <v>33</v>
      </c>
      <c r="M74" s="51" t="s">
        <v>33</v>
      </c>
      <c r="N74" s="51" t="s">
        <v>33</v>
      </c>
      <c r="O74" s="59" t="s">
        <v>33</v>
      </c>
      <c r="P74" s="51">
        <f t="shared" si="3"/>
        <v>1454.8</v>
      </c>
      <c r="Q74" s="62">
        <v>787655.68000000005</v>
      </c>
      <c r="R74" s="51">
        <f t="shared" si="4"/>
        <v>787.65568000000007</v>
      </c>
      <c r="S74" s="51">
        <f t="shared" si="5"/>
        <v>54.141853175694266</v>
      </c>
      <c r="T74" s="78" t="s">
        <v>33</v>
      </c>
      <c r="U74" s="4"/>
    </row>
    <row r="75" spans="1:21" ht="23.25" x14ac:dyDescent="0.25">
      <c r="A75" s="48" t="s">
        <v>254</v>
      </c>
      <c r="B75" s="67" t="s">
        <v>251</v>
      </c>
      <c r="C75" s="54" t="s">
        <v>345</v>
      </c>
      <c r="D75" s="62" t="s">
        <v>33</v>
      </c>
      <c r="E75" s="51" t="s">
        <v>33</v>
      </c>
      <c r="F75" s="51" t="s">
        <v>33</v>
      </c>
      <c r="G75" s="51" t="s">
        <v>33</v>
      </c>
      <c r="H75" s="51" t="s">
        <v>33</v>
      </c>
      <c r="I75" s="51">
        <v>914700</v>
      </c>
      <c r="J75" s="52" t="s">
        <v>33</v>
      </c>
      <c r="K75" s="51" t="s">
        <v>33</v>
      </c>
      <c r="L75" s="51" t="s">
        <v>33</v>
      </c>
      <c r="M75" s="51" t="s">
        <v>33</v>
      </c>
      <c r="N75" s="51" t="s">
        <v>33</v>
      </c>
      <c r="O75" s="59" t="s">
        <v>33</v>
      </c>
      <c r="P75" s="51">
        <f t="shared" si="3"/>
        <v>914.7</v>
      </c>
      <c r="Q75" s="62">
        <v>412880.53</v>
      </c>
      <c r="R75" s="51">
        <f t="shared" si="4"/>
        <v>412.88053000000002</v>
      </c>
      <c r="S75" s="51">
        <f t="shared" si="5"/>
        <v>45.138354651798402</v>
      </c>
      <c r="T75" s="78" t="s">
        <v>33</v>
      </c>
      <c r="U75" s="4"/>
    </row>
    <row r="76" spans="1:21" x14ac:dyDescent="0.25">
      <c r="A76" s="48" t="s">
        <v>255</v>
      </c>
      <c r="B76" s="67" t="s">
        <v>251</v>
      </c>
      <c r="C76" s="54" t="s">
        <v>346</v>
      </c>
      <c r="D76" s="62" t="s">
        <v>33</v>
      </c>
      <c r="E76" s="51" t="s">
        <v>33</v>
      </c>
      <c r="F76" s="51" t="s">
        <v>33</v>
      </c>
      <c r="G76" s="51" t="s">
        <v>33</v>
      </c>
      <c r="H76" s="51" t="s">
        <v>33</v>
      </c>
      <c r="I76" s="51">
        <v>632100</v>
      </c>
      <c r="J76" s="52" t="s">
        <v>33</v>
      </c>
      <c r="K76" s="51" t="s">
        <v>33</v>
      </c>
      <c r="L76" s="51" t="s">
        <v>33</v>
      </c>
      <c r="M76" s="51" t="s">
        <v>33</v>
      </c>
      <c r="N76" s="51" t="s">
        <v>33</v>
      </c>
      <c r="O76" s="59" t="s">
        <v>33</v>
      </c>
      <c r="P76" s="51">
        <f t="shared" si="3"/>
        <v>632.1</v>
      </c>
      <c r="Q76" s="62">
        <v>241959.36</v>
      </c>
      <c r="R76" s="51">
        <f t="shared" si="4"/>
        <v>241.95935999999998</v>
      </c>
      <c r="S76" s="51">
        <f t="shared" si="5"/>
        <v>38.278652112007592</v>
      </c>
      <c r="T76" s="78" t="s">
        <v>33</v>
      </c>
      <c r="U76" s="4"/>
    </row>
    <row r="77" spans="1:21" ht="23.25" x14ac:dyDescent="0.25">
      <c r="A77" s="48" t="s">
        <v>256</v>
      </c>
      <c r="B77" s="67" t="s">
        <v>251</v>
      </c>
      <c r="C77" s="54" t="s">
        <v>347</v>
      </c>
      <c r="D77" s="62" t="s">
        <v>33</v>
      </c>
      <c r="E77" s="51" t="s">
        <v>33</v>
      </c>
      <c r="F77" s="51" t="s">
        <v>33</v>
      </c>
      <c r="G77" s="51" t="s">
        <v>33</v>
      </c>
      <c r="H77" s="51" t="s">
        <v>33</v>
      </c>
      <c r="I77" s="51">
        <v>97800</v>
      </c>
      <c r="J77" s="52" t="s">
        <v>33</v>
      </c>
      <c r="K77" s="51" t="s">
        <v>33</v>
      </c>
      <c r="L77" s="51" t="s">
        <v>33</v>
      </c>
      <c r="M77" s="51" t="s">
        <v>33</v>
      </c>
      <c r="N77" s="51" t="s">
        <v>33</v>
      </c>
      <c r="O77" s="59" t="s">
        <v>33</v>
      </c>
      <c r="P77" s="51">
        <f t="shared" si="3"/>
        <v>97.8</v>
      </c>
      <c r="Q77" s="62">
        <v>95551.05</v>
      </c>
      <c r="R77" s="51">
        <f t="shared" si="4"/>
        <v>95.551050000000004</v>
      </c>
      <c r="S77" s="51">
        <f t="shared" si="5"/>
        <v>97.700460122699397</v>
      </c>
      <c r="T77" s="78" t="s">
        <v>33</v>
      </c>
      <c r="U77" s="4"/>
    </row>
    <row r="78" spans="1:21" ht="34.5" x14ac:dyDescent="0.25">
      <c r="A78" s="48" t="s">
        <v>257</v>
      </c>
      <c r="B78" s="67" t="s">
        <v>251</v>
      </c>
      <c r="C78" s="54" t="s">
        <v>348</v>
      </c>
      <c r="D78" s="62" t="s">
        <v>33</v>
      </c>
      <c r="E78" s="51" t="s">
        <v>33</v>
      </c>
      <c r="F78" s="51" t="s">
        <v>33</v>
      </c>
      <c r="G78" s="51" t="s">
        <v>33</v>
      </c>
      <c r="H78" s="51" t="s">
        <v>33</v>
      </c>
      <c r="I78" s="51">
        <v>184800</v>
      </c>
      <c r="J78" s="52" t="s">
        <v>33</v>
      </c>
      <c r="K78" s="51" t="s">
        <v>33</v>
      </c>
      <c r="L78" s="51" t="s">
        <v>33</v>
      </c>
      <c r="M78" s="51" t="s">
        <v>33</v>
      </c>
      <c r="N78" s="51" t="s">
        <v>33</v>
      </c>
      <c r="O78" s="59" t="s">
        <v>33</v>
      </c>
      <c r="P78" s="51">
        <f t="shared" si="3"/>
        <v>184.8</v>
      </c>
      <c r="Q78" s="62">
        <v>75370.12</v>
      </c>
      <c r="R78" s="51">
        <f t="shared" si="4"/>
        <v>75.37012</v>
      </c>
      <c r="S78" s="51">
        <f t="shared" si="5"/>
        <v>40.784696969696967</v>
      </c>
      <c r="T78" s="78" t="s">
        <v>33</v>
      </c>
      <c r="U78" s="4"/>
    </row>
    <row r="79" spans="1:21" ht="23.25" x14ac:dyDescent="0.25">
      <c r="A79" s="48" t="s">
        <v>267</v>
      </c>
      <c r="B79" s="67" t="s">
        <v>251</v>
      </c>
      <c r="C79" s="54" t="s">
        <v>349</v>
      </c>
      <c r="D79" s="62" t="s">
        <v>33</v>
      </c>
      <c r="E79" s="51" t="s">
        <v>33</v>
      </c>
      <c r="F79" s="51" t="s">
        <v>33</v>
      </c>
      <c r="G79" s="51" t="s">
        <v>33</v>
      </c>
      <c r="H79" s="51" t="s">
        <v>33</v>
      </c>
      <c r="I79" s="51">
        <v>14106925.310000001</v>
      </c>
      <c r="J79" s="52" t="s">
        <v>33</v>
      </c>
      <c r="K79" s="51" t="s">
        <v>33</v>
      </c>
      <c r="L79" s="51" t="s">
        <v>33</v>
      </c>
      <c r="M79" s="51" t="s">
        <v>33</v>
      </c>
      <c r="N79" s="51" t="s">
        <v>33</v>
      </c>
      <c r="O79" s="59" t="s">
        <v>33</v>
      </c>
      <c r="P79" s="51">
        <f t="shared" si="3"/>
        <v>14106.925310000001</v>
      </c>
      <c r="Q79" s="62">
        <v>4344441.0199999996</v>
      </c>
      <c r="R79" s="51">
        <f t="shared" si="4"/>
        <v>4344.4410199999993</v>
      </c>
      <c r="S79" s="51">
        <f t="shared" si="5"/>
        <v>30.79651252509537</v>
      </c>
      <c r="T79" s="78" t="s">
        <v>33</v>
      </c>
      <c r="U79" s="4"/>
    </row>
    <row r="80" spans="1:21" ht="23.25" x14ac:dyDescent="0.25">
      <c r="A80" s="48" t="s">
        <v>269</v>
      </c>
      <c r="B80" s="67" t="s">
        <v>251</v>
      </c>
      <c r="C80" s="54" t="s">
        <v>350</v>
      </c>
      <c r="D80" s="62" t="s">
        <v>33</v>
      </c>
      <c r="E80" s="51" t="s">
        <v>33</v>
      </c>
      <c r="F80" s="51" t="s">
        <v>33</v>
      </c>
      <c r="G80" s="51" t="s">
        <v>33</v>
      </c>
      <c r="H80" s="51" t="s">
        <v>33</v>
      </c>
      <c r="I80" s="51">
        <v>14106925.310000001</v>
      </c>
      <c r="J80" s="52" t="s">
        <v>33</v>
      </c>
      <c r="K80" s="51" t="s">
        <v>33</v>
      </c>
      <c r="L80" s="51" t="s">
        <v>33</v>
      </c>
      <c r="M80" s="51" t="s">
        <v>33</v>
      </c>
      <c r="N80" s="51" t="s">
        <v>33</v>
      </c>
      <c r="O80" s="59" t="s">
        <v>33</v>
      </c>
      <c r="P80" s="51">
        <f t="shared" si="3"/>
        <v>14106.925310000001</v>
      </c>
      <c r="Q80" s="62">
        <v>4344441.0199999996</v>
      </c>
      <c r="R80" s="51">
        <f t="shared" si="4"/>
        <v>4344.4410199999993</v>
      </c>
      <c r="S80" s="51">
        <f t="shared" si="5"/>
        <v>30.79651252509537</v>
      </c>
      <c r="T80" s="78" t="s">
        <v>33</v>
      </c>
      <c r="U80" s="4"/>
    </row>
    <row r="81" spans="1:21" ht="23.25" x14ac:dyDescent="0.25">
      <c r="A81" s="48" t="s">
        <v>290</v>
      </c>
      <c r="B81" s="67" t="s">
        <v>251</v>
      </c>
      <c r="C81" s="54" t="s">
        <v>351</v>
      </c>
      <c r="D81" s="62" t="s">
        <v>33</v>
      </c>
      <c r="E81" s="51" t="s">
        <v>33</v>
      </c>
      <c r="F81" s="51" t="s">
        <v>33</v>
      </c>
      <c r="G81" s="51" t="s">
        <v>33</v>
      </c>
      <c r="H81" s="51" t="s">
        <v>33</v>
      </c>
      <c r="I81" s="51">
        <v>2271000</v>
      </c>
      <c r="J81" s="52" t="s">
        <v>33</v>
      </c>
      <c r="K81" s="51" t="s">
        <v>33</v>
      </c>
      <c r="L81" s="51" t="s">
        <v>33</v>
      </c>
      <c r="M81" s="51" t="s">
        <v>33</v>
      </c>
      <c r="N81" s="51" t="s">
        <v>33</v>
      </c>
      <c r="O81" s="59" t="s">
        <v>33</v>
      </c>
      <c r="P81" s="51">
        <f t="shared" si="3"/>
        <v>2271</v>
      </c>
      <c r="Q81" s="62">
        <v>861684.69</v>
      </c>
      <c r="R81" s="51">
        <f t="shared" si="4"/>
        <v>861.68468999999993</v>
      </c>
      <c r="S81" s="51">
        <f t="shared" si="5"/>
        <v>37.942963011889027</v>
      </c>
      <c r="T81" s="78" t="s">
        <v>33</v>
      </c>
      <c r="U81" s="4"/>
    </row>
    <row r="82" spans="1:21" ht="23.25" x14ac:dyDescent="0.25">
      <c r="A82" s="48" t="s">
        <v>352</v>
      </c>
      <c r="B82" s="67" t="s">
        <v>251</v>
      </c>
      <c r="C82" s="54" t="s">
        <v>353</v>
      </c>
      <c r="D82" s="62" t="s">
        <v>33</v>
      </c>
      <c r="E82" s="51" t="s">
        <v>33</v>
      </c>
      <c r="F82" s="51" t="s">
        <v>33</v>
      </c>
      <c r="G82" s="51" t="s">
        <v>33</v>
      </c>
      <c r="H82" s="51" t="s">
        <v>33</v>
      </c>
      <c r="I82" s="51">
        <v>5355005</v>
      </c>
      <c r="J82" s="52" t="s">
        <v>33</v>
      </c>
      <c r="K82" s="51" t="s">
        <v>33</v>
      </c>
      <c r="L82" s="51" t="s">
        <v>33</v>
      </c>
      <c r="M82" s="51" t="s">
        <v>33</v>
      </c>
      <c r="N82" s="51" t="s">
        <v>33</v>
      </c>
      <c r="O82" s="59" t="s">
        <v>33</v>
      </c>
      <c r="P82" s="51">
        <f t="shared" si="3"/>
        <v>5355.0050000000001</v>
      </c>
      <c r="Q82" s="62" t="s">
        <v>33</v>
      </c>
      <c r="R82" s="51"/>
      <c r="S82" s="51"/>
      <c r="T82" s="78" t="s">
        <v>33</v>
      </c>
      <c r="U82" s="4"/>
    </row>
    <row r="83" spans="1:21" x14ac:dyDescent="0.25">
      <c r="A83" s="48" t="s">
        <v>271</v>
      </c>
      <c r="B83" s="67" t="s">
        <v>251</v>
      </c>
      <c r="C83" s="54" t="s">
        <v>354</v>
      </c>
      <c r="D83" s="62" t="s">
        <v>33</v>
      </c>
      <c r="E83" s="51" t="s">
        <v>33</v>
      </c>
      <c r="F83" s="51" t="s">
        <v>33</v>
      </c>
      <c r="G83" s="51" t="s">
        <v>33</v>
      </c>
      <c r="H83" s="51" t="s">
        <v>33</v>
      </c>
      <c r="I83" s="51">
        <v>6480920.3099999996</v>
      </c>
      <c r="J83" s="52" t="s">
        <v>33</v>
      </c>
      <c r="K83" s="51" t="s">
        <v>33</v>
      </c>
      <c r="L83" s="51" t="s">
        <v>33</v>
      </c>
      <c r="M83" s="51" t="s">
        <v>33</v>
      </c>
      <c r="N83" s="51" t="s">
        <v>33</v>
      </c>
      <c r="O83" s="59" t="s">
        <v>33</v>
      </c>
      <c r="P83" s="51">
        <f t="shared" si="3"/>
        <v>6480.9203099999995</v>
      </c>
      <c r="Q83" s="62">
        <v>3482756.33</v>
      </c>
      <c r="R83" s="51">
        <f t="shared" si="4"/>
        <v>3482.7563300000002</v>
      </c>
      <c r="S83" s="51">
        <f t="shared" si="5"/>
        <v>53.73860753427472</v>
      </c>
      <c r="T83" s="78" t="s">
        <v>33</v>
      </c>
      <c r="U83" s="4"/>
    </row>
    <row r="84" spans="1:21" x14ac:dyDescent="0.25">
      <c r="A84" s="48" t="s">
        <v>319</v>
      </c>
      <c r="B84" s="67" t="s">
        <v>251</v>
      </c>
      <c r="C84" s="54" t="s">
        <v>355</v>
      </c>
      <c r="D84" s="62" t="s">
        <v>33</v>
      </c>
      <c r="E84" s="51" t="s">
        <v>33</v>
      </c>
      <c r="F84" s="51" t="s">
        <v>33</v>
      </c>
      <c r="G84" s="51" t="s">
        <v>33</v>
      </c>
      <c r="H84" s="51" t="s">
        <v>33</v>
      </c>
      <c r="I84" s="51">
        <v>12000</v>
      </c>
      <c r="J84" s="52" t="s">
        <v>33</v>
      </c>
      <c r="K84" s="51" t="s">
        <v>33</v>
      </c>
      <c r="L84" s="51" t="s">
        <v>33</v>
      </c>
      <c r="M84" s="51" t="s">
        <v>33</v>
      </c>
      <c r="N84" s="51" t="s">
        <v>33</v>
      </c>
      <c r="O84" s="59" t="s">
        <v>33</v>
      </c>
      <c r="P84" s="51">
        <f t="shared" si="3"/>
        <v>12</v>
      </c>
      <c r="Q84" s="62">
        <v>11758.11</v>
      </c>
      <c r="R84" s="51">
        <f t="shared" si="4"/>
        <v>11.75811</v>
      </c>
      <c r="S84" s="51">
        <f t="shared" si="5"/>
        <v>97.984250000000003</v>
      </c>
      <c r="T84" s="78" t="s">
        <v>33</v>
      </c>
      <c r="U84" s="4"/>
    </row>
    <row r="85" spans="1:21" ht="23.25" x14ac:dyDescent="0.25">
      <c r="A85" s="48" t="s">
        <v>321</v>
      </c>
      <c r="B85" s="67" t="s">
        <v>251</v>
      </c>
      <c r="C85" s="54" t="s">
        <v>356</v>
      </c>
      <c r="D85" s="62" t="s">
        <v>33</v>
      </c>
      <c r="E85" s="51" t="s">
        <v>33</v>
      </c>
      <c r="F85" s="51" t="s">
        <v>33</v>
      </c>
      <c r="G85" s="51" t="s">
        <v>33</v>
      </c>
      <c r="H85" s="51" t="s">
        <v>33</v>
      </c>
      <c r="I85" s="51">
        <v>12000</v>
      </c>
      <c r="J85" s="52" t="s">
        <v>33</v>
      </c>
      <c r="K85" s="51" t="s">
        <v>33</v>
      </c>
      <c r="L85" s="51" t="s">
        <v>33</v>
      </c>
      <c r="M85" s="51" t="s">
        <v>33</v>
      </c>
      <c r="N85" s="51" t="s">
        <v>33</v>
      </c>
      <c r="O85" s="59" t="s">
        <v>33</v>
      </c>
      <c r="P85" s="51">
        <f t="shared" si="3"/>
        <v>12</v>
      </c>
      <c r="Q85" s="62">
        <v>11758.11</v>
      </c>
      <c r="R85" s="51">
        <f t="shared" si="4"/>
        <v>11.75811</v>
      </c>
      <c r="S85" s="51">
        <f t="shared" si="5"/>
        <v>97.984250000000003</v>
      </c>
      <c r="T85" s="78" t="s">
        <v>33</v>
      </c>
      <c r="U85" s="4"/>
    </row>
    <row r="86" spans="1:21" ht="23.25" x14ac:dyDescent="0.25">
      <c r="A86" s="48" t="s">
        <v>323</v>
      </c>
      <c r="B86" s="67" t="s">
        <v>251</v>
      </c>
      <c r="C86" s="54" t="s">
        <v>357</v>
      </c>
      <c r="D86" s="62" t="s">
        <v>33</v>
      </c>
      <c r="E86" s="51" t="s">
        <v>33</v>
      </c>
      <c r="F86" s="51" t="s">
        <v>33</v>
      </c>
      <c r="G86" s="51" t="s">
        <v>33</v>
      </c>
      <c r="H86" s="51" t="s">
        <v>33</v>
      </c>
      <c r="I86" s="51">
        <v>12000</v>
      </c>
      <c r="J86" s="52" t="s">
        <v>33</v>
      </c>
      <c r="K86" s="51" t="s">
        <v>33</v>
      </c>
      <c r="L86" s="51" t="s">
        <v>33</v>
      </c>
      <c r="M86" s="51" t="s">
        <v>33</v>
      </c>
      <c r="N86" s="51" t="s">
        <v>33</v>
      </c>
      <c r="O86" s="59" t="s">
        <v>33</v>
      </c>
      <c r="P86" s="51">
        <f t="shared" si="3"/>
        <v>12</v>
      </c>
      <c r="Q86" s="62">
        <v>11758.11</v>
      </c>
      <c r="R86" s="51">
        <f t="shared" si="4"/>
        <v>11.75811</v>
      </c>
      <c r="S86" s="51">
        <f t="shared" si="5"/>
        <v>97.984250000000003</v>
      </c>
      <c r="T86" s="78" t="s">
        <v>33</v>
      </c>
      <c r="U86" s="4"/>
    </row>
    <row r="87" spans="1:21" x14ac:dyDescent="0.25">
      <c r="A87" s="48" t="s">
        <v>273</v>
      </c>
      <c r="B87" s="67" t="s">
        <v>251</v>
      </c>
      <c r="C87" s="54" t="s">
        <v>358</v>
      </c>
      <c r="D87" s="62" t="s">
        <v>33</v>
      </c>
      <c r="E87" s="51" t="s">
        <v>33</v>
      </c>
      <c r="F87" s="51" t="s">
        <v>33</v>
      </c>
      <c r="G87" s="51" t="s">
        <v>33</v>
      </c>
      <c r="H87" s="51" t="s">
        <v>33</v>
      </c>
      <c r="I87" s="51">
        <v>470000</v>
      </c>
      <c r="J87" s="52" t="s">
        <v>33</v>
      </c>
      <c r="K87" s="51" t="s">
        <v>33</v>
      </c>
      <c r="L87" s="51" t="s">
        <v>33</v>
      </c>
      <c r="M87" s="51" t="s">
        <v>33</v>
      </c>
      <c r="N87" s="51" t="s">
        <v>33</v>
      </c>
      <c r="O87" s="59" t="s">
        <v>33</v>
      </c>
      <c r="P87" s="51">
        <f t="shared" si="3"/>
        <v>470</v>
      </c>
      <c r="Q87" s="62">
        <v>299295.23</v>
      </c>
      <c r="R87" s="51">
        <f t="shared" si="4"/>
        <v>299.29523</v>
      </c>
      <c r="S87" s="51">
        <f t="shared" si="5"/>
        <v>63.679836170212766</v>
      </c>
      <c r="T87" s="78" t="s">
        <v>33</v>
      </c>
      <c r="U87" s="4"/>
    </row>
    <row r="88" spans="1:21" x14ac:dyDescent="0.25">
      <c r="A88" s="48" t="s">
        <v>275</v>
      </c>
      <c r="B88" s="67" t="s">
        <v>251</v>
      </c>
      <c r="C88" s="54" t="s">
        <v>359</v>
      </c>
      <c r="D88" s="62" t="s">
        <v>33</v>
      </c>
      <c r="E88" s="51" t="s">
        <v>33</v>
      </c>
      <c r="F88" s="51" t="s">
        <v>33</v>
      </c>
      <c r="G88" s="51" t="s">
        <v>33</v>
      </c>
      <c r="H88" s="51" t="s">
        <v>33</v>
      </c>
      <c r="I88" s="51">
        <v>470000</v>
      </c>
      <c r="J88" s="52" t="s">
        <v>33</v>
      </c>
      <c r="K88" s="51" t="s">
        <v>33</v>
      </c>
      <c r="L88" s="51" t="s">
        <v>33</v>
      </c>
      <c r="M88" s="51" t="s">
        <v>33</v>
      </c>
      <c r="N88" s="51" t="s">
        <v>33</v>
      </c>
      <c r="O88" s="59" t="s">
        <v>33</v>
      </c>
      <c r="P88" s="51">
        <f t="shared" si="3"/>
        <v>470</v>
      </c>
      <c r="Q88" s="62">
        <v>299295.23</v>
      </c>
      <c r="R88" s="51">
        <f t="shared" si="4"/>
        <v>299.29523</v>
      </c>
      <c r="S88" s="51">
        <f t="shared" si="5"/>
        <v>63.679836170212766</v>
      </c>
      <c r="T88" s="78" t="s">
        <v>33</v>
      </c>
      <c r="U88" s="4"/>
    </row>
    <row r="89" spans="1:21" x14ac:dyDescent="0.25">
      <c r="A89" s="48" t="s">
        <v>302</v>
      </c>
      <c r="B89" s="67" t="s">
        <v>251</v>
      </c>
      <c r="C89" s="54" t="s">
        <v>360</v>
      </c>
      <c r="D89" s="62" t="s">
        <v>33</v>
      </c>
      <c r="E89" s="51" t="s">
        <v>33</v>
      </c>
      <c r="F89" s="51" t="s">
        <v>33</v>
      </c>
      <c r="G89" s="51" t="s">
        <v>33</v>
      </c>
      <c r="H89" s="51" t="s">
        <v>33</v>
      </c>
      <c r="I89" s="51">
        <v>322800</v>
      </c>
      <c r="J89" s="52" t="s">
        <v>33</v>
      </c>
      <c r="K89" s="51" t="s">
        <v>33</v>
      </c>
      <c r="L89" s="51" t="s">
        <v>33</v>
      </c>
      <c r="M89" s="51" t="s">
        <v>33</v>
      </c>
      <c r="N89" s="51" t="s">
        <v>33</v>
      </c>
      <c r="O89" s="59" t="s">
        <v>33</v>
      </c>
      <c r="P89" s="51">
        <f t="shared" si="3"/>
        <v>322.8</v>
      </c>
      <c r="Q89" s="62">
        <v>173362</v>
      </c>
      <c r="R89" s="51">
        <f t="shared" si="4"/>
        <v>173.36199999999999</v>
      </c>
      <c r="S89" s="51">
        <f t="shared" si="5"/>
        <v>53.705700123915733</v>
      </c>
      <c r="T89" s="78" t="s">
        <v>33</v>
      </c>
      <c r="U89" s="4"/>
    </row>
    <row r="90" spans="1:21" x14ac:dyDescent="0.25">
      <c r="A90" s="48" t="s">
        <v>277</v>
      </c>
      <c r="B90" s="67" t="s">
        <v>251</v>
      </c>
      <c r="C90" s="54" t="s">
        <v>361</v>
      </c>
      <c r="D90" s="62" t="s">
        <v>33</v>
      </c>
      <c r="E90" s="51" t="s">
        <v>33</v>
      </c>
      <c r="F90" s="51" t="s">
        <v>33</v>
      </c>
      <c r="G90" s="51" t="s">
        <v>33</v>
      </c>
      <c r="H90" s="51" t="s">
        <v>33</v>
      </c>
      <c r="I90" s="51">
        <v>34000</v>
      </c>
      <c r="J90" s="52" t="s">
        <v>33</v>
      </c>
      <c r="K90" s="51" t="s">
        <v>33</v>
      </c>
      <c r="L90" s="51" t="s">
        <v>33</v>
      </c>
      <c r="M90" s="51" t="s">
        <v>33</v>
      </c>
      <c r="N90" s="51" t="s">
        <v>33</v>
      </c>
      <c r="O90" s="59" t="s">
        <v>33</v>
      </c>
      <c r="P90" s="51">
        <f t="shared" si="3"/>
        <v>34</v>
      </c>
      <c r="Q90" s="62">
        <v>20703</v>
      </c>
      <c r="R90" s="51">
        <f t="shared" si="4"/>
        <v>20.702999999999999</v>
      </c>
      <c r="S90" s="51">
        <f t="shared" si="5"/>
        <v>60.891176470588235</v>
      </c>
      <c r="T90" s="78" t="s">
        <v>33</v>
      </c>
      <c r="U90" s="4"/>
    </row>
    <row r="91" spans="1:21" x14ac:dyDescent="0.25">
      <c r="A91" s="48" t="s">
        <v>279</v>
      </c>
      <c r="B91" s="67" t="s">
        <v>251</v>
      </c>
      <c r="C91" s="54" t="s">
        <v>362</v>
      </c>
      <c r="D91" s="62" t="s">
        <v>33</v>
      </c>
      <c r="E91" s="51" t="s">
        <v>33</v>
      </c>
      <c r="F91" s="51" t="s">
        <v>33</v>
      </c>
      <c r="G91" s="51" t="s">
        <v>33</v>
      </c>
      <c r="H91" s="51" t="s">
        <v>33</v>
      </c>
      <c r="I91" s="51">
        <v>113200</v>
      </c>
      <c r="J91" s="52" t="s">
        <v>33</v>
      </c>
      <c r="K91" s="51" t="s">
        <v>33</v>
      </c>
      <c r="L91" s="51" t="s">
        <v>33</v>
      </c>
      <c r="M91" s="51" t="s">
        <v>33</v>
      </c>
      <c r="N91" s="51" t="s">
        <v>33</v>
      </c>
      <c r="O91" s="59" t="s">
        <v>33</v>
      </c>
      <c r="P91" s="51">
        <f t="shared" si="3"/>
        <v>113.2</v>
      </c>
      <c r="Q91" s="62">
        <v>105230.23</v>
      </c>
      <c r="R91" s="51">
        <f t="shared" si="4"/>
        <v>105.23022999999999</v>
      </c>
      <c r="S91" s="51">
        <f t="shared" si="5"/>
        <v>92.959567137809174</v>
      </c>
      <c r="T91" s="78" t="s">
        <v>33</v>
      </c>
      <c r="U91" s="4"/>
    </row>
    <row r="92" spans="1:21" ht="23.25" x14ac:dyDescent="0.25">
      <c r="A92" s="48" t="s">
        <v>363</v>
      </c>
      <c r="B92" s="67" t="s">
        <v>251</v>
      </c>
      <c r="C92" s="54" t="s">
        <v>364</v>
      </c>
      <c r="D92" s="62" t="s">
        <v>33</v>
      </c>
      <c r="E92" s="51" t="s">
        <v>33</v>
      </c>
      <c r="F92" s="51" t="s">
        <v>33</v>
      </c>
      <c r="G92" s="51" t="s">
        <v>33</v>
      </c>
      <c r="H92" s="51" t="s">
        <v>33</v>
      </c>
      <c r="I92" s="51">
        <v>10000</v>
      </c>
      <c r="J92" s="52" t="s">
        <v>33</v>
      </c>
      <c r="K92" s="51" t="s">
        <v>33</v>
      </c>
      <c r="L92" s="51" t="s">
        <v>33</v>
      </c>
      <c r="M92" s="51" t="s">
        <v>33</v>
      </c>
      <c r="N92" s="51" t="s">
        <v>33</v>
      </c>
      <c r="O92" s="59" t="s">
        <v>33</v>
      </c>
      <c r="P92" s="51">
        <f t="shared" si="3"/>
        <v>10</v>
      </c>
      <c r="Q92" s="62">
        <v>3000</v>
      </c>
      <c r="R92" s="51">
        <f t="shared" si="4"/>
        <v>3</v>
      </c>
      <c r="S92" s="51">
        <f t="shared" si="5"/>
        <v>30</v>
      </c>
      <c r="T92" s="78" t="s">
        <v>33</v>
      </c>
      <c r="U92" s="4"/>
    </row>
    <row r="93" spans="1:21" ht="23.25" x14ac:dyDescent="0.25">
      <c r="A93" s="48" t="s">
        <v>365</v>
      </c>
      <c r="B93" s="67" t="s">
        <v>251</v>
      </c>
      <c r="C93" s="54" t="s">
        <v>366</v>
      </c>
      <c r="D93" s="62" t="s">
        <v>33</v>
      </c>
      <c r="E93" s="51" t="s">
        <v>33</v>
      </c>
      <c r="F93" s="51" t="s">
        <v>33</v>
      </c>
      <c r="G93" s="51" t="s">
        <v>33</v>
      </c>
      <c r="H93" s="51" t="s">
        <v>33</v>
      </c>
      <c r="I93" s="51">
        <v>3000</v>
      </c>
      <c r="J93" s="52" t="s">
        <v>33</v>
      </c>
      <c r="K93" s="51" t="s">
        <v>33</v>
      </c>
      <c r="L93" s="51" t="s">
        <v>33</v>
      </c>
      <c r="M93" s="51" t="s">
        <v>33</v>
      </c>
      <c r="N93" s="51" t="s">
        <v>33</v>
      </c>
      <c r="O93" s="59" t="s">
        <v>33</v>
      </c>
      <c r="P93" s="51">
        <f t="shared" si="3"/>
        <v>3</v>
      </c>
      <c r="Q93" s="62">
        <v>3000</v>
      </c>
      <c r="R93" s="51">
        <f t="shared" si="4"/>
        <v>3</v>
      </c>
      <c r="S93" s="51">
        <f t="shared" si="5"/>
        <v>100</v>
      </c>
      <c r="T93" s="78" t="s">
        <v>33</v>
      </c>
      <c r="U93" s="4"/>
    </row>
    <row r="94" spans="1:21" ht="23.25" x14ac:dyDescent="0.25">
      <c r="A94" s="48" t="s">
        <v>267</v>
      </c>
      <c r="B94" s="67" t="s">
        <v>251</v>
      </c>
      <c r="C94" s="54" t="s">
        <v>367</v>
      </c>
      <c r="D94" s="62" t="s">
        <v>33</v>
      </c>
      <c r="E94" s="51" t="s">
        <v>33</v>
      </c>
      <c r="F94" s="51" t="s">
        <v>33</v>
      </c>
      <c r="G94" s="51" t="s">
        <v>33</v>
      </c>
      <c r="H94" s="51" t="s">
        <v>33</v>
      </c>
      <c r="I94" s="51">
        <v>3000</v>
      </c>
      <c r="J94" s="52" t="s">
        <v>33</v>
      </c>
      <c r="K94" s="51" t="s">
        <v>33</v>
      </c>
      <c r="L94" s="51" t="s">
        <v>33</v>
      </c>
      <c r="M94" s="51" t="s">
        <v>33</v>
      </c>
      <c r="N94" s="51" t="s">
        <v>33</v>
      </c>
      <c r="O94" s="59" t="s">
        <v>33</v>
      </c>
      <c r="P94" s="51">
        <f t="shared" si="3"/>
        <v>3</v>
      </c>
      <c r="Q94" s="62">
        <v>3000</v>
      </c>
      <c r="R94" s="51">
        <f t="shared" si="4"/>
        <v>3</v>
      </c>
      <c r="S94" s="51">
        <f t="shared" si="5"/>
        <v>100</v>
      </c>
      <c r="T94" s="78" t="s">
        <v>33</v>
      </c>
      <c r="U94" s="4"/>
    </row>
    <row r="95" spans="1:21" ht="23.25" x14ac:dyDescent="0.25">
      <c r="A95" s="48" t="s">
        <v>269</v>
      </c>
      <c r="B95" s="67" t="s">
        <v>251</v>
      </c>
      <c r="C95" s="54" t="s">
        <v>368</v>
      </c>
      <c r="D95" s="62" t="s">
        <v>33</v>
      </c>
      <c r="E95" s="51" t="s">
        <v>33</v>
      </c>
      <c r="F95" s="51" t="s">
        <v>33</v>
      </c>
      <c r="G95" s="51" t="s">
        <v>33</v>
      </c>
      <c r="H95" s="51" t="s">
        <v>33</v>
      </c>
      <c r="I95" s="51">
        <v>3000</v>
      </c>
      <c r="J95" s="52" t="s">
        <v>33</v>
      </c>
      <c r="K95" s="51" t="s">
        <v>33</v>
      </c>
      <c r="L95" s="51" t="s">
        <v>33</v>
      </c>
      <c r="M95" s="51" t="s">
        <v>33</v>
      </c>
      <c r="N95" s="51" t="s">
        <v>33</v>
      </c>
      <c r="O95" s="59" t="s">
        <v>33</v>
      </c>
      <c r="P95" s="51">
        <f t="shared" si="3"/>
        <v>3</v>
      </c>
      <c r="Q95" s="62">
        <v>3000</v>
      </c>
      <c r="R95" s="51">
        <f t="shared" si="4"/>
        <v>3</v>
      </c>
      <c r="S95" s="51">
        <f t="shared" si="5"/>
        <v>100</v>
      </c>
      <c r="T95" s="78" t="s">
        <v>33</v>
      </c>
      <c r="U95" s="4"/>
    </row>
    <row r="96" spans="1:21" x14ac:dyDescent="0.25">
      <c r="A96" s="48" t="s">
        <v>271</v>
      </c>
      <c r="B96" s="67" t="s">
        <v>251</v>
      </c>
      <c r="C96" s="54" t="s">
        <v>369</v>
      </c>
      <c r="D96" s="62" t="s">
        <v>33</v>
      </c>
      <c r="E96" s="51" t="s">
        <v>33</v>
      </c>
      <c r="F96" s="51" t="s">
        <v>33</v>
      </c>
      <c r="G96" s="51" t="s">
        <v>33</v>
      </c>
      <c r="H96" s="51" t="s">
        <v>33</v>
      </c>
      <c r="I96" s="51">
        <v>3000</v>
      </c>
      <c r="J96" s="52" t="s">
        <v>33</v>
      </c>
      <c r="K96" s="51" t="s">
        <v>33</v>
      </c>
      <c r="L96" s="51" t="s">
        <v>33</v>
      </c>
      <c r="M96" s="51" t="s">
        <v>33</v>
      </c>
      <c r="N96" s="51" t="s">
        <v>33</v>
      </c>
      <c r="O96" s="59" t="s">
        <v>33</v>
      </c>
      <c r="P96" s="51">
        <f t="shared" si="3"/>
        <v>3</v>
      </c>
      <c r="Q96" s="62">
        <v>3000</v>
      </c>
      <c r="R96" s="51">
        <f t="shared" si="4"/>
        <v>3</v>
      </c>
      <c r="S96" s="51">
        <f t="shared" si="5"/>
        <v>100</v>
      </c>
      <c r="T96" s="78" t="s">
        <v>33</v>
      </c>
      <c r="U96" s="4"/>
    </row>
    <row r="97" spans="1:21" x14ac:dyDescent="0.25">
      <c r="A97" s="48" t="s">
        <v>370</v>
      </c>
      <c r="B97" s="67" t="s">
        <v>251</v>
      </c>
      <c r="C97" s="54" t="s">
        <v>371</v>
      </c>
      <c r="D97" s="62" t="s">
        <v>33</v>
      </c>
      <c r="E97" s="51" t="s">
        <v>33</v>
      </c>
      <c r="F97" s="51" t="s">
        <v>33</v>
      </c>
      <c r="G97" s="51" t="s">
        <v>33</v>
      </c>
      <c r="H97" s="51" t="s">
        <v>33</v>
      </c>
      <c r="I97" s="51">
        <v>7000</v>
      </c>
      <c r="J97" s="52" t="s">
        <v>33</v>
      </c>
      <c r="K97" s="51" t="s">
        <v>33</v>
      </c>
      <c r="L97" s="51" t="s">
        <v>33</v>
      </c>
      <c r="M97" s="51" t="s">
        <v>33</v>
      </c>
      <c r="N97" s="51" t="s">
        <v>33</v>
      </c>
      <c r="O97" s="59" t="s">
        <v>33</v>
      </c>
      <c r="P97" s="51">
        <f t="shared" si="3"/>
        <v>7</v>
      </c>
      <c r="Q97" s="62" t="s">
        <v>33</v>
      </c>
      <c r="R97" s="51"/>
      <c r="S97" s="51"/>
      <c r="T97" s="78" t="s">
        <v>33</v>
      </c>
      <c r="U97" s="4"/>
    </row>
    <row r="98" spans="1:21" ht="23.25" x14ac:dyDescent="0.25">
      <c r="A98" s="48" t="s">
        <v>267</v>
      </c>
      <c r="B98" s="67" t="s">
        <v>251</v>
      </c>
      <c r="C98" s="54" t="s">
        <v>372</v>
      </c>
      <c r="D98" s="62" t="s">
        <v>33</v>
      </c>
      <c r="E98" s="51" t="s">
        <v>33</v>
      </c>
      <c r="F98" s="51" t="s">
        <v>33</v>
      </c>
      <c r="G98" s="51" t="s">
        <v>33</v>
      </c>
      <c r="H98" s="51" t="s">
        <v>33</v>
      </c>
      <c r="I98" s="51">
        <v>7000</v>
      </c>
      <c r="J98" s="52" t="s">
        <v>33</v>
      </c>
      <c r="K98" s="51" t="s">
        <v>33</v>
      </c>
      <c r="L98" s="51" t="s">
        <v>33</v>
      </c>
      <c r="M98" s="51" t="s">
        <v>33</v>
      </c>
      <c r="N98" s="51" t="s">
        <v>33</v>
      </c>
      <c r="O98" s="59" t="s">
        <v>33</v>
      </c>
      <c r="P98" s="51">
        <f t="shared" si="3"/>
        <v>7</v>
      </c>
      <c r="Q98" s="62" t="s">
        <v>33</v>
      </c>
      <c r="R98" s="51"/>
      <c r="S98" s="51"/>
      <c r="T98" s="78" t="s">
        <v>33</v>
      </c>
      <c r="U98" s="4"/>
    </row>
    <row r="99" spans="1:21" ht="23.25" x14ac:dyDescent="0.25">
      <c r="A99" s="48" t="s">
        <v>269</v>
      </c>
      <c r="B99" s="67" t="s">
        <v>251</v>
      </c>
      <c r="C99" s="54" t="s">
        <v>373</v>
      </c>
      <c r="D99" s="62" t="s">
        <v>33</v>
      </c>
      <c r="E99" s="51" t="s">
        <v>33</v>
      </c>
      <c r="F99" s="51" t="s">
        <v>33</v>
      </c>
      <c r="G99" s="51" t="s">
        <v>33</v>
      </c>
      <c r="H99" s="51" t="s">
        <v>33</v>
      </c>
      <c r="I99" s="51">
        <v>7000</v>
      </c>
      <c r="J99" s="52" t="s">
        <v>33</v>
      </c>
      <c r="K99" s="51" t="s">
        <v>33</v>
      </c>
      <c r="L99" s="51" t="s">
        <v>33</v>
      </c>
      <c r="M99" s="51" t="s">
        <v>33</v>
      </c>
      <c r="N99" s="51" t="s">
        <v>33</v>
      </c>
      <c r="O99" s="59" t="s">
        <v>33</v>
      </c>
      <c r="P99" s="51">
        <f t="shared" si="3"/>
        <v>7</v>
      </c>
      <c r="Q99" s="62" t="s">
        <v>33</v>
      </c>
      <c r="R99" s="51"/>
      <c r="S99" s="51"/>
      <c r="T99" s="78" t="s">
        <v>33</v>
      </c>
      <c r="U99" s="4"/>
    </row>
    <row r="100" spans="1:21" ht="23.25" x14ac:dyDescent="0.25">
      <c r="A100" s="48" t="s">
        <v>290</v>
      </c>
      <c r="B100" s="67" t="s">
        <v>251</v>
      </c>
      <c r="C100" s="54" t="s">
        <v>374</v>
      </c>
      <c r="D100" s="62" t="s">
        <v>33</v>
      </c>
      <c r="E100" s="51" t="s">
        <v>33</v>
      </c>
      <c r="F100" s="51" t="s">
        <v>33</v>
      </c>
      <c r="G100" s="51" t="s">
        <v>33</v>
      </c>
      <c r="H100" s="51" t="s">
        <v>33</v>
      </c>
      <c r="I100" s="51">
        <v>7000</v>
      </c>
      <c r="J100" s="52" t="s">
        <v>33</v>
      </c>
      <c r="K100" s="51" t="s">
        <v>33</v>
      </c>
      <c r="L100" s="51" t="s">
        <v>33</v>
      </c>
      <c r="M100" s="51" t="s">
        <v>33</v>
      </c>
      <c r="N100" s="51" t="s">
        <v>33</v>
      </c>
      <c r="O100" s="59" t="s">
        <v>33</v>
      </c>
      <c r="P100" s="51">
        <f t="shared" si="3"/>
        <v>7</v>
      </c>
      <c r="Q100" s="62" t="s">
        <v>33</v>
      </c>
      <c r="R100" s="51"/>
      <c r="S100" s="51"/>
      <c r="T100" s="78" t="s">
        <v>33</v>
      </c>
      <c r="U100" s="4"/>
    </row>
    <row r="101" spans="1:21" x14ac:dyDescent="0.25">
      <c r="A101" s="48" t="s">
        <v>375</v>
      </c>
      <c r="B101" s="67" t="s">
        <v>251</v>
      </c>
      <c r="C101" s="54" t="s">
        <v>376</v>
      </c>
      <c r="D101" s="62" t="s">
        <v>33</v>
      </c>
      <c r="E101" s="51" t="s">
        <v>33</v>
      </c>
      <c r="F101" s="51" t="s">
        <v>33</v>
      </c>
      <c r="G101" s="51" t="s">
        <v>33</v>
      </c>
      <c r="H101" s="51" t="s">
        <v>33</v>
      </c>
      <c r="I101" s="51">
        <v>24080920.940000001</v>
      </c>
      <c r="J101" s="52" t="s">
        <v>33</v>
      </c>
      <c r="K101" s="51" t="s">
        <v>33</v>
      </c>
      <c r="L101" s="51" t="s">
        <v>33</v>
      </c>
      <c r="M101" s="51" t="s">
        <v>33</v>
      </c>
      <c r="N101" s="51" t="s">
        <v>33</v>
      </c>
      <c r="O101" s="59" t="s">
        <v>33</v>
      </c>
      <c r="P101" s="51">
        <f t="shared" si="3"/>
        <v>24080.92094</v>
      </c>
      <c r="Q101" s="62">
        <v>3600978.38</v>
      </c>
      <c r="R101" s="51">
        <f t="shared" si="4"/>
        <v>3600.97838</v>
      </c>
      <c r="S101" s="51">
        <f t="shared" si="5"/>
        <v>14.953657249953997</v>
      </c>
      <c r="T101" s="78" t="s">
        <v>33</v>
      </c>
      <c r="U101" s="4"/>
    </row>
    <row r="102" spans="1:21" x14ac:dyDescent="0.25">
      <c r="A102" s="48" t="s">
        <v>377</v>
      </c>
      <c r="B102" s="67" t="s">
        <v>251</v>
      </c>
      <c r="C102" s="54" t="s">
        <v>378</v>
      </c>
      <c r="D102" s="62" t="s">
        <v>33</v>
      </c>
      <c r="E102" s="51" t="s">
        <v>33</v>
      </c>
      <c r="F102" s="51" t="s">
        <v>33</v>
      </c>
      <c r="G102" s="51" t="s">
        <v>33</v>
      </c>
      <c r="H102" s="51" t="s">
        <v>33</v>
      </c>
      <c r="I102" s="51">
        <v>70478.7</v>
      </c>
      <c r="J102" s="52" t="s">
        <v>33</v>
      </c>
      <c r="K102" s="51" t="s">
        <v>33</v>
      </c>
      <c r="L102" s="51" t="s">
        <v>33</v>
      </c>
      <c r="M102" s="51" t="s">
        <v>33</v>
      </c>
      <c r="N102" s="51" t="s">
        <v>33</v>
      </c>
      <c r="O102" s="59" t="s">
        <v>33</v>
      </c>
      <c r="P102" s="51">
        <f t="shared" si="3"/>
        <v>70.478700000000003</v>
      </c>
      <c r="Q102" s="62">
        <v>30772.15</v>
      </c>
      <c r="R102" s="51">
        <f t="shared" si="4"/>
        <v>30.77215</v>
      </c>
      <c r="S102" s="51">
        <f t="shared" si="5"/>
        <v>43.661631102730325</v>
      </c>
      <c r="T102" s="78" t="s">
        <v>33</v>
      </c>
      <c r="U102" s="4"/>
    </row>
    <row r="103" spans="1:21" ht="23.25" x14ac:dyDescent="0.25">
      <c r="A103" s="48" t="s">
        <v>267</v>
      </c>
      <c r="B103" s="67" t="s">
        <v>251</v>
      </c>
      <c r="C103" s="54" t="s">
        <v>379</v>
      </c>
      <c r="D103" s="62" t="s">
        <v>33</v>
      </c>
      <c r="E103" s="51" t="s">
        <v>33</v>
      </c>
      <c r="F103" s="51" t="s">
        <v>33</v>
      </c>
      <c r="G103" s="51" t="s">
        <v>33</v>
      </c>
      <c r="H103" s="51" t="s">
        <v>33</v>
      </c>
      <c r="I103" s="51">
        <v>70478.7</v>
      </c>
      <c r="J103" s="52" t="s">
        <v>33</v>
      </c>
      <c r="K103" s="51" t="s">
        <v>33</v>
      </c>
      <c r="L103" s="51" t="s">
        <v>33</v>
      </c>
      <c r="M103" s="51" t="s">
        <v>33</v>
      </c>
      <c r="N103" s="51" t="s">
        <v>33</v>
      </c>
      <c r="O103" s="59" t="s">
        <v>33</v>
      </c>
      <c r="P103" s="51">
        <f t="shared" si="3"/>
        <v>70.478700000000003</v>
      </c>
      <c r="Q103" s="62">
        <v>30772.15</v>
      </c>
      <c r="R103" s="51">
        <f t="shared" si="4"/>
        <v>30.77215</v>
      </c>
      <c r="S103" s="51">
        <f t="shared" si="5"/>
        <v>43.661631102730325</v>
      </c>
      <c r="T103" s="78" t="s">
        <v>33</v>
      </c>
      <c r="U103" s="4"/>
    </row>
    <row r="104" spans="1:21" ht="23.25" x14ac:dyDescent="0.25">
      <c r="A104" s="48" t="s">
        <v>269</v>
      </c>
      <c r="B104" s="67" t="s">
        <v>251</v>
      </c>
      <c r="C104" s="54" t="s">
        <v>380</v>
      </c>
      <c r="D104" s="62" t="s">
        <v>33</v>
      </c>
      <c r="E104" s="51" t="s">
        <v>33</v>
      </c>
      <c r="F104" s="51" t="s">
        <v>33</v>
      </c>
      <c r="G104" s="51" t="s">
        <v>33</v>
      </c>
      <c r="H104" s="51" t="s">
        <v>33</v>
      </c>
      <c r="I104" s="51">
        <v>70478.7</v>
      </c>
      <c r="J104" s="52" t="s">
        <v>33</v>
      </c>
      <c r="K104" s="51" t="s">
        <v>33</v>
      </c>
      <c r="L104" s="51" t="s">
        <v>33</v>
      </c>
      <c r="M104" s="51" t="s">
        <v>33</v>
      </c>
      <c r="N104" s="51" t="s">
        <v>33</v>
      </c>
      <c r="O104" s="59" t="s">
        <v>33</v>
      </c>
      <c r="P104" s="51">
        <f t="shared" si="3"/>
        <v>70.478700000000003</v>
      </c>
      <c r="Q104" s="62">
        <v>30772.15</v>
      </c>
      <c r="R104" s="51">
        <f t="shared" si="4"/>
        <v>30.77215</v>
      </c>
      <c r="S104" s="51">
        <f t="shared" si="5"/>
        <v>43.661631102730325</v>
      </c>
      <c r="T104" s="78" t="s">
        <v>33</v>
      </c>
      <c r="U104" s="4"/>
    </row>
    <row r="105" spans="1:21" x14ac:dyDescent="0.25">
      <c r="A105" s="48" t="s">
        <v>271</v>
      </c>
      <c r="B105" s="67" t="s">
        <v>251</v>
      </c>
      <c r="C105" s="54" t="s">
        <v>381</v>
      </c>
      <c r="D105" s="62" t="s">
        <v>33</v>
      </c>
      <c r="E105" s="51" t="s">
        <v>33</v>
      </c>
      <c r="F105" s="51" t="s">
        <v>33</v>
      </c>
      <c r="G105" s="51" t="s">
        <v>33</v>
      </c>
      <c r="H105" s="51" t="s">
        <v>33</v>
      </c>
      <c r="I105" s="51">
        <v>70478.7</v>
      </c>
      <c r="J105" s="52" t="s">
        <v>33</v>
      </c>
      <c r="K105" s="51" t="s">
        <v>33</v>
      </c>
      <c r="L105" s="51" t="s">
        <v>33</v>
      </c>
      <c r="M105" s="51" t="s">
        <v>33</v>
      </c>
      <c r="N105" s="51" t="s">
        <v>33</v>
      </c>
      <c r="O105" s="59" t="s">
        <v>33</v>
      </c>
      <c r="P105" s="51">
        <f t="shared" si="3"/>
        <v>70.478700000000003</v>
      </c>
      <c r="Q105" s="62">
        <v>30772.15</v>
      </c>
      <c r="R105" s="51">
        <f t="shared" si="4"/>
        <v>30.77215</v>
      </c>
      <c r="S105" s="51">
        <f t="shared" si="5"/>
        <v>43.661631102730325</v>
      </c>
      <c r="T105" s="78" t="s">
        <v>33</v>
      </c>
      <c r="U105" s="4"/>
    </row>
    <row r="106" spans="1:21" x14ac:dyDescent="0.25">
      <c r="A106" s="48" t="s">
        <v>382</v>
      </c>
      <c r="B106" s="67" t="s">
        <v>251</v>
      </c>
      <c r="C106" s="54" t="s">
        <v>383</v>
      </c>
      <c r="D106" s="62" t="s">
        <v>33</v>
      </c>
      <c r="E106" s="51" t="s">
        <v>33</v>
      </c>
      <c r="F106" s="51" t="s">
        <v>33</v>
      </c>
      <c r="G106" s="51" t="s">
        <v>33</v>
      </c>
      <c r="H106" s="51" t="s">
        <v>33</v>
      </c>
      <c r="I106" s="51">
        <v>3879642.24</v>
      </c>
      <c r="J106" s="52" t="s">
        <v>33</v>
      </c>
      <c r="K106" s="51" t="s">
        <v>33</v>
      </c>
      <c r="L106" s="51" t="s">
        <v>33</v>
      </c>
      <c r="M106" s="51" t="s">
        <v>33</v>
      </c>
      <c r="N106" s="51" t="s">
        <v>33</v>
      </c>
      <c r="O106" s="59" t="s">
        <v>33</v>
      </c>
      <c r="P106" s="51">
        <f t="shared" si="3"/>
        <v>3879.6422400000001</v>
      </c>
      <c r="Q106" s="62">
        <v>2113448.2400000002</v>
      </c>
      <c r="R106" s="51">
        <f t="shared" si="4"/>
        <v>2113.4482400000002</v>
      </c>
      <c r="S106" s="51">
        <f t="shared" si="5"/>
        <v>54.475338427081368</v>
      </c>
      <c r="T106" s="78" t="s">
        <v>33</v>
      </c>
      <c r="U106" s="4"/>
    </row>
    <row r="107" spans="1:21" ht="23.25" x14ac:dyDescent="0.25">
      <c r="A107" s="48" t="s">
        <v>267</v>
      </c>
      <c r="B107" s="67" t="s">
        <v>251</v>
      </c>
      <c r="C107" s="54" t="s">
        <v>384</v>
      </c>
      <c r="D107" s="62" t="s">
        <v>33</v>
      </c>
      <c r="E107" s="51" t="s">
        <v>33</v>
      </c>
      <c r="F107" s="51" t="s">
        <v>33</v>
      </c>
      <c r="G107" s="51" t="s">
        <v>33</v>
      </c>
      <c r="H107" s="51" t="s">
        <v>33</v>
      </c>
      <c r="I107" s="51">
        <v>2923700</v>
      </c>
      <c r="J107" s="52" t="s">
        <v>33</v>
      </c>
      <c r="K107" s="51" t="s">
        <v>33</v>
      </c>
      <c r="L107" s="51" t="s">
        <v>33</v>
      </c>
      <c r="M107" s="51" t="s">
        <v>33</v>
      </c>
      <c r="N107" s="51" t="s">
        <v>33</v>
      </c>
      <c r="O107" s="59" t="s">
        <v>33</v>
      </c>
      <c r="P107" s="51">
        <f t="shared" si="3"/>
        <v>2923.7</v>
      </c>
      <c r="Q107" s="62">
        <v>1172828</v>
      </c>
      <c r="R107" s="51">
        <f t="shared" si="4"/>
        <v>1172.828</v>
      </c>
      <c r="S107" s="51">
        <f t="shared" si="5"/>
        <v>40.114512432876154</v>
      </c>
      <c r="T107" s="78" t="s">
        <v>33</v>
      </c>
      <c r="U107" s="4"/>
    </row>
    <row r="108" spans="1:21" ht="23.25" x14ac:dyDescent="0.25">
      <c r="A108" s="48" t="s">
        <v>269</v>
      </c>
      <c r="B108" s="67" t="s">
        <v>251</v>
      </c>
      <c r="C108" s="54" t="s">
        <v>385</v>
      </c>
      <c r="D108" s="62" t="s">
        <v>33</v>
      </c>
      <c r="E108" s="51" t="s">
        <v>33</v>
      </c>
      <c r="F108" s="51" t="s">
        <v>33</v>
      </c>
      <c r="G108" s="51" t="s">
        <v>33</v>
      </c>
      <c r="H108" s="51" t="s">
        <v>33</v>
      </c>
      <c r="I108" s="51">
        <v>2923700</v>
      </c>
      <c r="J108" s="52" t="s">
        <v>33</v>
      </c>
      <c r="K108" s="51" t="s">
        <v>33</v>
      </c>
      <c r="L108" s="51" t="s">
        <v>33</v>
      </c>
      <c r="M108" s="51" t="s">
        <v>33</v>
      </c>
      <c r="N108" s="51" t="s">
        <v>33</v>
      </c>
      <c r="O108" s="59" t="s">
        <v>33</v>
      </c>
      <c r="P108" s="51">
        <f t="shared" si="3"/>
        <v>2923.7</v>
      </c>
      <c r="Q108" s="62">
        <v>1172828</v>
      </c>
      <c r="R108" s="51">
        <f t="shared" si="4"/>
        <v>1172.828</v>
      </c>
      <c r="S108" s="51">
        <f t="shared" si="5"/>
        <v>40.114512432876154</v>
      </c>
      <c r="T108" s="78" t="s">
        <v>33</v>
      </c>
      <c r="U108" s="4"/>
    </row>
    <row r="109" spans="1:21" x14ac:dyDescent="0.25">
      <c r="A109" s="48" t="s">
        <v>271</v>
      </c>
      <c r="B109" s="67" t="s">
        <v>251</v>
      </c>
      <c r="C109" s="54" t="s">
        <v>386</v>
      </c>
      <c r="D109" s="62" t="s">
        <v>33</v>
      </c>
      <c r="E109" s="51" t="s">
        <v>33</v>
      </c>
      <c r="F109" s="51" t="s">
        <v>33</v>
      </c>
      <c r="G109" s="51" t="s">
        <v>33</v>
      </c>
      <c r="H109" s="51" t="s">
        <v>33</v>
      </c>
      <c r="I109" s="51">
        <v>2923700</v>
      </c>
      <c r="J109" s="52" t="s">
        <v>33</v>
      </c>
      <c r="K109" s="51" t="s">
        <v>33</v>
      </c>
      <c r="L109" s="51" t="s">
        <v>33</v>
      </c>
      <c r="M109" s="51" t="s">
        <v>33</v>
      </c>
      <c r="N109" s="51" t="s">
        <v>33</v>
      </c>
      <c r="O109" s="59" t="s">
        <v>33</v>
      </c>
      <c r="P109" s="51">
        <f t="shared" si="3"/>
        <v>2923.7</v>
      </c>
      <c r="Q109" s="62">
        <v>1172828</v>
      </c>
      <c r="R109" s="51">
        <f t="shared" si="4"/>
        <v>1172.828</v>
      </c>
      <c r="S109" s="51">
        <f t="shared" si="5"/>
        <v>40.114512432876154</v>
      </c>
      <c r="T109" s="78" t="s">
        <v>33</v>
      </c>
      <c r="U109" s="4"/>
    </row>
    <row r="110" spans="1:21" x14ac:dyDescent="0.25">
      <c r="A110" s="48" t="s">
        <v>273</v>
      </c>
      <c r="B110" s="67" t="s">
        <v>251</v>
      </c>
      <c r="C110" s="54" t="s">
        <v>387</v>
      </c>
      <c r="D110" s="62" t="s">
        <v>33</v>
      </c>
      <c r="E110" s="51" t="s">
        <v>33</v>
      </c>
      <c r="F110" s="51" t="s">
        <v>33</v>
      </c>
      <c r="G110" s="51" t="s">
        <v>33</v>
      </c>
      <c r="H110" s="51" t="s">
        <v>33</v>
      </c>
      <c r="I110" s="51">
        <v>955942.24</v>
      </c>
      <c r="J110" s="52" t="s">
        <v>33</v>
      </c>
      <c r="K110" s="51" t="s">
        <v>33</v>
      </c>
      <c r="L110" s="51" t="s">
        <v>33</v>
      </c>
      <c r="M110" s="51" t="s">
        <v>33</v>
      </c>
      <c r="N110" s="51" t="s">
        <v>33</v>
      </c>
      <c r="O110" s="59" t="s">
        <v>33</v>
      </c>
      <c r="P110" s="51">
        <f t="shared" si="3"/>
        <v>955.94223999999997</v>
      </c>
      <c r="Q110" s="62">
        <v>940620.24</v>
      </c>
      <c r="R110" s="51">
        <f t="shared" si="4"/>
        <v>940.62023999999997</v>
      </c>
      <c r="S110" s="51">
        <f t="shared" si="5"/>
        <v>98.397183495103206</v>
      </c>
      <c r="T110" s="78" t="s">
        <v>33</v>
      </c>
      <c r="U110" s="4"/>
    </row>
    <row r="111" spans="1:21" ht="34.5" x14ac:dyDescent="0.25">
      <c r="A111" s="48" t="s">
        <v>388</v>
      </c>
      <c r="B111" s="67" t="s">
        <v>251</v>
      </c>
      <c r="C111" s="54" t="s">
        <v>389</v>
      </c>
      <c r="D111" s="62" t="s">
        <v>33</v>
      </c>
      <c r="E111" s="51" t="s">
        <v>33</v>
      </c>
      <c r="F111" s="51" t="s">
        <v>33</v>
      </c>
      <c r="G111" s="51" t="s">
        <v>33</v>
      </c>
      <c r="H111" s="51" t="s">
        <v>33</v>
      </c>
      <c r="I111" s="51">
        <v>955942.24</v>
      </c>
      <c r="J111" s="52" t="s">
        <v>33</v>
      </c>
      <c r="K111" s="51" t="s">
        <v>33</v>
      </c>
      <c r="L111" s="51" t="s">
        <v>33</v>
      </c>
      <c r="M111" s="51" t="s">
        <v>33</v>
      </c>
      <c r="N111" s="51" t="s">
        <v>33</v>
      </c>
      <c r="O111" s="59" t="s">
        <v>33</v>
      </c>
      <c r="P111" s="51">
        <f t="shared" si="3"/>
        <v>955.94223999999997</v>
      </c>
      <c r="Q111" s="62">
        <v>940620.24</v>
      </c>
      <c r="R111" s="51">
        <f t="shared" si="4"/>
        <v>940.62023999999997</v>
      </c>
      <c r="S111" s="51">
        <f t="shared" si="5"/>
        <v>98.397183495103206</v>
      </c>
      <c r="T111" s="78" t="s">
        <v>33</v>
      </c>
      <c r="U111" s="4"/>
    </row>
    <row r="112" spans="1:21" ht="45.75" x14ac:dyDescent="0.25">
      <c r="A112" s="48" t="s">
        <v>390</v>
      </c>
      <c r="B112" s="67" t="s">
        <v>251</v>
      </c>
      <c r="C112" s="54" t="s">
        <v>391</v>
      </c>
      <c r="D112" s="62" t="s">
        <v>33</v>
      </c>
      <c r="E112" s="51" t="s">
        <v>33</v>
      </c>
      <c r="F112" s="51" t="s">
        <v>33</v>
      </c>
      <c r="G112" s="51" t="s">
        <v>33</v>
      </c>
      <c r="H112" s="51" t="s">
        <v>33</v>
      </c>
      <c r="I112" s="51">
        <v>955942.24</v>
      </c>
      <c r="J112" s="52" t="s">
        <v>33</v>
      </c>
      <c r="K112" s="51" t="s">
        <v>33</v>
      </c>
      <c r="L112" s="51" t="s">
        <v>33</v>
      </c>
      <c r="M112" s="51" t="s">
        <v>33</v>
      </c>
      <c r="N112" s="51" t="s">
        <v>33</v>
      </c>
      <c r="O112" s="59" t="s">
        <v>33</v>
      </c>
      <c r="P112" s="51">
        <f t="shared" si="3"/>
        <v>955.94223999999997</v>
      </c>
      <c r="Q112" s="62">
        <v>940620.24</v>
      </c>
      <c r="R112" s="51">
        <f t="shared" si="4"/>
        <v>940.62023999999997</v>
      </c>
      <c r="S112" s="51">
        <f t="shared" si="5"/>
        <v>98.397183495103206</v>
      </c>
      <c r="T112" s="78" t="s">
        <v>33</v>
      </c>
      <c r="U112" s="4"/>
    </row>
    <row r="113" spans="1:21" x14ac:dyDescent="0.25">
      <c r="A113" s="48" t="s">
        <v>392</v>
      </c>
      <c r="B113" s="67" t="s">
        <v>251</v>
      </c>
      <c r="C113" s="54" t="s">
        <v>393</v>
      </c>
      <c r="D113" s="62" t="s">
        <v>33</v>
      </c>
      <c r="E113" s="51" t="s">
        <v>33</v>
      </c>
      <c r="F113" s="51" t="s">
        <v>33</v>
      </c>
      <c r="G113" s="51" t="s">
        <v>33</v>
      </c>
      <c r="H113" s="51" t="s">
        <v>33</v>
      </c>
      <c r="I113" s="51">
        <v>19852600</v>
      </c>
      <c r="J113" s="52" t="s">
        <v>33</v>
      </c>
      <c r="K113" s="51" t="s">
        <v>33</v>
      </c>
      <c r="L113" s="51" t="s">
        <v>33</v>
      </c>
      <c r="M113" s="51" t="s">
        <v>33</v>
      </c>
      <c r="N113" s="51" t="s">
        <v>33</v>
      </c>
      <c r="O113" s="59" t="s">
        <v>33</v>
      </c>
      <c r="P113" s="51">
        <f t="shared" si="3"/>
        <v>19852.599999999999</v>
      </c>
      <c r="Q113" s="62">
        <v>1414342.99</v>
      </c>
      <c r="R113" s="51">
        <f t="shared" si="4"/>
        <v>1414.3429900000001</v>
      </c>
      <c r="S113" s="51">
        <f t="shared" si="5"/>
        <v>7.1242204547515202</v>
      </c>
      <c r="T113" s="78" t="s">
        <v>33</v>
      </c>
      <c r="U113" s="4"/>
    </row>
    <row r="114" spans="1:21" ht="23.25" x14ac:dyDescent="0.25">
      <c r="A114" s="48" t="s">
        <v>267</v>
      </c>
      <c r="B114" s="67" t="s">
        <v>251</v>
      </c>
      <c r="C114" s="54" t="s">
        <v>394</v>
      </c>
      <c r="D114" s="62" t="s">
        <v>33</v>
      </c>
      <c r="E114" s="51" t="s">
        <v>33</v>
      </c>
      <c r="F114" s="51" t="s">
        <v>33</v>
      </c>
      <c r="G114" s="51" t="s">
        <v>33</v>
      </c>
      <c r="H114" s="51" t="s">
        <v>33</v>
      </c>
      <c r="I114" s="51">
        <v>11086142.300000001</v>
      </c>
      <c r="J114" s="52" t="s">
        <v>33</v>
      </c>
      <c r="K114" s="51" t="s">
        <v>33</v>
      </c>
      <c r="L114" s="51" t="s">
        <v>33</v>
      </c>
      <c r="M114" s="51" t="s">
        <v>33</v>
      </c>
      <c r="N114" s="51" t="s">
        <v>33</v>
      </c>
      <c r="O114" s="59" t="s">
        <v>33</v>
      </c>
      <c r="P114" s="51">
        <f t="shared" si="3"/>
        <v>11086.142300000001</v>
      </c>
      <c r="Q114" s="62">
        <v>1414342.99</v>
      </c>
      <c r="R114" s="51">
        <f t="shared" si="4"/>
        <v>1414.3429900000001</v>
      </c>
      <c r="S114" s="51">
        <f t="shared" si="5"/>
        <v>12.757756050091473</v>
      </c>
      <c r="T114" s="78" t="s">
        <v>33</v>
      </c>
      <c r="U114" s="4"/>
    </row>
    <row r="115" spans="1:21" ht="23.25" x14ac:dyDescent="0.25">
      <c r="A115" s="48" t="s">
        <v>269</v>
      </c>
      <c r="B115" s="67" t="s">
        <v>251</v>
      </c>
      <c r="C115" s="54" t="s">
        <v>395</v>
      </c>
      <c r="D115" s="62" t="s">
        <v>33</v>
      </c>
      <c r="E115" s="51" t="s">
        <v>33</v>
      </c>
      <c r="F115" s="51" t="s">
        <v>33</v>
      </c>
      <c r="G115" s="51" t="s">
        <v>33</v>
      </c>
      <c r="H115" s="51" t="s">
        <v>33</v>
      </c>
      <c r="I115" s="51">
        <v>11086142.300000001</v>
      </c>
      <c r="J115" s="52" t="s">
        <v>33</v>
      </c>
      <c r="K115" s="51" t="s">
        <v>33</v>
      </c>
      <c r="L115" s="51" t="s">
        <v>33</v>
      </c>
      <c r="M115" s="51" t="s">
        <v>33</v>
      </c>
      <c r="N115" s="51" t="s">
        <v>33</v>
      </c>
      <c r="O115" s="59" t="s">
        <v>33</v>
      </c>
      <c r="P115" s="51">
        <f t="shared" si="3"/>
        <v>11086.142300000001</v>
      </c>
      <c r="Q115" s="62">
        <v>1414342.99</v>
      </c>
      <c r="R115" s="51">
        <f t="shared" si="4"/>
        <v>1414.3429900000001</v>
      </c>
      <c r="S115" s="51">
        <f t="shared" si="5"/>
        <v>12.757756050091473</v>
      </c>
      <c r="T115" s="78" t="s">
        <v>33</v>
      </c>
      <c r="U115" s="4"/>
    </row>
    <row r="116" spans="1:21" x14ac:dyDescent="0.25">
      <c r="A116" s="48" t="s">
        <v>271</v>
      </c>
      <c r="B116" s="67" t="s">
        <v>251</v>
      </c>
      <c r="C116" s="54" t="s">
        <v>396</v>
      </c>
      <c r="D116" s="62" t="s">
        <v>33</v>
      </c>
      <c r="E116" s="51" t="s">
        <v>33</v>
      </c>
      <c r="F116" s="51" t="s">
        <v>33</v>
      </c>
      <c r="G116" s="51" t="s">
        <v>33</v>
      </c>
      <c r="H116" s="51" t="s">
        <v>33</v>
      </c>
      <c r="I116" s="51">
        <v>11086142.300000001</v>
      </c>
      <c r="J116" s="52" t="s">
        <v>33</v>
      </c>
      <c r="K116" s="51" t="s">
        <v>33</v>
      </c>
      <c r="L116" s="51" t="s">
        <v>33</v>
      </c>
      <c r="M116" s="51" t="s">
        <v>33</v>
      </c>
      <c r="N116" s="51" t="s">
        <v>33</v>
      </c>
      <c r="O116" s="59" t="s">
        <v>33</v>
      </c>
      <c r="P116" s="51">
        <f t="shared" ref="P116:P154" si="6">I116/1000</f>
        <v>11086.142300000001</v>
      </c>
      <c r="Q116" s="62">
        <v>1414342.99</v>
      </c>
      <c r="R116" s="51">
        <f t="shared" ref="R116:R154" si="7">Q116/1000</f>
        <v>1414.3429900000001</v>
      </c>
      <c r="S116" s="51">
        <f t="shared" ref="S116:S154" si="8">R116/P116*100</f>
        <v>12.757756050091473</v>
      </c>
      <c r="T116" s="78" t="s">
        <v>33</v>
      </c>
      <c r="U116" s="4"/>
    </row>
    <row r="117" spans="1:21" ht="23.25" x14ac:dyDescent="0.25">
      <c r="A117" s="48" t="s">
        <v>397</v>
      </c>
      <c r="B117" s="67" t="s">
        <v>251</v>
      </c>
      <c r="C117" s="54" t="s">
        <v>398</v>
      </c>
      <c r="D117" s="62" t="s">
        <v>33</v>
      </c>
      <c r="E117" s="51" t="s">
        <v>33</v>
      </c>
      <c r="F117" s="51" t="s">
        <v>33</v>
      </c>
      <c r="G117" s="51" t="s">
        <v>33</v>
      </c>
      <c r="H117" s="51" t="s">
        <v>33</v>
      </c>
      <c r="I117" s="51">
        <v>8766457.6999999993</v>
      </c>
      <c r="J117" s="52" t="s">
        <v>33</v>
      </c>
      <c r="K117" s="51" t="s">
        <v>33</v>
      </c>
      <c r="L117" s="51" t="s">
        <v>33</v>
      </c>
      <c r="M117" s="51" t="s">
        <v>33</v>
      </c>
      <c r="N117" s="51" t="s">
        <v>33</v>
      </c>
      <c r="O117" s="59" t="s">
        <v>33</v>
      </c>
      <c r="P117" s="51">
        <f t="shared" si="6"/>
        <v>8766.457699999999</v>
      </c>
      <c r="Q117" s="62" t="s">
        <v>33</v>
      </c>
      <c r="R117" s="51"/>
      <c r="S117" s="51"/>
      <c r="T117" s="78" t="s">
        <v>33</v>
      </c>
      <c r="U117" s="4"/>
    </row>
    <row r="118" spans="1:21" x14ac:dyDescent="0.25">
      <c r="A118" s="48" t="s">
        <v>399</v>
      </c>
      <c r="B118" s="67" t="s">
        <v>251</v>
      </c>
      <c r="C118" s="54" t="s">
        <v>400</v>
      </c>
      <c r="D118" s="62" t="s">
        <v>33</v>
      </c>
      <c r="E118" s="51" t="s">
        <v>33</v>
      </c>
      <c r="F118" s="51" t="s">
        <v>33</v>
      </c>
      <c r="G118" s="51" t="s">
        <v>33</v>
      </c>
      <c r="H118" s="51" t="s">
        <v>33</v>
      </c>
      <c r="I118" s="51">
        <v>8766457.6999999993</v>
      </c>
      <c r="J118" s="52" t="s">
        <v>33</v>
      </c>
      <c r="K118" s="51" t="s">
        <v>33</v>
      </c>
      <c r="L118" s="51" t="s">
        <v>33</v>
      </c>
      <c r="M118" s="51" t="s">
        <v>33</v>
      </c>
      <c r="N118" s="51" t="s">
        <v>33</v>
      </c>
      <c r="O118" s="59" t="s">
        <v>33</v>
      </c>
      <c r="P118" s="51">
        <f t="shared" si="6"/>
        <v>8766.457699999999</v>
      </c>
      <c r="Q118" s="62" t="s">
        <v>33</v>
      </c>
      <c r="R118" s="51"/>
      <c r="S118" s="51"/>
      <c r="T118" s="78" t="s">
        <v>33</v>
      </c>
      <c r="U118" s="4"/>
    </row>
    <row r="119" spans="1:21" ht="23.25" x14ac:dyDescent="0.25">
      <c r="A119" s="48" t="s">
        <v>401</v>
      </c>
      <c r="B119" s="67" t="s">
        <v>251</v>
      </c>
      <c r="C119" s="54" t="s">
        <v>402</v>
      </c>
      <c r="D119" s="62" t="s">
        <v>33</v>
      </c>
      <c r="E119" s="51" t="s">
        <v>33</v>
      </c>
      <c r="F119" s="51" t="s">
        <v>33</v>
      </c>
      <c r="G119" s="51" t="s">
        <v>33</v>
      </c>
      <c r="H119" s="51" t="s">
        <v>33</v>
      </c>
      <c r="I119" s="51">
        <v>8766457.6999999993</v>
      </c>
      <c r="J119" s="52" t="s">
        <v>33</v>
      </c>
      <c r="K119" s="51" t="s">
        <v>33</v>
      </c>
      <c r="L119" s="51" t="s">
        <v>33</v>
      </c>
      <c r="M119" s="51" t="s">
        <v>33</v>
      </c>
      <c r="N119" s="51" t="s">
        <v>33</v>
      </c>
      <c r="O119" s="59" t="s">
        <v>33</v>
      </c>
      <c r="P119" s="51">
        <f t="shared" si="6"/>
        <v>8766.457699999999</v>
      </c>
      <c r="Q119" s="62" t="s">
        <v>33</v>
      </c>
      <c r="R119" s="51"/>
      <c r="S119" s="51"/>
      <c r="T119" s="78" t="s">
        <v>33</v>
      </c>
      <c r="U119" s="4"/>
    </row>
    <row r="120" spans="1:21" x14ac:dyDescent="0.25">
      <c r="A120" s="48" t="s">
        <v>403</v>
      </c>
      <c r="B120" s="67" t="s">
        <v>251</v>
      </c>
      <c r="C120" s="54" t="s">
        <v>404</v>
      </c>
      <c r="D120" s="62" t="s">
        <v>33</v>
      </c>
      <c r="E120" s="51" t="s">
        <v>33</v>
      </c>
      <c r="F120" s="51" t="s">
        <v>33</v>
      </c>
      <c r="G120" s="51" t="s">
        <v>33</v>
      </c>
      <c r="H120" s="51" t="s">
        <v>33</v>
      </c>
      <c r="I120" s="51">
        <v>278200</v>
      </c>
      <c r="J120" s="52" t="s">
        <v>33</v>
      </c>
      <c r="K120" s="51" t="s">
        <v>33</v>
      </c>
      <c r="L120" s="51" t="s">
        <v>33</v>
      </c>
      <c r="M120" s="51" t="s">
        <v>33</v>
      </c>
      <c r="N120" s="51" t="s">
        <v>33</v>
      </c>
      <c r="O120" s="59" t="s">
        <v>33</v>
      </c>
      <c r="P120" s="51">
        <f t="shared" si="6"/>
        <v>278.2</v>
      </c>
      <c r="Q120" s="62">
        <v>42415</v>
      </c>
      <c r="R120" s="51">
        <f t="shared" si="7"/>
        <v>42.414999999999999</v>
      </c>
      <c r="S120" s="51">
        <f t="shared" si="8"/>
        <v>15.246225736879943</v>
      </c>
      <c r="T120" s="78" t="s">
        <v>33</v>
      </c>
      <c r="U120" s="4"/>
    </row>
    <row r="121" spans="1:21" ht="23.25" x14ac:dyDescent="0.25">
      <c r="A121" s="48" t="s">
        <v>267</v>
      </c>
      <c r="B121" s="67" t="s">
        <v>251</v>
      </c>
      <c r="C121" s="54" t="s">
        <v>405</v>
      </c>
      <c r="D121" s="62" t="s">
        <v>33</v>
      </c>
      <c r="E121" s="51" t="s">
        <v>33</v>
      </c>
      <c r="F121" s="51" t="s">
        <v>33</v>
      </c>
      <c r="G121" s="51" t="s">
        <v>33</v>
      </c>
      <c r="H121" s="51" t="s">
        <v>33</v>
      </c>
      <c r="I121" s="51">
        <v>278200</v>
      </c>
      <c r="J121" s="52" t="s">
        <v>33</v>
      </c>
      <c r="K121" s="51" t="s">
        <v>33</v>
      </c>
      <c r="L121" s="51" t="s">
        <v>33</v>
      </c>
      <c r="M121" s="51" t="s">
        <v>33</v>
      </c>
      <c r="N121" s="51" t="s">
        <v>33</v>
      </c>
      <c r="O121" s="59" t="s">
        <v>33</v>
      </c>
      <c r="P121" s="51">
        <f t="shared" si="6"/>
        <v>278.2</v>
      </c>
      <c r="Q121" s="62">
        <v>42415</v>
      </c>
      <c r="R121" s="51">
        <f t="shared" si="7"/>
        <v>42.414999999999999</v>
      </c>
      <c r="S121" s="51">
        <f t="shared" si="8"/>
        <v>15.246225736879943</v>
      </c>
      <c r="T121" s="78" t="s">
        <v>33</v>
      </c>
      <c r="U121" s="4"/>
    </row>
    <row r="122" spans="1:21" ht="23.25" x14ac:dyDescent="0.25">
      <c r="A122" s="48" t="s">
        <v>269</v>
      </c>
      <c r="B122" s="67" t="s">
        <v>251</v>
      </c>
      <c r="C122" s="54" t="s">
        <v>406</v>
      </c>
      <c r="D122" s="62" t="s">
        <v>33</v>
      </c>
      <c r="E122" s="51" t="s">
        <v>33</v>
      </c>
      <c r="F122" s="51" t="s">
        <v>33</v>
      </c>
      <c r="G122" s="51" t="s">
        <v>33</v>
      </c>
      <c r="H122" s="51" t="s">
        <v>33</v>
      </c>
      <c r="I122" s="51">
        <v>278200</v>
      </c>
      <c r="J122" s="52" t="s">
        <v>33</v>
      </c>
      <c r="K122" s="51" t="s">
        <v>33</v>
      </c>
      <c r="L122" s="51" t="s">
        <v>33</v>
      </c>
      <c r="M122" s="51" t="s">
        <v>33</v>
      </c>
      <c r="N122" s="51" t="s">
        <v>33</v>
      </c>
      <c r="O122" s="59" t="s">
        <v>33</v>
      </c>
      <c r="P122" s="51">
        <f t="shared" si="6"/>
        <v>278.2</v>
      </c>
      <c r="Q122" s="62">
        <v>42415</v>
      </c>
      <c r="R122" s="51">
        <f t="shared" si="7"/>
        <v>42.414999999999999</v>
      </c>
      <c r="S122" s="51">
        <f t="shared" si="8"/>
        <v>15.246225736879943</v>
      </c>
      <c r="T122" s="78" t="s">
        <v>33</v>
      </c>
      <c r="U122" s="4"/>
    </row>
    <row r="123" spans="1:21" ht="23.25" x14ac:dyDescent="0.25">
      <c r="A123" s="48" t="s">
        <v>290</v>
      </c>
      <c r="B123" s="67" t="s">
        <v>251</v>
      </c>
      <c r="C123" s="54" t="s">
        <v>407</v>
      </c>
      <c r="D123" s="62" t="s">
        <v>33</v>
      </c>
      <c r="E123" s="51" t="s">
        <v>33</v>
      </c>
      <c r="F123" s="51" t="s">
        <v>33</v>
      </c>
      <c r="G123" s="51" t="s">
        <v>33</v>
      </c>
      <c r="H123" s="51" t="s">
        <v>33</v>
      </c>
      <c r="I123" s="51">
        <v>135000</v>
      </c>
      <c r="J123" s="52" t="s">
        <v>33</v>
      </c>
      <c r="K123" s="51" t="s">
        <v>33</v>
      </c>
      <c r="L123" s="51" t="s">
        <v>33</v>
      </c>
      <c r="M123" s="51" t="s">
        <v>33</v>
      </c>
      <c r="N123" s="51" t="s">
        <v>33</v>
      </c>
      <c r="O123" s="59" t="s">
        <v>33</v>
      </c>
      <c r="P123" s="51">
        <f t="shared" si="6"/>
        <v>135</v>
      </c>
      <c r="Q123" s="62">
        <v>30415</v>
      </c>
      <c r="R123" s="51">
        <f t="shared" si="7"/>
        <v>30.414999999999999</v>
      </c>
      <c r="S123" s="51">
        <f t="shared" si="8"/>
        <v>22.529629629629628</v>
      </c>
      <c r="T123" s="78" t="s">
        <v>33</v>
      </c>
      <c r="U123" s="4"/>
    </row>
    <row r="124" spans="1:21" x14ac:dyDescent="0.25">
      <c r="A124" s="48" t="s">
        <v>271</v>
      </c>
      <c r="B124" s="67" t="s">
        <v>251</v>
      </c>
      <c r="C124" s="54" t="s">
        <v>408</v>
      </c>
      <c r="D124" s="62" t="s">
        <v>33</v>
      </c>
      <c r="E124" s="51" t="s">
        <v>33</v>
      </c>
      <c r="F124" s="51" t="s">
        <v>33</v>
      </c>
      <c r="G124" s="51" t="s">
        <v>33</v>
      </c>
      <c r="H124" s="51" t="s">
        <v>33</v>
      </c>
      <c r="I124" s="51">
        <v>143200</v>
      </c>
      <c r="J124" s="52" t="s">
        <v>33</v>
      </c>
      <c r="K124" s="51" t="s">
        <v>33</v>
      </c>
      <c r="L124" s="51" t="s">
        <v>33</v>
      </c>
      <c r="M124" s="51" t="s">
        <v>33</v>
      </c>
      <c r="N124" s="51" t="s">
        <v>33</v>
      </c>
      <c r="O124" s="59" t="s">
        <v>33</v>
      </c>
      <c r="P124" s="51">
        <f t="shared" si="6"/>
        <v>143.19999999999999</v>
      </c>
      <c r="Q124" s="62">
        <v>12000</v>
      </c>
      <c r="R124" s="51">
        <f t="shared" si="7"/>
        <v>12</v>
      </c>
      <c r="S124" s="51">
        <f t="shared" si="8"/>
        <v>8.3798882681564262</v>
      </c>
      <c r="T124" s="78" t="s">
        <v>33</v>
      </c>
      <c r="U124" s="4"/>
    </row>
    <row r="125" spans="1:21" x14ac:dyDescent="0.25">
      <c r="A125" s="48" t="s">
        <v>409</v>
      </c>
      <c r="B125" s="67" t="s">
        <v>251</v>
      </c>
      <c r="C125" s="54" t="s">
        <v>410</v>
      </c>
      <c r="D125" s="62" t="s">
        <v>33</v>
      </c>
      <c r="E125" s="51" t="s">
        <v>33</v>
      </c>
      <c r="F125" s="51" t="s">
        <v>33</v>
      </c>
      <c r="G125" s="51" t="s">
        <v>33</v>
      </c>
      <c r="H125" s="51" t="s">
        <v>33</v>
      </c>
      <c r="I125" s="51">
        <v>889842</v>
      </c>
      <c r="J125" s="52" t="s">
        <v>33</v>
      </c>
      <c r="K125" s="51" t="s">
        <v>33</v>
      </c>
      <c r="L125" s="51" t="s">
        <v>33</v>
      </c>
      <c r="M125" s="51" t="s">
        <v>33</v>
      </c>
      <c r="N125" s="51" t="s">
        <v>33</v>
      </c>
      <c r="O125" s="59" t="s">
        <v>33</v>
      </c>
      <c r="P125" s="51">
        <f t="shared" si="6"/>
        <v>889.84199999999998</v>
      </c>
      <c r="Q125" s="62">
        <v>514500</v>
      </c>
      <c r="R125" s="51">
        <f t="shared" si="7"/>
        <v>514.5</v>
      </c>
      <c r="S125" s="51">
        <f t="shared" si="8"/>
        <v>57.819253305643024</v>
      </c>
      <c r="T125" s="78" t="s">
        <v>33</v>
      </c>
      <c r="U125" s="4"/>
    </row>
    <row r="126" spans="1:21" x14ac:dyDescent="0.25">
      <c r="A126" s="48" t="s">
        <v>411</v>
      </c>
      <c r="B126" s="67" t="s">
        <v>251</v>
      </c>
      <c r="C126" s="54" t="s">
        <v>412</v>
      </c>
      <c r="D126" s="62" t="s">
        <v>33</v>
      </c>
      <c r="E126" s="51" t="s">
        <v>33</v>
      </c>
      <c r="F126" s="51" t="s">
        <v>33</v>
      </c>
      <c r="G126" s="51" t="s">
        <v>33</v>
      </c>
      <c r="H126" s="51" t="s">
        <v>33</v>
      </c>
      <c r="I126" s="51">
        <v>889842</v>
      </c>
      <c r="J126" s="52" t="s">
        <v>33</v>
      </c>
      <c r="K126" s="51" t="s">
        <v>33</v>
      </c>
      <c r="L126" s="51" t="s">
        <v>33</v>
      </c>
      <c r="M126" s="51" t="s">
        <v>33</v>
      </c>
      <c r="N126" s="51" t="s">
        <v>33</v>
      </c>
      <c r="O126" s="59" t="s">
        <v>33</v>
      </c>
      <c r="P126" s="51">
        <f t="shared" si="6"/>
        <v>889.84199999999998</v>
      </c>
      <c r="Q126" s="62">
        <v>514500</v>
      </c>
      <c r="R126" s="51">
        <f t="shared" si="7"/>
        <v>514.5</v>
      </c>
      <c r="S126" s="51">
        <f t="shared" si="8"/>
        <v>57.819253305643024</v>
      </c>
      <c r="T126" s="78" t="s">
        <v>33</v>
      </c>
      <c r="U126" s="4"/>
    </row>
    <row r="127" spans="1:21" ht="23.25" x14ac:dyDescent="0.25">
      <c r="A127" s="48" t="s">
        <v>267</v>
      </c>
      <c r="B127" s="67" t="s">
        <v>251</v>
      </c>
      <c r="C127" s="54" t="s">
        <v>413</v>
      </c>
      <c r="D127" s="62" t="s">
        <v>33</v>
      </c>
      <c r="E127" s="51" t="s">
        <v>33</v>
      </c>
      <c r="F127" s="51" t="s">
        <v>33</v>
      </c>
      <c r="G127" s="51" t="s">
        <v>33</v>
      </c>
      <c r="H127" s="51" t="s">
        <v>33</v>
      </c>
      <c r="I127" s="51">
        <v>889842</v>
      </c>
      <c r="J127" s="52" t="s">
        <v>33</v>
      </c>
      <c r="K127" s="51" t="s">
        <v>33</v>
      </c>
      <c r="L127" s="51" t="s">
        <v>33</v>
      </c>
      <c r="M127" s="51" t="s">
        <v>33</v>
      </c>
      <c r="N127" s="51" t="s">
        <v>33</v>
      </c>
      <c r="O127" s="59" t="s">
        <v>33</v>
      </c>
      <c r="P127" s="51">
        <f t="shared" si="6"/>
        <v>889.84199999999998</v>
      </c>
      <c r="Q127" s="62">
        <v>514500</v>
      </c>
      <c r="R127" s="51">
        <f t="shared" si="7"/>
        <v>514.5</v>
      </c>
      <c r="S127" s="51">
        <f t="shared" si="8"/>
        <v>57.819253305643024</v>
      </c>
      <c r="T127" s="78" t="s">
        <v>33</v>
      </c>
      <c r="U127" s="4"/>
    </row>
    <row r="128" spans="1:21" ht="23.25" x14ac:dyDescent="0.25">
      <c r="A128" s="48" t="s">
        <v>269</v>
      </c>
      <c r="B128" s="67" t="s">
        <v>251</v>
      </c>
      <c r="C128" s="54" t="s">
        <v>414</v>
      </c>
      <c r="D128" s="62" t="s">
        <v>33</v>
      </c>
      <c r="E128" s="51" t="s">
        <v>33</v>
      </c>
      <c r="F128" s="51" t="s">
        <v>33</v>
      </c>
      <c r="G128" s="51" t="s">
        <v>33</v>
      </c>
      <c r="H128" s="51" t="s">
        <v>33</v>
      </c>
      <c r="I128" s="51">
        <v>889842</v>
      </c>
      <c r="J128" s="52" t="s">
        <v>33</v>
      </c>
      <c r="K128" s="51" t="s">
        <v>33</v>
      </c>
      <c r="L128" s="51" t="s">
        <v>33</v>
      </c>
      <c r="M128" s="51" t="s">
        <v>33</v>
      </c>
      <c r="N128" s="51" t="s">
        <v>33</v>
      </c>
      <c r="O128" s="59" t="s">
        <v>33</v>
      </c>
      <c r="P128" s="51">
        <f t="shared" si="6"/>
        <v>889.84199999999998</v>
      </c>
      <c r="Q128" s="62">
        <v>514500</v>
      </c>
      <c r="R128" s="51">
        <f t="shared" si="7"/>
        <v>514.5</v>
      </c>
      <c r="S128" s="51">
        <f t="shared" si="8"/>
        <v>57.819253305643024</v>
      </c>
      <c r="T128" s="78" t="s">
        <v>33</v>
      </c>
      <c r="U128" s="4"/>
    </row>
    <row r="129" spans="1:21" x14ac:dyDescent="0.25">
      <c r="A129" s="48" t="s">
        <v>271</v>
      </c>
      <c r="B129" s="67" t="s">
        <v>251</v>
      </c>
      <c r="C129" s="54" t="s">
        <v>415</v>
      </c>
      <c r="D129" s="62" t="s">
        <v>33</v>
      </c>
      <c r="E129" s="51" t="s">
        <v>33</v>
      </c>
      <c r="F129" s="51" t="s">
        <v>33</v>
      </c>
      <c r="G129" s="51" t="s">
        <v>33</v>
      </c>
      <c r="H129" s="51" t="s">
        <v>33</v>
      </c>
      <c r="I129" s="51">
        <v>889842</v>
      </c>
      <c r="J129" s="52" t="s">
        <v>33</v>
      </c>
      <c r="K129" s="51" t="s">
        <v>33</v>
      </c>
      <c r="L129" s="51" t="s">
        <v>33</v>
      </c>
      <c r="M129" s="51" t="s">
        <v>33</v>
      </c>
      <c r="N129" s="51" t="s">
        <v>33</v>
      </c>
      <c r="O129" s="59" t="s">
        <v>33</v>
      </c>
      <c r="P129" s="51">
        <f t="shared" si="6"/>
        <v>889.84199999999998</v>
      </c>
      <c r="Q129" s="62">
        <v>514500</v>
      </c>
      <c r="R129" s="51">
        <f t="shared" si="7"/>
        <v>514.5</v>
      </c>
      <c r="S129" s="51">
        <f t="shared" si="8"/>
        <v>57.819253305643024</v>
      </c>
      <c r="T129" s="78" t="s">
        <v>33</v>
      </c>
      <c r="U129" s="4"/>
    </row>
    <row r="130" spans="1:21" x14ac:dyDescent="0.25">
      <c r="A130" s="48" t="s">
        <v>416</v>
      </c>
      <c r="B130" s="67" t="s">
        <v>251</v>
      </c>
      <c r="C130" s="54" t="s">
        <v>417</v>
      </c>
      <c r="D130" s="62" t="s">
        <v>33</v>
      </c>
      <c r="E130" s="51" t="s">
        <v>33</v>
      </c>
      <c r="F130" s="51" t="s">
        <v>33</v>
      </c>
      <c r="G130" s="51" t="s">
        <v>33</v>
      </c>
      <c r="H130" s="51" t="s">
        <v>33</v>
      </c>
      <c r="I130" s="51">
        <v>309772507</v>
      </c>
      <c r="J130" s="52" t="s">
        <v>33</v>
      </c>
      <c r="K130" s="51" t="s">
        <v>33</v>
      </c>
      <c r="L130" s="51" t="s">
        <v>33</v>
      </c>
      <c r="M130" s="51" t="s">
        <v>33</v>
      </c>
      <c r="N130" s="51" t="s">
        <v>33</v>
      </c>
      <c r="O130" s="59" t="s">
        <v>33</v>
      </c>
      <c r="P130" s="51">
        <f t="shared" si="6"/>
        <v>309772.50699999998</v>
      </c>
      <c r="Q130" s="62">
        <v>190078155.19</v>
      </c>
      <c r="R130" s="51">
        <f t="shared" si="7"/>
        <v>190078.15518999999</v>
      </c>
      <c r="S130" s="51">
        <f t="shared" si="8"/>
        <v>61.36056328265439</v>
      </c>
      <c r="T130" s="78" t="s">
        <v>33</v>
      </c>
      <c r="U130" s="4"/>
    </row>
    <row r="131" spans="1:21" x14ac:dyDescent="0.25">
      <c r="A131" s="48" t="s">
        <v>418</v>
      </c>
      <c r="B131" s="67" t="s">
        <v>251</v>
      </c>
      <c r="C131" s="54" t="s">
        <v>419</v>
      </c>
      <c r="D131" s="62" t="s">
        <v>33</v>
      </c>
      <c r="E131" s="51" t="s">
        <v>33</v>
      </c>
      <c r="F131" s="51" t="s">
        <v>33</v>
      </c>
      <c r="G131" s="51" t="s">
        <v>33</v>
      </c>
      <c r="H131" s="51" t="s">
        <v>33</v>
      </c>
      <c r="I131" s="51">
        <v>55302752</v>
      </c>
      <c r="J131" s="52" t="s">
        <v>33</v>
      </c>
      <c r="K131" s="51" t="s">
        <v>33</v>
      </c>
      <c r="L131" s="51" t="s">
        <v>33</v>
      </c>
      <c r="M131" s="51" t="s">
        <v>33</v>
      </c>
      <c r="N131" s="51" t="s">
        <v>33</v>
      </c>
      <c r="O131" s="59" t="s">
        <v>33</v>
      </c>
      <c r="P131" s="51">
        <f t="shared" si="6"/>
        <v>55302.752</v>
      </c>
      <c r="Q131" s="62">
        <v>28645383.5</v>
      </c>
      <c r="R131" s="51">
        <f t="shared" si="7"/>
        <v>28645.3835</v>
      </c>
      <c r="S131" s="51">
        <f t="shared" si="8"/>
        <v>51.797392469727363</v>
      </c>
      <c r="T131" s="78" t="s">
        <v>33</v>
      </c>
      <c r="U131" s="4"/>
    </row>
    <row r="132" spans="1:21" ht="23.25" x14ac:dyDescent="0.25">
      <c r="A132" s="48" t="s">
        <v>420</v>
      </c>
      <c r="B132" s="67" t="s">
        <v>251</v>
      </c>
      <c r="C132" s="54" t="s">
        <v>421</v>
      </c>
      <c r="D132" s="62" t="s">
        <v>33</v>
      </c>
      <c r="E132" s="51" t="s">
        <v>33</v>
      </c>
      <c r="F132" s="51" t="s">
        <v>33</v>
      </c>
      <c r="G132" s="51" t="s">
        <v>33</v>
      </c>
      <c r="H132" s="51" t="s">
        <v>33</v>
      </c>
      <c r="I132" s="51">
        <v>55302752</v>
      </c>
      <c r="J132" s="52" t="s">
        <v>33</v>
      </c>
      <c r="K132" s="51" t="s">
        <v>33</v>
      </c>
      <c r="L132" s="51" t="s">
        <v>33</v>
      </c>
      <c r="M132" s="51" t="s">
        <v>33</v>
      </c>
      <c r="N132" s="51" t="s">
        <v>33</v>
      </c>
      <c r="O132" s="59" t="s">
        <v>33</v>
      </c>
      <c r="P132" s="51">
        <f t="shared" si="6"/>
        <v>55302.752</v>
      </c>
      <c r="Q132" s="62">
        <v>28645383.5</v>
      </c>
      <c r="R132" s="51">
        <f t="shared" si="7"/>
        <v>28645.3835</v>
      </c>
      <c r="S132" s="51">
        <f t="shared" si="8"/>
        <v>51.797392469727363</v>
      </c>
      <c r="T132" s="78" t="s">
        <v>33</v>
      </c>
      <c r="U132" s="4"/>
    </row>
    <row r="133" spans="1:21" x14ac:dyDescent="0.25">
      <c r="A133" s="48" t="s">
        <v>422</v>
      </c>
      <c r="B133" s="67" t="s">
        <v>251</v>
      </c>
      <c r="C133" s="54" t="s">
        <v>423</v>
      </c>
      <c r="D133" s="62" t="s">
        <v>33</v>
      </c>
      <c r="E133" s="51" t="s">
        <v>33</v>
      </c>
      <c r="F133" s="51" t="s">
        <v>33</v>
      </c>
      <c r="G133" s="51" t="s">
        <v>33</v>
      </c>
      <c r="H133" s="51" t="s">
        <v>33</v>
      </c>
      <c r="I133" s="51">
        <v>55302752</v>
      </c>
      <c r="J133" s="52" t="s">
        <v>33</v>
      </c>
      <c r="K133" s="51" t="s">
        <v>33</v>
      </c>
      <c r="L133" s="51" t="s">
        <v>33</v>
      </c>
      <c r="M133" s="51" t="s">
        <v>33</v>
      </c>
      <c r="N133" s="51" t="s">
        <v>33</v>
      </c>
      <c r="O133" s="59" t="s">
        <v>33</v>
      </c>
      <c r="P133" s="51">
        <f t="shared" si="6"/>
        <v>55302.752</v>
      </c>
      <c r="Q133" s="62">
        <v>28645383.5</v>
      </c>
      <c r="R133" s="51">
        <f t="shared" si="7"/>
        <v>28645.3835</v>
      </c>
      <c r="S133" s="51">
        <f t="shared" si="8"/>
        <v>51.797392469727363</v>
      </c>
      <c r="T133" s="78" t="s">
        <v>33</v>
      </c>
      <c r="U133" s="4"/>
    </row>
    <row r="134" spans="1:21" ht="45.75" x14ac:dyDescent="0.25">
      <c r="A134" s="48" t="s">
        <v>424</v>
      </c>
      <c r="B134" s="67" t="s">
        <v>251</v>
      </c>
      <c r="C134" s="54" t="s">
        <v>425</v>
      </c>
      <c r="D134" s="62" t="s">
        <v>33</v>
      </c>
      <c r="E134" s="51" t="s">
        <v>33</v>
      </c>
      <c r="F134" s="51" t="s">
        <v>33</v>
      </c>
      <c r="G134" s="51" t="s">
        <v>33</v>
      </c>
      <c r="H134" s="51" t="s">
        <v>33</v>
      </c>
      <c r="I134" s="51">
        <v>50961752</v>
      </c>
      <c r="J134" s="52" t="s">
        <v>33</v>
      </c>
      <c r="K134" s="51" t="s">
        <v>33</v>
      </c>
      <c r="L134" s="51" t="s">
        <v>33</v>
      </c>
      <c r="M134" s="51" t="s">
        <v>33</v>
      </c>
      <c r="N134" s="51" t="s">
        <v>33</v>
      </c>
      <c r="O134" s="59" t="s">
        <v>33</v>
      </c>
      <c r="P134" s="51">
        <f t="shared" si="6"/>
        <v>50961.752</v>
      </c>
      <c r="Q134" s="62">
        <v>26030883.5</v>
      </c>
      <c r="R134" s="51">
        <f t="shared" si="7"/>
        <v>26030.8835</v>
      </c>
      <c r="S134" s="51">
        <f t="shared" si="8"/>
        <v>51.079255477715911</v>
      </c>
      <c r="T134" s="78" t="s">
        <v>33</v>
      </c>
      <c r="U134" s="4"/>
    </row>
    <row r="135" spans="1:21" x14ac:dyDescent="0.25">
      <c r="A135" s="48" t="s">
        <v>426</v>
      </c>
      <c r="B135" s="67" t="s">
        <v>251</v>
      </c>
      <c r="C135" s="54" t="s">
        <v>427</v>
      </c>
      <c r="D135" s="62" t="s">
        <v>33</v>
      </c>
      <c r="E135" s="51" t="s">
        <v>33</v>
      </c>
      <c r="F135" s="51" t="s">
        <v>33</v>
      </c>
      <c r="G135" s="51" t="s">
        <v>33</v>
      </c>
      <c r="H135" s="51" t="s">
        <v>33</v>
      </c>
      <c r="I135" s="51">
        <v>4341000</v>
      </c>
      <c r="J135" s="52" t="s">
        <v>33</v>
      </c>
      <c r="K135" s="51" t="s">
        <v>33</v>
      </c>
      <c r="L135" s="51" t="s">
        <v>33</v>
      </c>
      <c r="M135" s="51" t="s">
        <v>33</v>
      </c>
      <c r="N135" s="51" t="s">
        <v>33</v>
      </c>
      <c r="O135" s="59" t="s">
        <v>33</v>
      </c>
      <c r="P135" s="51">
        <f t="shared" si="6"/>
        <v>4341</v>
      </c>
      <c r="Q135" s="62">
        <v>2614500</v>
      </c>
      <c r="R135" s="51">
        <f t="shared" si="7"/>
        <v>2614.5</v>
      </c>
      <c r="S135" s="51">
        <f t="shared" si="8"/>
        <v>60.228058051140287</v>
      </c>
      <c r="T135" s="78" t="s">
        <v>33</v>
      </c>
      <c r="U135" s="4"/>
    </row>
    <row r="136" spans="1:21" x14ac:dyDescent="0.25">
      <c r="A136" s="48" t="s">
        <v>428</v>
      </c>
      <c r="B136" s="67" t="s">
        <v>251</v>
      </c>
      <c r="C136" s="54" t="s">
        <v>429</v>
      </c>
      <c r="D136" s="62" t="s">
        <v>33</v>
      </c>
      <c r="E136" s="51" t="s">
        <v>33</v>
      </c>
      <c r="F136" s="51" t="s">
        <v>33</v>
      </c>
      <c r="G136" s="51" t="s">
        <v>33</v>
      </c>
      <c r="H136" s="51" t="s">
        <v>33</v>
      </c>
      <c r="I136" s="51">
        <v>200821692</v>
      </c>
      <c r="J136" s="52" t="s">
        <v>33</v>
      </c>
      <c r="K136" s="51" t="s">
        <v>33</v>
      </c>
      <c r="L136" s="51" t="s">
        <v>33</v>
      </c>
      <c r="M136" s="51" t="s">
        <v>33</v>
      </c>
      <c r="N136" s="51" t="s">
        <v>33</v>
      </c>
      <c r="O136" s="59" t="s">
        <v>33</v>
      </c>
      <c r="P136" s="51">
        <f t="shared" si="6"/>
        <v>200821.69200000001</v>
      </c>
      <c r="Q136" s="62">
        <v>131928949.79000001</v>
      </c>
      <c r="R136" s="51">
        <f t="shared" si="7"/>
        <v>131928.94979000001</v>
      </c>
      <c r="S136" s="51">
        <f t="shared" si="8"/>
        <v>65.694571376283392</v>
      </c>
      <c r="T136" s="78" t="s">
        <v>33</v>
      </c>
      <c r="U136" s="4"/>
    </row>
    <row r="137" spans="1:21" ht="23.25" x14ac:dyDescent="0.25">
      <c r="A137" s="48" t="s">
        <v>267</v>
      </c>
      <c r="B137" s="67" t="s">
        <v>251</v>
      </c>
      <c r="C137" s="54" t="s">
        <v>430</v>
      </c>
      <c r="D137" s="62" t="s">
        <v>33</v>
      </c>
      <c r="E137" s="51" t="s">
        <v>33</v>
      </c>
      <c r="F137" s="51" t="s">
        <v>33</v>
      </c>
      <c r="G137" s="51" t="s">
        <v>33</v>
      </c>
      <c r="H137" s="51" t="s">
        <v>33</v>
      </c>
      <c r="I137" s="51">
        <v>30000</v>
      </c>
      <c r="J137" s="52" t="s">
        <v>33</v>
      </c>
      <c r="K137" s="51" t="s">
        <v>33</v>
      </c>
      <c r="L137" s="51" t="s">
        <v>33</v>
      </c>
      <c r="M137" s="51" t="s">
        <v>33</v>
      </c>
      <c r="N137" s="51" t="s">
        <v>33</v>
      </c>
      <c r="O137" s="59" t="s">
        <v>33</v>
      </c>
      <c r="P137" s="51">
        <f t="shared" si="6"/>
        <v>30</v>
      </c>
      <c r="Q137" s="62">
        <v>29820</v>
      </c>
      <c r="R137" s="51">
        <f t="shared" si="7"/>
        <v>29.82</v>
      </c>
      <c r="S137" s="51">
        <f t="shared" si="8"/>
        <v>99.4</v>
      </c>
      <c r="T137" s="78" t="s">
        <v>33</v>
      </c>
      <c r="U137" s="4"/>
    </row>
    <row r="138" spans="1:21" ht="23.25" x14ac:dyDescent="0.25">
      <c r="A138" s="48" t="s">
        <v>269</v>
      </c>
      <c r="B138" s="67" t="s">
        <v>251</v>
      </c>
      <c r="C138" s="54" t="s">
        <v>431</v>
      </c>
      <c r="D138" s="62" t="s">
        <v>33</v>
      </c>
      <c r="E138" s="51" t="s">
        <v>33</v>
      </c>
      <c r="F138" s="51" t="s">
        <v>33</v>
      </c>
      <c r="G138" s="51" t="s">
        <v>33</v>
      </c>
      <c r="H138" s="51" t="s">
        <v>33</v>
      </c>
      <c r="I138" s="51">
        <v>30000</v>
      </c>
      <c r="J138" s="52" t="s">
        <v>33</v>
      </c>
      <c r="K138" s="51" t="s">
        <v>33</v>
      </c>
      <c r="L138" s="51" t="s">
        <v>33</v>
      </c>
      <c r="M138" s="51" t="s">
        <v>33</v>
      </c>
      <c r="N138" s="51" t="s">
        <v>33</v>
      </c>
      <c r="O138" s="59" t="s">
        <v>33</v>
      </c>
      <c r="P138" s="51">
        <f t="shared" si="6"/>
        <v>30</v>
      </c>
      <c r="Q138" s="62">
        <v>29820</v>
      </c>
      <c r="R138" s="51">
        <f t="shared" si="7"/>
        <v>29.82</v>
      </c>
      <c r="S138" s="51">
        <f t="shared" si="8"/>
        <v>99.4</v>
      </c>
      <c r="T138" s="78" t="s">
        <v>33</v>
      </c>
      <c r="U138" s="4"/>
    </row>
    <row r="139" spans="1:21" x14ac:dyDescent="0.25">
      <c r="A139" s="48" t="s">
        <v>271</v>
      </c>
      <c r="B139" s="67" t="s">
        <v>251</v>
      </c>
      <c r="C139" s="54" t="s">
        <v>432</v>
      </c>
      <c r="D139" s="62" t="s">
        <v>33</v>
      </c>
      <c r="E139" s="51" t="s">
        <v>33</v>
      </c>
      <c r="F139" s="51" t="s">
        <v>33</v>
      </c>
      <c r="G139" s="51" t="s">
        <v>33</v>
      </c>
      <c r="H139" s="51" t="s">
        <v>33</v>
      </c>
      <c r="I139" s="51">
        <v>30000</v>
      </c>
      <c r="J139" s="52" t="s">
        <v>33</v>
      </c>
      <c r="K139" s="51" t="s">
        <v>33</v>
      </c>
      <c r="L139" s="51" t="s">
        <v>33</v>
      </c>
      <c r="M139" s="51" t="s">
        <v>33</v>
      </c>
      <c r="N139" s="51" t="s">
        <v>33</v>
      </c>
      <c r="O139" s="59" t="s">
        <v>33</v>
      </c>
      <c r="P139" s="51">
        <f t="shared" si="6"/>
        <v>30</v>
      </c>
      <c r="Q139" s="62">
        <v>29820</v>
      </c>
      <c r="R139" s="51">
        <f t="shared" si="7"/>
        <v>29.82</v>
      </c>
      <c r="S139" s="51">
        <f t="shared" si="8"/>
        <v>99.4</v>
      </c>
      <c r="T139" s="78" t="s">
        <v>33</v>
      </c>
      <c r="U139" s="4"/>
    </row>
    <row r="140" spans="1:21" ht="23.25" x14ac:dyDescent="0.25">
      <c r="A140" s="48" t="s">
        <v>397</v>
      </c>
      <c r="B140" s="67" t="s">
        <v>251</v>
      </c>
      <c r="C140" s="54" t="s">
        <v>433</v>
      </c>
      <c r="D140" s="62" t="s">
        <v>33</v>
      </c>
      <c r="E140" s="51" t="s">
        <v>33</v>
      </c>
      <c r="F140" s="51" t="s">
        <v>33</v>
      </c>
      <c r="G140" s="51" t="s">
        <v>33</v>
      </c>
      <c r="H140" s="51" t="s">
        <v>33</v>
      </c>
      <c r="I140" s="51">
        <v>298500</v>
      </c>
      <c r="J140" s="52" t="s">
        <v>33</v>
      </c>
      <c r="K140" s="51" t="s">
        <v>33</v>
      </c>
      <c r="L140" s="51" t="s">
        <v>33</v>
      </c>
      <c r="M140" s="51" t="s">
        <v>33</v>
      </c>
      <c r="N140" s="51" t="s">
        <v>33</v>
      </c>
      <c r="O140" s="59" t="s">
        <v>33</v>
      </c>
      <c r="P140" s="51">
        <f t="shared" si="6"/>
        <v>298.5</v>
      </c>
      <c r="Q140" s="62">
        <v>298500</v>
      </c>
      <c r="R140" s="51">
        <f t="shared" si="7"/>
        <v>298.5</v>
      </c>
      <c r="S140" s="51">
        <f t="shared" si="8"/>
        <v>100</v>
      </c>
      <c r="T140" s="78" t="s">
        <v>33</v>
      </c>
      <c r="U140" s="4"/>
    </row>
    <row r="141" spans="1:21" x14ac:dyDescent="0.25">
      <c r="A141" s="48" t="s">
        <v>399</v>
      </c>
      <c r="B141" s="67" t="s">
        <v>251</v>
      </c>
      <c r="C141" s="54" t="s">
        <v>434</v>
      </c>
      <c r="D141" s="62" t="s">
        <v>33</v>
      </c>
      <c r="E141" s="51" t="s">
        <v>33</v>
      </c>
      <c r="F141" s="51" t="s">
        <v>33</v>
      </c>
      <c r="G141" s="51" t="s">
        <v>33</v>
      </c>
      <c r="H141" s="51" t="s">
        <v>33</v>
      </c>
      <c r="I141" s="51">
        <v>298500</v>
      </c>
      <c r="J141" s="52" t="s">
        <v>33</v>
      </c>
      <c r="K141" s="51" t="s">
        <v>33</v>
      </c>
      <c r="L141" s="51" t="s">
        <v>33</v>
      </c>
      <c r="M141" s="51" t="s">
        <v>33</v>
      </c>
      <c r="N141" s="51" t="s">
        <v>33</v>
      </c>
      <c r="O141" s="59" t="s">
        <v>33</v>
      </c>
      <c r="P141" s="51">
        <f t="shared" si="6"/>
        <v>298.5</v>
      </c>
      <c r="Q141" s="62">
        <v>298500</v>
      </c>
      <c r="R141" s="51">
        <f t="shared" si="7"/>
        <v>298.5</v>
      </c>
      <c r="S141" s="51">
        <f t="shared" si="8"/>
        <v>100</v>
      </c>
      <c r="T141" s="78" t="s">
        <v>33</v>
      </c>
      <c r="U141" s="4"/>
    </row>
    <row r="142" spans="1:21" ht="23.25" x14ac:dyDescent="0.25">
      <c r="A142" s="48" t="s">
        <v>401</v>
      </c>
      <c r="B142" s="67" t="s">
        <v>251</v>
      </c>
      <c r="C142" s="54" t="s">
        <v>435</v>
      </c>
      <c r="D142" s="62" t="s">
        <v>33</v>
      </c>
      <c r="E142" s="51" t="s">
        <v>33</v>
      </c>
      <c r="F142" s="51" t="s">
        <v>33</v>
      </c>
      <c r="G142" s="51" t="s">
        <v>33</v>
      </c>
      <c r="H142" s="51" t="s">
        <v>33</v>
      </c>
      <c r="I142" s="51">
        <v>298500</v>
      </c>
      <c r="J142" s="52" t="s">
        <v>33</v>
      </c>
      <c r="K142" s="51" t="s">
        <v>33</v>
      </c>
      <c r="L142" s="51" t="s">
        <v>33</v>
      </c>
      <c r="M142" s="51" t="s">
        <v>33</v>
      </c>
      <c r="N142" s="51" t="s">
        <v>33</v>
      </c>
      <c r="O142" s="59" t="s">
        <v>33</v>
      </c>
      <c r="P142" s="51">
        <f t="shared" si="6"/>
        <v>298.5</v>
      </c>
      <c r="Q142" s="62">
        <v>298500</v>
      </c>
      <c r="R142" s="51">
        <f t="shared" si="7"/>
        <v>298.5</v>
      </c>
      <c r="S142" s="51">
        <f t="shared" si="8"/>
        <v>100</v>
      </c>
      <c r="T142" s="78" t="s">
        <v>33</v>
      </c>
      <c r="U142" s="4"/>
    </row>
    <row r="143" spans="1:21" ht="23.25" x14ac:dyDescent="0.25">
      <c r="A143" s="48" t="s">
        <v>420</v>
      </c>
      <c r="B143" s="67" t="s">
        <v>251</v>
      </c>
      <c r="C143" s="54" t="s">
        <v>436</v>
      </c>
      <c r="D143" s="62" t="s">
        <v>33</v>
      </c>
      <c r="E143" s="51" t="s">
        <v>33</v>
      </c>
      <c r="F143" s="51" t="s">
        <v>33</v>
      </c>
      <c r="G143" s="51" t="s">
        <v>33</v>
      </c>
      <c r="H143" s="51" t="s">
        <v>33</v>
      </c>
      <c r="I143" s="51">
        <v>200493192</v>
      </c>
      <c r="J143" s="52" t="s">
        <v>33</v>
      </c>
      <c r="K143" s="51" t="s">
        <v>33</v>
      </c>
      <c r="L143" s="51" t="s">
        <v>33</v>
      </c>
      <c r="M143" s="51" t="s">
        <v>33</v>
      </c>
      <c r="N143" s="51" t="s">
        <v>33</v>
      </c>
      <c r="O143" s="59" t="s">
        <v>33</v>
      </c>
      <c r="P143" s="51">
        <f t="shared" si="6"/>
        <v>200493.19200000001</v>
      </c>
      <c r="Q143" s="62">
        <v>131600629.79000001</v>
      </c>
      <c r="R143" s="51">
        <f t="shared" si="7"/>
        <v>131600.62979000001</v>
      </c>
      <c r="S143" s="51">
        <f t="shared" si="8"/>
        <v>65.63845309520535</v>
      </c>
      <c r="T143" s="78" t="s">
        <v>33</v>
      </c>
      <c r="U143" s="4"/>
    </row>
    <row r="144" spans="1:21" x14ac:dyDescent="0.25">
      <c r="A144" s="48" t="s">
        <v>422</v>
      </c>
      <c r="B144" s="67" t="s">
        <v>251</v>
      </c>
      <c r="C144" s="54" t="s">
        <v>437</v>
      </c>
      <c r="D144" s="62" t="s">
        <v>33</v>
      </c>
      <c r="E144" s="51" t="s">
        <v>33</v>
      </c>
      <c r="F144" s="51" t="s">
        <v>33</v>
      </c>
      <c r="G144" s="51" t="s">
        <v>33</v>
      </c>
      <c r="H144" s="51" t="s">
        <v>33</v>
      </c>
      <c r="I144" s="51">
        <v>200493192</v>
      </c>
      <c r="J144" s="52" t="s">
        <v>33</v>
      </c>
      <c r="K144" s="51" t="s">
        <v>33</v>
      </c>
      <c r="L144" s="51" t="s">
        <v>33</v>
      </c>
      <c r="M144" s="51" t="s">
        <v>33</v>
      </c>
      <c r="N144" s="51" t="s">
        <v>33</v>
      </c>
      <c r="O144" s="59" t="s">
        <v>33</v>
      </c>
      <c r="P144" s="51">
        <f t="shared" si="6"/>
        <v>200493.19200000001</v>
      </c>
      <c r="Q144" s="62">
        <v>131600629.79000001</v>
      </c>
      <c r="R144" s="51">
        <f t="shared" si="7"/>
        <v>131600.62979000001</v>
      </c>
      <c r="S144" s="51">
        <f t="shared" si="8"/>
        <v>65.63845309520535</v>
      </c>
      <c r="T144" s="78" t="s">
        <v>33</v>
      </c>
      <c r="U144" s="4"/>
    </row>
    <row r="145" spans="1:21" ht="45.75" x14ac:dyDescent="0.25">
      <c r="A145" s="48" t="s">
        <v>424</v>
      </c>
      <c r="B145" s="67" t="s">
        <v>251</v>
      </c>
      <c r="C145" s="54" t="s">
        <v>438</v>
      </c>
      <c r="D145" s="62" t="s">
        <v>33</v>
      </c>
      <c r="E145" s="51" t="s">
        <v>33</v>
      </c>
      <c r="F145" s="51" t="s">
        <v>33</v>
      </c>
      <c r="G145" s="51" t="s">
        <v>33</v>
      </c>
      <c r="H145" s="51" t="s">
        <v>33</v>
      </c>
      <c r="I145" s="51">
        <v>189985592</v>
      </c>
      <c r="J145" s="52" t="s">
        <v>33</v>
      </c>
      <c r="K145" s="51" t="s">
        <v>33</v>
      </c>
      <c r="L145" s="51" t="s">
        <v>33</v>
      </c>
      <c r="M145" s="51" t="s">
        <v>33</v>
      </c>
      <c r="N145" s="51" t="s">
        <v>33</v>
      </c>
      <c r="O145" s="59" t="s">
        <v>33</v>
      </c>
      <c r="P145" s="51">
        <f t="shared" si="6"/>
        <v>189985.592</v>
      </c>
      <c r="Q145" s="62">
        <v>123736929.79000001</v>
      </c>
      <c r="R145" s="51">
        <f t="shared" si="7"/>
        <v>123736.92979000001</v>
      </c>
      <c r="S145" s="51">
        <f t="shared" si="8"/>
        <v>65.129638772818097</v>
      </c>
      <c r="T145" s="78" t="s">
        <v>33</v>
      </c>
      <c r="U145" s="4"/>
    </row>
    <row r="146" spans="1:21" x14ac:dyDescent="0.25">
      <c r="A146" s="48" t="s">
        <v>426</v>
      </c>
      <c r="B146" s="67" t="s">
        <v>251</v>
      </c>
      <c r="C146" s="54" t="s">
        <v>439</v>
      </c>
      <c r="D146" s="62" t="s">
        <v>33</v>
      </c>
      <c r="E146" s="51" t="s">
        <v>33</v>
      </c>
      <c r="F146" s="51" t="s">
        <v>33</v>
      </c>
      <c r="G146" s="51" t="s">
        <v>33</v>
      </c>
      <c r="H146" s="51" t="s">
        <v>33</v>
      </c>
      <c r="I146" s="51">
        <v>10507600</v>
      </c>
      <c r="J146" s="52" t="s">
        <v>33</v>
      </c>
      <c r="K146" s="51" t="s">
        <v>33</v>
      </c>
      <c r="L146" s="51" t="s">
        <v>33</v>
      </c>
      <c r="M146" s="51" t="s">
        <v>33</v>
      </c>
      <c r="N146" s="51" t="s">
        <v>33</v>
      </c>
      <c r="O146" s="59" t="s">
        <v>33</v>
      </c>
      <c r="P146" s="51">
        <f t="shared" si="6"/>
        <v>10507.6</v>
      </c>
      <c r="Q146" s="62">
        <v>7863700</v>
      </c>
      <c r="R146" s="51">
        <f t="shared" si="7"/>
        <v>7863.7</v>
      </c>
      <c r="S146" s="51">
        <f t="shared" si="8"/>
        <v>74.838212341543269</v>
      </c>
      <c r="T146" s="78" t="s">
        <v>33</v>
      </c>
      <c r="U146" s="4"/>
    </row>
    <row r="147" spans="1:21" x14ac:dyDescent="0.25">
      <c r="A147" s="48" t="s">
        <v>440</v>
      </c>
      <c r="B147" s="67" t="s">
        <v>251</v>
      </c>
      <c r="C147" s="54" t="s">
        <v>441</v>
      </c>
      <c r="D147" s="62" t="s">
        <v>33</v>
      </c>
      <c r="E147" s="51" t="s">
        <v>33</v>
      </c>
      <c r="F147" s="51" t="s">
        <v>33</v>
      </c>
      <c r="G147" s="51" t="s">
        <v>33</v>
      </c>
      <c r="H147" s="51" t="s">
        <v>33</v>
      </c>
      <c r="I147" s="51">
        <v>23376483</v>
      </c>
      <c r="J147" s="52" t="s">
        <v>33</v>
      </c>
      <c r="K147" s="51" t="s">
        <v>33</v>
      </c>
      <c r="L147" s="51" t="s">
        <v>33</v>
      </c>
      <c r="M147" s="51" t="s">
        <v>33</v>
      </c>
      <c r="N147" s="51" t="s">
        <v>33</v>
      </c>
      <c r="O147" s="59" t="s">
        <v>33</v>
      </c>
      <c r="P147" s="51">
        <f t="shared" si="6"/>
        <v>23376.483</v>
      </c>
      <c r="Q147" s="62">
        <v>13989704</v>
      </c>
      <c r="R147" s="51">
        <f t="shared" si="7"/>
        <v>13989.704</v>
      </c>
      <c r="S147" s="51">
        <f t="shared" si="8"/>
        <v>59.84520425934047</v>
      </c>
      <c r="T147" s="78" t="s">
        <v>33</v>
      </c>
      <c r="U147" s="4"/>
    </row>
    <row r="148" spans="1:21" ht="23.25" x14ac:dyDescent="0.25">
      <c r="A148" s="48" t="s">
        <v>397</v>
      </c>
      <c r="B148" s="67" t="s">
        <v>251</v>
      </c>
      <c r="C148" s="54" t="s">
        <v>442</v>
      </c>
      <c r="D148" s="62" t="s">
        <v>33</v>
      </c>
      <c r="E148" s="51" t="s">
        <v>33</v>
      </c>
      <c r="F148" s="51" t="s">
        <v>33</v>
      </c>
      <c r="G148" s="51" t="s">
        <v>33</v>
      </c>
      <c r="H148" s="51" t="s">
        <v>33</v>
      </c>
      <c r="I148" s="51">
        <v>127200</v>
      </c>
      <c r="J148" s="52" t="s">
        <v>33</v>
      </c>
      <c r="K148" s="51" t="s">
        <v>33</v>
      </c>
      <c r="L148" s="51" t="s">
        <v>33</v>
      </c>
      <c r="M148" s="51" t="s">
        <v>33</v>
      </c>
      <c r="N148" s="51" t="s">
        <v>33</v>
      </c>
      <c r="O148" s="59" t="s">
        <v>33</v>
      </c>
      <c r="P148" s="51">
        <f t="shared" si="6"/>
        <v>127.2</v>
      </c>
      <c r="Q148" s="62">
        <v>127200</v>
      </c>
      <c r="R148" s="51">
        <f t="shared" si="7"/>
        <v>127.2</v>
      </c>
      <c r="S148" s="51">
        <f t="shared" si="8"/>
        <v>100</v>
      </c>
      <c r="T148" s="78" t="s">
        <v>33</v>
      </c>
      <c r="U148" s="4"/>
    </row>
    <row r="149" spans="1:21" ht="68.25" x14ac:dyDescent="0.25">
      <c r="A149" s="48" t="s">
        <v>443</v>
      </c>
      <c r="B149" s="67" t="s">
        <v>251</v>
      </c>
      <c r="C149" s="54" t="s">
        <v>444</v>
      </c>
      <c r="D149" s="62" t="s">
        <v>33</v>
      </c>
      <c r="E149" s="51" t="s">
        <v>33</v>
      </c>
      <c r="F149" s="51" t="s">
        <v>33</v>
      </c>
      <c r="G149" s="51" t="s">
        <v>33</v>
      </c>
      <c r="H149" s="51" t="s">
        <v>33</v>
      </c>
      <c r="I149" s="51">
        <v>127200</v>
      </c>
      <c r="J149" s="52" t="s">
        <v>33</v>
      </c>
      <c r="K149" s="51" t="s">
        <v>33</v>
      </c>
      <c r="L149" s="51" t="s">
        <v>33</v>
      </c>
      <c r="M149" s="51" t="s">
        <v>33</v>
      </c>
      <c r="N149" s="51" t="s">
        <v>33</v>
      </c>
      <c r="O149" s="59" t="s">
        <v>33</v>
      </c>
      <c r="P149" s="51">
        <f t="shared" si="6"/>
        <v>127.2</v>
      </c>
      <c r="Q149" s="62">
        <v>127200</v>
      </c>
      <c r="R149" s="51">
        <f t="shared" si="7"/>
        <v>127.2</v>
      </c>
      <c r="S149" s="51">
        <f t="shared" si="8"/>
        <v>100</v>
      </c>
      <c r="T149" s="78" t="s">
        <v>33</v>
      </c>
      <c r="U149" s="4"/>
    </row>
    <row r="150" spans="1:21" ht="34.5" x14ac:dyDescent="0.25">
      <c r="A150" s="48" t="s">
        <v>445</v>
      </c>
      <c r="B150" s="67" t="s">
        <v>251</v>
      </c>
      <c r="C150" s="54" t="s">
        <v>446</v>
      </c>
      <c r="D150" s="62" t="s">
        <v>33</v>
      </c>
      <c r="E150" s="51" t="s">
        <v>33</v>
      </c>
      <c r="F150" s="51" t="s">
        <v>33</v>
      </c>
      <c r="G150" s="51" t="s">
        <v>33</v>
      </c>
      <c r="H150" s="51" t="s">
        <v>33</v>
      </c>
      <c r="I150" s="51">
        <v>127200</v>
      </c>
      <c r="J150" s="52" t="s">
        <v>33</v>
      </c>
      <c r="K150" s="51" t="s">
        <v>33</v>
      </c>
      <c r="L150" s="51" t="s">
        <v>33</v>
      </c>
      <c r="M150" s="51" t="s">
        <v>33</v>
      </c>
      <c r="N150" s="51" t="s">
        <v>33</v>
      </c>
      <c r="O150" s="59" t="s">
        <v>33</v>
      </c>
      <c r="P150" s="51">
        <f t="shared" si="6"/>
        <v>127.2</v>
      </c>
      <c r="Q150" s="62">
        <v>127200</v>
      </c>
      <c r="R150" s="51">
        <f t="shared" si="7"/>
        <v>127.2</v>
      </c>
      <c r="S150" s="51">
        <f t="shared" si="8"/>
        <v>100</v>
      </c>
      <c r="T150" s="78" t="s">
        <v>33</v>
      </c>
      <c r="U150" s="4"/>
    </row>
    <row r="151" spans="1:21" ht="23.25" x14ac:dyDescent="0.25">
      <c r="A151" s="48" t="s">
        <v>420</v>
      </c>
      <c r="B151" s="67" t="s">
        <v>251</v>
      </c>
      <c r="C151" s="54" t="s">
        <v>447</v>
      </c>
      <c r="D151" s="62" t="s">
        <v>33</v>
      </c>
      <c r="E151" s="51" t="s">
        <v>33</v>
      </c>
      <c r="F151" s="51" t="s">
        <v>33</v>
      </c>
      <c r="G151" s="51" t="s">
        <v>33</v>
      </c>
      <c r="H151" s="51" t="s">
        <v>33</v>
      </c>
      <c r="I151" s="51">
        <v>23249283</v>
      </c>
      <c r="J151" s="52" t="s">
        <v>33</v>
      </c>
      <c r="K151" s="51" t="s">
        <v>33</v>
      </c>
      <c r="L151" s="51" t="s">
        <v>33</v>
      </c>
      <c r="M151" s="51" t="s">
        <v>33</v>
      </c>
      <c r="N151" s="51" t="s">
        <v>33</v>
      </c>
      <c r="O151" s="59" t="s">
        <v>33</v>
      </c>
      <c r="P151" s="51">
        <f t="shared" si="6"/>
        <v>23249.282999999999</v>
      </c>
      <c r="Q151" s="62">
        <v>13862504</v>
      </c>
      <c r="R151" s="51">
        <f t="shared" si="7"/>
        <v>13862.504000000001</v>
      </c>
      <c r="S151" s="51">
        <f t="shared" si="8"/>
        <v>59.625511892130177</v>
      </c>
      <c r="T151" s="78" t="s">
        <v>33</v>
      </c>
      <c r="U151" s="4"/>
    </row>
    <row r="152" spans="1:21" x14ac:dyDescent="0.25">
      <c r="A152" s="48" t="s">
        <v>422</v>
      </c>
      <c r="B152" s="67" t="s">
        <v>251</v>
      </c>
      <c r="C152" s="54" t="s">
        <v>448</v>
      </c>
      <c r="D152" s="62" t="s">
        <v>33</v>
      </c>
      <c r="E152" s="51" t="s">
        <v>33</v>
      </c>
      <c r="F152" s="51" t="s">
        <v>33</v>
      </c>
      <c r="G152" s="51" t="s">
        <v>33</v>
      </c>
      <c r="H152" s="51" t="s">
        <v>33</v>
      </c>
      <c r="I152" s="51">
        <v>23249283</v>
      </c>
      <c r="J152" s="52" t="s">
        <v>33</v>
      </c>
      <c r="K152" s="51" t="s">
        <v>33</v>
      </c>
      <c r="L152" s="51" t="s">
        <v>33</v>
      </c>
      <c r="M152" s="51" t="s">
        <v>33</v>
      </c>
      <c r="N152" s="51" t="s">
        <v>33</v>
      </c>
      <c r="O152" s="59" t="s">
        <v>33</v>
      </c>
      <c r="P152" s="51">
        <f t="shared" si="6"/>
        <v>23249.282999999999</v>
      </c>
      <c r="Q152" s="62">
        <v>13862504</v>
      </c>
      <c r="R152" s="51">
        <f t="shared" si="7"/>
        <v>13862.504000000001</v>
      </c>
      <c r="S152" s="51">
        <f t="shared" si="8"/>
        <v>59.625511892130177</v>
      </c>
      <c r="T152" s="78" t="s">
        <v>33</v>
      </c>
      <c r="U152" s="4"/>
    </row>
    <row r="153" spans="1:21" ht="45.75" x14ac:dyDescent="0.25">
      <c r="A153" s="48" t="s">
        <v>424</v>
      </c>
      <c r="B153" s="67" t="s">
        <v>251</v>
      </c>
      <c r="C153" s="54" t="s">
        <v>449</v>
      </c>
      <c r="D153" s="62" t="s">
        <v>33</v>
      </c>
      <c r="E153" s="51" t="s">
        <v>33</v>
      </c>
      <c r="F153" s="51" t="s">
        <v>33</v>
      </c>
      <c r="G153" s="51" t="s">
        <v>33</v>
      </c>
      <c r="H153" s="51" t="s">
        <v>33</v>
      </c>
      <c r="I153" s="51">
        <v>21436630.960000001</v>
      </c>
      <c r="J153" s="52" t="s">
        <v>33</v>
      </c>
      <c r="K153" s="51" t="s">
        <v>33</v>
      </c>
      <c r="L153" s="51" t="s">
        <v>33</v>
      </c>
      <c r="M153" s="51" t="s">
        <v>33</v>
      </c>
      <c r="N153" s="51" t="s">
        <v>33</v>
      </c>
      <c r="O153" s="59" t="s">
        <v>33</v>
      </c>
      <c r="P153" s="51">
        <f t="shared" si="6"/>
        <v>21436.630960000002</v>
      </c>
      <c r="Q153" s="62">
        <v>13169604</v>
      </c>
      <c r="R153" s="51">
        <f t="shared" si="7"/>
        <v>13169.603999999999</v>
      </c>
      <c r="S153" s="51">
        <f t="shared" si="8"/>
        <v>61.43504557490408</v>
      </c>
      <c r="T153" s="78" t="s">
        <v>33</v>
      </c>
      <c r="U153" s="4"/>
    </row>
    <row r="154" spans="1:21" x14ac:dyDescent="0.25">
      <c r="A154" s="48" t="s">
        <v>426</v>
      </c>
      <c r="B154" s="67" t="s">
        <v>251</v>
      </c>
      <c r="C154" s="54" t="s">
        <v>450</v>
      </c>
      <c r="D154" s="62" t="s">
        <v>33</v>
      </c>
      <c r="E154" s="51" t="s">
        <v>33</v>
      </c>
      <c r="F154" s="51" t="s">
        <v>33</v>
      </c>
      <c r="G154" s="51" t="s">
        <v>33</v>
      </c>
      <c r="H154" s="51" t="s">
        <v>33</v>
      </c>
      <c r="I154" s="51">
        <v>1812652.04</v>
      </c>
      <c r="J154" s="52" t="s">
        <v>33</v>
      </c>
      <c r="K154" s="51" t="s">
        <v>33</v>
      </c>
      <c r="L154" s="51" t="s">
        <v>33</v>
      </c>
      <c r="M154" s="51" t="s">
        <v>33</v>
      </c>
      <c r="N154" s="51" t="s">
        <v>33</v>
      </c>
      <c r="O154" s="59" t="s">
        <v>33</v>
      </c>
      <c r="P154" s="51">
        <f t="shared" si="6"/>
        <v>1812.6520399999999</v>
      </c>
      <c r="Q154" s="62">
        <v>692900</v>
      </c>
      <c r="R154" s="51">
        <f t="shared" si="7"/>
        <v>692.9</v>
      </c>
      <c r="S154" s="51">
        <f t="shared" si="8"/>
        <v>38.225758982402382</v>
      </c>
      <c r="T154" s="78" t="s">
        <v>33</v>
      </c>
      <c r="U154" s="4"/>
    </row>
    <row r="155" spans="1:21" x14ac:dyDescent="0.25">
      <c r="A155" s="48" t="s">
        <v>451</v>
      </c>
      <c r="B155" s="67" t="s">
        <v>251</v>
      </c>
      <c r="C155" s="54" t="s">
        <v>452</v>
      </c>
      <c r="D155" s="62" t="s">
        <v>33</v>
      </c>
      <c r="E155" s="51" t="s">
        <v>33</v>
      </c>
      <c r="F155" s="51" t="s">
        <v>33</v>
      </c>
      <c r="G155" s="51" t="s">
        <v>33</v>
      </c>
      <c r="H155" s="51" t="s">
        <v>33</v>
      </c>
      <c r="I155" s="51">
        <v>2549100</v>
      </c>
      <c r="J155" s="52" t="s">
        <v>33</v>
      </c>
      <c r="K155" s="51" t="s">
        <v>33</v>
      </c>
      <c r="L155" s="51" t="s">
        <v>33</v>
      </c>
      <c r="M155" s="51" t="s">
        <v>33</v>
      </c>
      <c r="N155" s="51" t="s">
        <v>33</v>
      </c>
      <c r="O155" s="59" t="s">
        <v>33</v>
      </c>
      <c r="P155" s="51">
        <f t="shared" ref="P155:P216" si="9">I155/1000</f>
        <v>2549.1</v>
      </c>
      <c r="Q155" s="62">
        <v>2544100</v>
      </c>
      <c r="R155" s="51">
        <f t="shared" ref="R155:R216" si="10">Q155/1000</f>
        <v>2544.1</v>
      </c>
      <c r="S155" s="51">
        <f t="shared" ref="S155:S216" si="11">R155/P155*100</f>
        <v>99.803852340041587</v>
      </c>
      <c r="T155" s="78" t="s">
        <v>33</v>
      </c>
      <c r="U155" s="4"/>
    </row>
    <row r="156" spans="1:21" ht="23.25" x14ac:dyDescent="0.25">
      <c r="A156" s="48" t="s">
        <v>267</v>
      </c>
      <c r="B156" s="67" t="s">
        <v>251</v>
      </c>
      <c r="C156" s="54" t="s">
        <v>453</v>
      </c>
      <c r="D156" s="62" t="s">
        <v>33</v>
      </c>
      <c r="E156" s="51" t="s">
        <v>33</v>
      </c>
      <c r="F156" s="51" t="s">
        <v>33</v>
      </c>
      <c r="G156" s="51" t="s">
        <v>33</v>
      </c>
      <c r="H156" s="51" t="s">
        <v>33</v>
      </c>
      <c r="I156" s="51">
        <v>30000</v>
      </c>
      <c r="J156" s="52" t="s">
        <v>33</v>
      </c>
      <c r="K156" s="51" t="s">
        <v>33</v>
      </c>
      <c r="L156" s="51" t="s">
        <v>33</v>
      </c>
      <c r="M156" s="51" t="s">
        <v>33</v>
      </c>
      <c r="N156" s="51" t="s">
        <v>33</v>
      </c>
      <c r="O156" s="59" t="s">
        <v>33</v>
      </c>
      <c r="P156" s="51">
        <f t="shared" si="9"/>
        <v>30</v>
      </c>
      <c r="Q156" s="62">
        <v>25000</v>
      </c>
      <c r="R156" s="51">
        <f t="shared" si="10"/>
        <v>25</v>
      </c>
      <c r="S156" s="51">
        <f t="shared" si="11"/>
        <v>83.333333333333343</v>
      </c>
      <c r="T156" s="78" t="s">
        <v>33</v>
      </c>
      <c r="U156" s="4"/>
    </row>
    <row r="157" spans="1:21" ht="23.25" x14ac:dyDescent="0.25">
      <c r="A157" s="48" t="s">
        <v>269</v>
      </c>
      <c r="B157" s="67" t="s">
        <v>251</v>
      </c>
      <c r="C157" s="54" t="s">
        <v>454</v>
      </c>
      <c r="D157" s="62" t="s">
        <v>33</v>
      </c>
      <c r="E157" s="51" t="s">
        <v>33</v>
      </c>
      <c r="F157" s="51" t="s">
        <v>33</v>
      </c>
      <c r="G157" s="51" t="s">
        <v>33</v>
      </c>
      <c r="H157" s="51" t="s">
        <v>33</v>
      </c>
      <c r="I157" s="51">
        <v>30000</v>
      </c>
      <c r="J157" s="52" t="s">
        <v>33</v>
      </c>
      <c r="K157" s="51" t="s">
        <v>33</v>
      </c>
      <c r="L157" s="51" t="s">
        <v>33</v>
      </c>
      <c r="M157" s="51" t="s">
        <v>33</v>
      </c>
      <c r="N157" s="51" t="s">
        <v>33</v>
      </c>
      <c r="O157" s="59" t="s">
        <v>33</v>
      </c>
      <c r="P157" s="51">
        <f t="shared" si="9"/>
        <v>30</v>
      </c>
      <c r="Q157" s="62">
        <v>25000</v>
      </c>
      <c r="R157" s="51">
        <f t="shared" si="10"/>
        <v>25</v>
      </c>
      <c r="S157" s="51">
        <f t="shared" si="11"/>
        <v>83.333333333333343</v>
      </c>
      <c r="T157" s="78" t="s">
        <v>33</v>
      </c>
      <c r="U157" s="4"/>
    </row>
    <row r="158" spans="1:21" x14ac:dyDescent="0.25">
      <c r="A158" s="48" t="s">
        <v>271</v>
      </c>
      <c r="B158" s="67" t="s">
        <v>251</v>
      </c>
      <c r="C158" s="54" t="s">
        <v>455</v>
      </c>
      <c r="D158" s="62" t="s">
        <v>33</v>
      </c>
      <c r="E158" s="51" t="s">
        <v>33</v>
      </c>
      <c r="F158" s="51" t="s">
        <v>33</v>
      </c>
      <c r="G158" s="51" t="s">
        <v>33</v>
      </c>
      <c r="H158" s="51" t="s">
        <v>33</v>
      </c>
      <c r="I158" s="51">
        <v>30000</v>
      </c>
      <c r="J158" s="52" t="s">
        <v>33</v>
      </c>
      <c r="K158" s="51" t="s">
        <v>33</v>
      </c>
      <c r="L158" s="51" t="s">
        <v>33</v>
      </c>
      <c r="M158" s="51" t="s">
        <v>33</v>
      </c>
      <c r="N158" s="51" t="s">
        <v>33</v>
      </c>
      <c r="O158" s="59" t="s">
        <v>33</v>
      </c>
      <c r="P158" s="51">
        <f t="shared" si="9"/>
        <v>30</v>
      </c>
      <c r="Q158" s="62">
        <v>25000</v>
      </c>
      <c r="R158" s="51">
        <f t="shared" si="10"/>
        <v>25</v>
      </c>
      <c r="S158" s="51">
        <f t="shared" si="11"/>
        <v>83.333333333333343</v>
      </c>
      <c r="T158" s="78" t="s">
        <v>33</v>
      </c>
      <c r="U158" s="4"/>
    </row>
    <row r="159" spans="1:21" ht="23.25" x14ac:dyDescent="0.25">
      <c r="A159" s="48" t="s">
        <v>420</v>
      </c>
      <c r="B159" s="67" t="s">
        <v>251</v>
      </c>
      <c r="C159" s="54" t="s">
        <v>456</v>
      </c>
      <c r="D159" s="62" t="s">
        <v>33</v>
      </c>
      <c r="E159" s="51" t="s">
        <v>33</v>
      </c>
      <c r="F159" s="51" t="s">
        <v>33</v>
      </c>
      <c r="G159" s="51" t="s">
        <v>33</v>
      </c>
      <c r="H159" s="51" t="s">
        <v>33</v>
      </c>
      <c r="I159" s="51">
        <v>2519100</v>
      </c>
      <c r="J159" s="52" t="s">
        <v>33</v>
      </c>
      <c r="K159" s="51" t="s">
        <v>33</v>
      </c>
      <c r="L159" s="51" t="s">
        <v>33</v>
      </c>
      <c r="M159" s="51" t="s">
        <v>33</v>
      </c>
      <c r="N159" s="51" t="s">
        <v>33</v>
      </c>
      <c r="O159" s="59" t="s">
        <v>33</v>
      </c>
      <c r="P159" s="51">
        <f t="shared" si="9"/>
        <v>2519.1</v>
      </c>
      <c r="Q159" s="62">
        <v>2519100</v>
      </c>
      <c r="R159" s="51">
        <f t="shared" si="10"/>
        <v>2519.1</v>
      </c>
      <c r="S159" s="51">
        <f t="shared" si="11"/>
        <v>100</v>
      </c>
      <c r="T159" s="78" t="s">
        <v>33</v>
      </c>
      <c r="U159" s="4"/>
    </row>
    <row r="160" spans="1:21" x14ac:dyDescent="0.25">
      <c r="A160" s="48" t="s">
        <v>422</v>
      </c>
      <c r="B160" s="67" t="s">
        <v>251</v>
      </c>
      <c r="C160" s="54" t="s">
        <v>457</v>
      </c>
      <c r="D160" s="62" t="s">
        <v>33</v>
      </c>
      <c r="E160" s="51" t="s">
        <v>33</v>
      </c>
      <c r="F160" s="51" t="s">
        <v>33</v>
      </c>
      <c r="G160" s="51" t="s">
        <v>33</v>
      </c>
      <c r="H160" s="51" t="s">
        <v>33</v>
      </c>
      <c r="I160" s="51">
        <v>2519100</v>
      </c>
      <c r="J160" s="52" t="s">
        <v>33</v>
      </c>
      <c r="K160" s="51" t="s">
        <v>33</v>
      </c>
      <c r="L160" s="51" t="s">
        <v>33</v>
      </c>
      <c r="M160" s="51" t="s">
        <v>33</v>
      </c>
      <c r="N160" s="51" t="s">
        <v>33</v>
      </c>
      <c r="O160" s="59" t="s">
        <v>33</v>
      </c>
      <c r="P160" s="51">
        <f t="shared" si="9"/>
        <v>2519.1</v>
      </c>
      <c r="Q160" s="62">
        <v>2519100</v>
      </c>
      <c r="R160" s="51">
        <f t="shared" si="10"/>
        <v>2519.1</v>
      </c>
      <c r="S160" s="51">
        <f t="shared" si="11"/>
        <v>100</v>
      </c>
      <c r="T160" s="78" t="s">
        <v>33</v>
      </c>
      <c r="U160" s="4"/>
    </row>
    <row r="161" spans="1:21" ht="45.75" x14ac:dyDescent="0.25">
      <c r="A161" s="48" t="s">
        <v>424</v>
      </c>
      <c r="B161" s="67" t="s">
        <v>251</v>
      </c>
      <c r="C161" s="54" t="s">
        <v>458</v>
      </c>
      <c r="D161" s="62" t="s">
        <v>33</v>
      </c>
      <c r="E161" s="51" t="s">
        <v>33</v>
      </c>
      <c r="F161" s="51" t="s">
        <v>33</v>
      </c>
      <c r="G161" s="51" t="s">
        <v>33</v>
      </c>
      <c r="H161" s="51" t="s">
        <v>33</v>
      </c>
      <c r="I161" s="51">
        <v>2519100</v>
      </c>
      <c r="J161" s="52" t="s">
        <v>33</v>
      </c>
      <c r="K161" s="51" t="s">
        <v>33</v>
      </c>
      <c r="L161" s="51" t="s">
        <v>33</v>
      </c>
      <c r="M161" s="51" t="s">
        <v>33</v>
      </c>
      <c r="N161" s="51" t="s">
        <v>33</v>
      </c>
      <c r="O161" s="59" t="s">
        <v>33</v>
      </c>
      <c r="P161" s="51">
        <f t="shared" si="9"/>
        <v>2519.1</v>
      </c>
      <c r="Q161" s="62">
        <v>2519100</v>
      </c>
      <c r="R161" s="51">
        <f t="shared" si="10"/>
        <v>2519.1</v>
      </c>
      <c r="S161" s="51">
        <f t="shared" si="11"/>
        <v>100</v>
      </c>
      <c r="T161" s="78" t="s">
        <v>33</v>
      </c>
      <c r="U161" s="4"/>
    </row>
    <row r="162" spans="1:21" x14ac:dyDescent="0.25">
      <c r="A162" s="48" t="s">
        <v>459</v>
      </c>
      <c r="B162" s="67" t="s">
        <v>251</v>
      </c>
      <c r="C162" s="54" t="s">
        <v>460</v>
      </c>
      <c r="D162" s="62" t="s">
        <v>33</v>
      </c>
      <c r="E162" s="51" t="s">
        <v>33</v>
      </c>
      <c r="F162" s="51" t="s">
        <v>33</v>
      </c>
      <c r="G162" s="51" t="s">
        <v>33</v>
      </c>
      <c r="H162" s="51" t="s">
        <v>33</v>
      </c>
      <c r="I162" s="51">
        <v>27722480</v>
      </c>
      <c r="J162" s="52" t="s">
        <v>33</v>
      </c>
      <c r="K162" s="51" t="s">
        <v>33</v>
      </c>
      <c r="L162" s="51" t="s">
        <v>33</v>
      </c>
      <c r="M162" s="51" t="s">
        <v>33</v>
      </c>
      <c r="N162" s="51" t="s">
        <v>33</v>
      </c>
      <c r="O162" s="59" t="s">
        <v>33</v>
      </c>
      <c r="P162" s="51">
        <f t="shared" si="9"/>
        <v>27722.48</v>
      </c>
      <c r="Q162" s="62">
        <v>12970017.9</v>
      </c>
      <c r="R162" s="51">
        <f t="shared" si="10"/>
        <v>12970.017900000001</v>
      </c>
      <c r="S162" s="51">
        <f t="shared" si="11"/>
        <v>46.785200674687118</v>
      </c>
      <c r="T162" s="78" t="s">
        <v>33</v>
      </c>
      <c r="U162" s="4"/>
    </row>
    <row r="163" spans="1:21" ht="45.75" x14ac:dyDescent="0.25">
      <c r="A163" s="48" t="s">
        <v>253</v>
      </c>
      <c r="B163" s="67" t="s">
        <v>251</v>
      </c>
      <c r="C163" s="54" t="s">
        <v>461</v>
      </c>
      <c r="D163" s="62" t="s">
        <v>33</v>
      </c>
      <c r="E163" s="51" t="s">
        <v>33</v>
      </c>
      <c r="F163" s="51" t="s">
        <v>33</v>
      </c>
      <c r="G163" s="51" t="s">
        <v>33</v>
      </c>
      <c r="H163" s="51" t="s">
        <v>33</v>
      </c>
      <c r="I163" s="51">
        <v>25915780</v>
      </c>
      <c r="J163" s="52" t="s">
        <v>33</v>
      </c>
      <c r="K163" s="51" t="s">
        <v>33</v>
      </c>
      <c r="L163" s="51" t="s">
        <v>33</v>
      </c>
      <c r="M163" s="51" t="s">
        <v>33</v>
      </c>
      <c r="N163" s="51" t="s">
        <v>33</v>
      </c>
      <c r="O163" s="59" t="s">
        <v>33</v>
      </c>
      <c r="P163" s="51">
        <f t="shared" si="9"/>
        <v>25915.78</v>
      </c>
      <c r="Q163" s="62">
        <v>12229506.68</v>
      </c>
      <c r="R163" s="51">
        <f t="shared" si="10"/>
        <v>12229.50668</v>
      </c>
      <c r="S163" s="51">
        <f t="shared" si="11"/>
        <v>47.189421580210976</v>
      </c>
      <c r="T163" s="78" t="s">
        <v>33</v>
      </c>
      <c r="U163" s="4"/>
    </row>
    <row r="164" spans="1:21" x14ac:dyDescent="0.25">
      <c r="A164" s="48" t="s">
        <v>337</v>
      </c>
      <c r="B164" s="67" t="s">
        <v>251</v>
      </c>
      <c r="C164" s="54" t="s">
        <v>462</v>
      </c>
      <c r="D164" s="62" t="s">
        <v>33</v>
      </c>
      <c r="E164" s="51" t="s">
        <v>33</v>
      </c>
      <c r="F164" s="51" t="s">
        <v>33</v>
      </c>
      <c r="G164" s="51" t="s">
        <v>33</v>
      </c>
      <c r="H164" s="51" t="s">
        <v>33</v>
      </c>
      <c r="I164" s="51">
        <v>25915780</v>
      </c>
      <c r="J164" s="52" t="s">
        <v>33</v>
      </c>
      <c r="K164" s="51" t="s">
        <v>33</v>
      </c>
      <c r="L164" s="51" t="s">
        <v>33</v>
      </c>
      <c r="M164" s="51" t="s">
        <v>33</v>
      </c>
      <c r="N164" s="51" t="s">
        <v>33</v>
      </c>
      <c r="O164" s="59" t="s">
        <v>33</v>
      </c>
      <c r="P164" s="51">
        <f t="shared" si="9"/>
        <v>25915.78</v>
      </c>
      <c r="Q164" s="62">
        <v>12229506.68</v>
      </c>
      <c r="R164" s="51">
        <f t="shared" si="10"/>
        <v>12229.50668</v>
      </c>
      <c r="S164" s="51">
        <f t="shared" si="11"/>
        <v>47.189421580210976</v>
      </c>
      <c r="T164" s="78" t="s">
        <v>33</v>
      </c>
      <c r="U164" s="4"/>
    </row>
    <row r="165" spans="1:21" x14ac:dyDescent="0.25">
      <c r="A165" s="48" t="s">
        <v>339</v>
      </c>
      <c r="B165" s="67" t="s">
        <v>251</v>
      </c>
      <c r="C165" s="54" t="s">
        <v>463</v>
      </c>
      <c r="D165" s="62" t="s">
        <v>33</v>
      </c>
      <c r="E165" s="51" t="s">
        <v>33</v>
      </c>
      <c r="F165" s="51" t="s">
        <v>33</v>
      </c>
      <c r="G165" s="51" t="s">
        <v>33</v>
      </c>
      <c r="H165" s="51" t="s">
        <v>33</v>
      </c>
      <c r="I165" s="51">
        <v>19900030</v>
      </c>
      <c r="J165" s="52" t="s">
        <v>33</v>
      </c>
      <c r="K165" s="51" t="s">
        <v>33</v>
      </c>
      <c r="L165" s="51" t="s">
        <v>33</v>
      </c>
      <c r="M165" s="51" t="s">
        <v>33</v>
      </c>
      <c r="N165" s="51" t="s">
        <v>33</v>
      </c>
      <c r="O165" s="59" t="s">
        <v>33</v>
      </c>
      <c r="P165" s="51">
        <f t="shared" si="9"/>
        <v>19900.03</v>
      </c>
      <c r="Q165" s="62">
        <v>9266289.9900000002</v>
      </c>
      <c r="R165" s="51">
        <f t="shared" si="10"/>
        <v>9266.2899900000011</v>
      </c>
      <c r="S165" s="51">
        <f t="shared" si="11"/>
        <v>46.564201109244571</v>
      </c>
      <c r="T165" s="78" t="s">
        <v>33</v>
      </c>
      <c r="U165" s="4"/>
    </row>
    <row r="166" spans="1:21" ht="23.25" x14ac:dyDescent="0.25">
      <c r="A166" s="48" t="s">
        <v>341</v>
      </c>
      <c r="B166" s="67" t="s">
        <v>251</v>
      </c>
      <c r="C166" s="54" t="s">
        <v>464</v>
      </c>
      <c r="D166" s="62" t="s">
        <v>33</v>
      </c>
      <c r="E166" s="51" t="s">
        <v>33</v>
      </c>
      <c r="F166" s="51" t="s">
        <v>33</v>
      </c>
      <c r="G166" s="51" t="s">
        <v>33</v>
      </c>
      <c r="H166" s="51" t="s">
        <v>33</v>
      </c>
      <c r="I166" s="51">
        <v>11000</v>
      </c>
      <c r="J166" s="52" t="s">
        <v>33</v>
      </c>
      <c r="K166" s="51" t="s">
        <v>33</v>
      </c>
      <c r="L166" s="51" t="s">
        <v>33</v>
      </c>
      <c r="M166" s="51" t="s">
        <v>33</v>
      </c>
      <c r="N166" s="51" t="s">
        <v>33</v>
      </c>
      <c r="O166" s="59" t="s">
        <v>33</v>
      </c>
      <c r="P166" s="51">
        <f t="shared" si="9"/>
        <v>11</v>
      </c>
      <c r="Q166" s="62">
        <v>5225.6000000000004</v>
      </c>
      <c r="R166" s="51">
        <f t="shared" si="10"/>
        <v>5.2256</v>
      </c>
      <c r="S166" s="51">
        <f t="shared" si="11"/>
        <v>47.505454545454548</v>
      </c>
      <c r="T166" s="78" t="s">
        <v>33</v>
      </c>
      <c r="U166" s="4"/>
    </row>
    <row r="167" spans="1:21" ht="34.5" x14ac:dyDescent="0.25">
      <c r="A167" s="48" t="s">
        <v>343</v>
      </c>
      <c r="B167" s="67" t="s">
        <v>251</v>
      </c>
      <c r="C167" s="54" t="s">
        <v>465</v>
      </c>
      <c r="D167" s="62" t="s">
        <v>33</v>
      </c>
      <c r="E167" s="51" t="s">
        <v>33</v>
      </c>
      <c r="F167" s="51" t="s">
        <v>33</v>
      </c>
      <c r="G167" s="51" t="s">
        <v>33</v>
      </c>
      <c r="H167" s="51" t="s">
        <v>33</v>
      </c>
      <c r="I167" s="51">
        <v>6004750</v>
      </c>
      <c r="J167" s="52" t="s">
        <v>33</v>
      </c>
      <c r="K167" s="51" t="s">
        <v>33</v>
      </c>
      <c r="L167" s="51" t="s">
        <v>33</v>
      </c>
      <c r="M167" s="51" t="s">
        <v>33</v>
      </c>
      <c r="N167" s="51" t="s">
        <v>33</v>
      </c>
      <c r="O167" s="59" t="s">
        <v>33</v>
      </c>
      <c r="P167" s="51">
        <f t="shared" si="9"/>
        <v>6004.75</v>
      </c>
      <c r="Q167" s="62">
        <v>2957991.09</v>
      </c>
      <c r="R167" s="51">
        <f t="shared" si="10"/>
        <v>2957.99109</v>
      </c>
      <c r="S167" s="51">
        <f t="shared" si="11"/>
        <v>49.260853324451475</v>
      </c>
      <c r="T167" s="78" t="s">
        <v>33</v>
      </c>
      <c r="U167" s="4"/>
    </row>
    <row r="168" spans="1:21" ht="23.25" x14ac:dyDescent="0.25">
      <c r="A168" s="48" t="s">
        <v>267</v>
      </c>
      <c r="B168" s="67" t="s">
        <v>251</v>
      </c>
      <c r="C168" s="54" t="s">
        <v>466</v>
      </c>
      <c r="D168" s="62" t="s">
        <v>33</v>
      </c>
      <c r="E168" s="51" t="s">
        <v>33</v>
      </c>
      <c r="F168" s="51" t="s">
        <v>33</v>
      </c>
      <c r="G168" s="51" t="s">
        <v>33</v>
      </c>
      <c r="H168" s="51" t="s">
        <v>33</v>
      </c>
      <c r="I168" s="51">
        <v>1789700</v>
      </c>
      <c r="J168" s="52" t="s">
        <v>33</v>
      </c>
      <c r="K168" s="51" t="s">
        <v>33</v>
      </c>
      <c r="L168" s="51" t="s">
        <v>33</v>
      </c>
      <c r="M168" s="51" t="s">
        <v>33</v>
      </c>
      <c r="N168" s="51" t="s">
        <v>33</v>
      </c>
      <c r="O168" s="59" t="s">
        <v>33</v>
      </c>
      <c r="P168" s="51">
        <f t="shared" si="9"/>
        <v>1789.7</v>
      </c>
      <c r="Q168" s="62">
        <v>737651.22</v>
      </c>
      <c r="R168" s="51">
        <f t="shared" si="10"/>
        <v>737.65121999999997</v>
      </c>
      <c r="S168" s="51">
        <f t="shared" si="11"/>
        <v>41.216473151924902</v>
      </c>
      <c r="T168" s="78" t="s">
        <v>33</v>
      </c>
      <c r="U168" s="4"/>
    </row>
    <row r="169" spans="1:21" ht="23.25" x14ac:dyDescent="0.25">
      <c r="A169" s="48" t="s">
        <v>269</v>
      </c>
      <c r="B169" s="67" t="s">
        <v>251</v>
      </c>
      <c r="C169" s="54" t="s">
        <v>467</v>
      </c>
      <c r="D169" s="62" t="s">
        <v>33</v>
      </c>
      <c r="E169" s="51" t="s">
        <v>33</v>
      </c>
      <c r="F169" s="51" t="s">
        <v>33</v>
      </c>
      <c r="G169" s="51" t="s">
        <v>33</v>
      </c>
      <c r="H169" s="51" t="s">
        <v>33</v>
      </c>
      <c r="I169" s="51">
        <v>1789700</v>
      </c>
      <c r="J169" s="52" t="s">
        <v>33</v>
      </c>
      <c r="K169" s="51" t="s">
        <v>33</v>
      </c>
      <c r="L169" s="51" t="s">
        <v>33</v>
      </c>
      <c r="M169" s="51" t="s">
        <v>33</v>
      </c>
      <c r="N169" s="51" t="s">
        <v>33</v>
      </c>
      <c r="O169" s="59" t="s">
        <v>33</v>
      </c>
      <c r="P169" s="51">
        <f t="shared" si="9"/>
        <v>1789.7</v>
      </c>
      <c r="Q169" s="62">
        <v>737651.22</v>
      </c>
      <c r="R169" s="51">
        <f t="shared" si="10"/>
        <v>737.65121999999997</v>
      </c>
      <c r="S169" s="51">
        <f t="shared" si="11"/>
        <v>41.216473151924902</v>
      </c>
      <c r="T169" s="78" t="s">
        <v>33</v>
      </c>
      <c r="U169" s="4"/>
    </row>
    <row r="170" spans="1:21" ht="23.25" x14ac:dyDescent="0.25">
      <c r="A170" s="48" t="s">
        <v>290</v>
      </c>
      <c r="B170" s="67" t="s">
        <v>251</v>
      </c>
      <c r="C170" s="54" t="s">
        <v>468</v>
      </c>
      <c r="D170" s="62" t="s">
        <v>33</v>
      </c>
      <c r="E170" s="51" t="s">
        <v>33</v>
      </c>
      <c r="F170" s="51" t="s">
        <v>33</v>
      </c>
      <c r="G170" s="51" t="s">
        <v>33</v>
      </c>
      <c r="H170" s="51" t="s">
        <v>33</v>
      </c>
      <c r="I170" s="51">
        <v>864500</v>
      </c>
      <c r="J170" s="52" t="s">
        <v>33</v>
      </c>
      <c r="K170" s="51" t="s">
        <v>33</v>
      </c>
      <c r="L170" s="51" t="s">
        <v>33</v>
      </c>
      <c r="M170" s="51" t="s">
        <v>33</v>
      </c>
      <c r="N170" s="51" t="s">
        <v>33</v>
      </c>
      <c r="O170" s="59" t="s">
        <v>33</v>
      </c>
      <c r="P170" s="51">
        <f t="shared" si="9"/>
        <v>864.5</v>
      </c>
      <c r="Q170" s="62">
        <v>287334.51</v>
      </c>
      <c r="R170" s="51">
        <f t="shared" si="10"/>
        <v>287.33451000000002</v>
      </c>
      <c r="S170" s="51">
        <f t="shared" si="11"/>
        <v>33.237074609600931</v>
      </c>
      <c r="T170" s="78" t="s">
        <v>33</v>
      </c>
      <c r="U170" s="4"/>
    </row>
    <row r="171" spans="1:21" x14ac:dyDescent="0.25">
      <c r="A171" s="48" t="s">
        <v>271</v>
      </c>
      <c r="B171" s="67" t="s">
        <v>251</v>
      </c>
      <c r="C171" s="54" t="s">
        <v>469</v>
      </c>
      <c r="D171" s="62" t="s">
        <v>33</v>
      </c>
      <c r="E171" s="51" t="s">
        <v>33</v>
      </c>
      <c r="F171" s="51" t="s">
        <v>33</v>
      </c>
      <c r="G171" s="51" t="s">
        <v>33</v>
      </c>
      <c r="H171" s="51" t="s">
        <v>33</v>
      </c>
      <c r="I171" s="51">
        <v>925200</v>
      </c>
      <c r="J171" s="52" t="s">
        <v>33</v>
      </c>
      <c r="K171" s="51" t="s">
        <v>33</v>
      </c>
      <c r="L171" s="51" t="s">
        <v>33</v>
      </c>
      <c r="M171" s="51" t="s">
        <v>33</v>
      </c>
      <c r="N171" s="51" t="s">
        <v>33</v>
      </c>
      <c r="O171" s="59" t="s">
        <v>33</v>
      </c>
      <c r="P171" s="51">
        <f t="shared" si="9"/>
        <v>925.2</v>
      </c>
      <c r="Q171" s="62">
        <v>450316.71</v>
      </c>
      <c r="R171" s="51">
        <f t="shared" si="10"/>
        <v>450.31671</v>
      </c>
      <c r="S171" s="51">
        <f t="shared" si="11"/>
        <v>48.672363813229566</v>
      </c>
      <c r="T171" s="78" t="s">
        <v>33</v>
      </c>
      <c r="U171" s="4"/>
    </row>
    <row r="172" spans="1:21" x14ac:dyDescent="0.25">
      <c r="A172" s="48" t="s">
        <v>273</v>
      </c>
      <c r="B172" s="67" t="s">
        <v>251</v>
      </c>
      <c r="C172" s="54" t="s">
        <v>470</v>
      </c>
      <c r="D172" s="62" t="s">
        <v>33</v>
      </c>
      <c r="E172" s="51" t="s">
        <v>33</v>
      </c>
      <c r="F172" s="51" t="s">
        <v>33</v>
      </c>
      <c r="G172" s="51" t="s">
        <v>33</v>
      </c>
      <c r="H172" s="51" t="s">
        <v>33</v>
      </c>
      <c r="I172" s="51">
        <v>17000</v>
      </c>
      <c r="J172" s="52" t="s">
        <v>33</v>
      </c>
      <c r="K172" s="51" t="s">
        <v>33</v>
      </c>
      <c r="L172" s="51" t="s">
        <v>33</v>
      </c>
      <c r="M172" s="51" t="s">
        <v>33</v>
      </c>
      <c r="N172" s="51" t="s">
        <v>33</v>
      </c>
      <c r="O172" s="59" t="s">
        <v>33</v>
      </c>
      <c r="P172" s="51">
        <f t="shared" si="9"/>
        <v>17</v>
      </c>
      <c r="Q172" s="62">
        <v>2860</v>
      </c>
      <c r="R172" s="51">
        <f t="shared" si="10"/>
        <v>2.86</v>
      </c>
      <c r="S172" s="51">
        <f t="shared" si="11"/>
        <v>16.823529411764703</v>
      </c>
      <c r="T172" s="78" t="s">
        <v>33</v>
      </c>
      <c r="U172" s="4"/>
    </row>
    <row r="173" spans="1:21" x14ac:dyDescent="0.25">
      <c r="A173" s="48" t="s">
        <v>275</v>
      </c>
      <c r="B173" s="67" t="s">
        <v>251</v>
      </c>
      <c r="C173" s="54" t="s">
        <v>471</v>
      </c>
      <c r="D173" s="62" t="s">
        <v>33</v>
      </c>
      <c r="E173" s="51" t="s">
        <v>33</v>
      </c>
      <c r="F173" s="51" t="s">
        <v>33</v>
      </c>
      <c r="G173" s="51" t="s">
        <v>33</v>
      </c>
      <c r="H173" s="51" t="s">
        <v>33</v>
      </c>
      <c r="I173" s="51">
        <v>17000</v>
      </c>
      <c r="J173" s="52" t="s">
        <v>33</v>
      </c>
      <c r="K173" s="51" t="s">
        <v>33</v>
      </c>
      <c r="L173" s="51" t="s">
        <v>33</v>
      </c>
      <c r="M173" s="51" t="s">
        <v>33</v>
      </c>
      <c r="N173" s="51" t="s">
        <v>33</v>
      </c>
      <c r="O173" s="59" t="s">
        <v>33</v>
      </c>
      <c r="P173" s="51">
        <f t="shared" si="9"/>
        <v>17</v>
      </c>
      <c r="Q173" s="62">
        <v>2860</v>
      </c>
      <c r="R173" s="51">
        <f t="shared" si="10"/>
        <v>2.86</v>
      </c>
      <c r="S173" s="51">
        <f t="shared" si="11"/>
        <v>16.823529411764703</v>
      </c>
      <c r="T173" s="78" t="s">
        <v>33</v>
      </c>
      <c r="U173" s="4"/>
    </row>
    <row r="174" spans="1:21" x14ac:dyDescent="0.25">
      <c r="A174" s="48" t="s">
        <v>277</v>
      </c>
      <c r="B174" s="67" t="s">
        <v>251</v>
      </c>
      <c r="C174" s="54" t="s">
        <v>472</v>
      </c>
      <c r="D174" s="62" t="s">
        <v>33</v>
      </c>
      <c r="E174" s="51" t="s">
        <v>33</v>
      </c>
      <c r="F174" s="51" t="s">
        <v>33</v>
      </c>
      <c r="G174" s="51" t="s">
        <v>33</v>
      </c>
      <c r="H174" s="51" t="s">
        <v>33</v>
      </c>
      <c r="I174" s="51">
        <v>8500</v>
      </c>
      <c r="J174" s="52" t="s">
        <v>33</v>
      </c>
      <c r="K174" s="51" t="s">
        <v>33</v>
      </c>
      <c r="L174" s="51" t="s">
        <v>33</v>
      </c>
      <c r="M174" s="51" t="s">
        <v>33</v>
      </c>
      <c r="N174" s="51" t="s">
        <v>33</v>
      </c>
      <c r="O174" s="59" t="s">
        <v>33</v>
      </c>
      <c r="P174" s="51">
        <f t="shared" si="9"/>
        <v>8.5</v>
      </c>
      <c r="Q174" s="62">
        <v>1500</v>
      </c>
      <c r="R174" s="51">
        <f t="shared" si="10"/>
        <v>1.5</v>
      </c>
      <c r="S174" s="51">
        <f t="shared" si="11"/>
        <v>17.647058823529413</v>
      </c>
      <c r="T174" s="78" t="s">
        <v>33</v>
      </c>
      <c r="U174" s="4"/>
    </row>
    <row r="175" spans="1:21" x14ac:dyDescent="0.25">
      <c r="A175" s="48" t="s">
        <v>279</v>
      </c>
      <c r="B175" s="67" t="s">
        <v>251</v>
      </c>
      <c r="C175" s="54" t="s">
        <v>473</v>
      </c>
      <c r="D175" s="62" t="s">
        <v>33</v>
      </c>
      <c r="E175" s="51" t="s">
        <v>33</v>
      </c>
      <c r="F175" s="51" t="s">
        <v>33</v>
      </c>
      <c r="G175" s="51" t="s">
        <v>33</v>
      </c>
      <c r="H175" s="51" t="s">
        <v>33</v>
      </c>
      <c r="I175" s="51">
        <v>8500</v>
      </c>
      <c r="J175" s="52" t="s">
        <v>33</v>
      </c>
      <c r="K175" s="51" t="s">
        <v>33</v>
      </c>
      <c r="L175" s="51" t="s">
        <v>33</v>
      </c>
      <c r="M175" s="51" t="s">
        <v>33</v>
      </c>
      <c r="N175" s="51" t="s">
        <v>33</v>
      </c>
      <c r="O175" s="59" t="s">
        <v>33</v>
      </c>
      <c r="P175" s="51">
        <f t="shared" si="9"/>
        <v>8.5</v>
      </c>
      <c r="Q175" s="62">
        <v>1360</v>
      </c>
      <c r="R175" s="51">
        <f t="shared" si="10"/>
        <v>1.36</v>
      </c>
      <c r="S175" s="51">
        <f t="shared" si="11"/>
        <v>16</v>
      </c>
      <c r="T175" s="78" t="s">
        <v>33</v>
      </c>
      <c r="U175" s="4"/>
    </row>
    <row r="176" spans="1:21" x14ac:dyDescent="0.25">
      <c r="A176" s="48" t="s">
        <v>474</v>
      </c>
      <c r="B176" s="67" t="s">
        <v>251</v>
      </c>
      <c r="C176" s="54" t="s">
        <v>475</v>
      </c>
      <c r="D176" s="62" t="s">
        <v>33</v>
      </c>
      <c r="E176" s="51" t="s">
        <v>33</v>
      </c>
      <c r="F176" s="51" t="s">
        <v>33</v>
      </c>
      <c r="G176" s="51" t="s">
        <v>33</v>
      </c>
      <c r="H176" s="51" t="s">
        <v>33</v>
      </c>
      <c r="I176" s="51">
        <v>78258124.689999998</v>
      </c>
      <c r="J176" s="52" t="s">
        <v>33</v>
      </c>
      <c r="K176" s="51" t="s">
        <v>33</v>
      </c>
      <c r="L176" s="51" t="s">
        <v>33</v>
      </c>
      <c r="M176" s="51" t="s">
        <v>33</v>
      </c>
      <c r="N176" s="51" t="s">
        <v>33</v>
      </c>
      <c r="O176" s="59" t="s">
        <v>33</v>
      </c>
      <c r="P176" s="51">
        <f t="shared" si="9"/>
        <v>78258.124689999997</v>
      </c>
      <c r="Q176" s="62">
        <v>53003302.32</v>
      </c>
      <c r="R176" s="51">
        <f t="shared" si="10"/>
        <v>53003.302320000003</v>
      </c>
      <c r="S176" s="51">
        <f t="shared" si="11"/>
        <v>67.728817333611474</v>
      </c>
      <c r="T176" s="78" t="s">
        <v>33</v>
      </c>
      <c r="U176" s="4"/>
    </row>
    <row r="177" spans="1:21" x14ac:dyDescent="0.25">
      <c r="A177" s="48" t="s">
        <v>476</v>
      </c>
      <c r="B177" s="67" t="s">
        <v>251</v>
      </c>
      <c r="C177" s="54" t="s">
        <v>477</v>
      </c>
      <c r="D177" s="62" t="s">
        <v>33</v>
      </c>
      <c r="E177" s="51" t="s">
        <v>33</v>
      </c>
      <c r="F177" s="51" t="s">
        <v>33</v>
      </c>
      <c r="G177" s="51" t="s">
        <v>33</v>
      </c>
      <c r="H177" s="51" t="s">
        <v>33</v>
      </c>
      <c r="I177" s="51">
        <v>78258124.689999998</v>
      </c>
      <c r="J177" s="52" t="s">
        <v>33</v>
      </c>
      <c r="K177" s="51" t="s">
        <v>33</v>
      </c>
      <c r="L177" s="51" t="s">
        <v>33</v>
      </c>
      <c r="M177" s="51" t="s">
        <v>33</v>
      </c>
      <c r="N177" s="51" t="s">
        <v>33</v>
      </c>
      <c r="O177" s="59" t="s">
        <v>33</v>
      </c>
      <c r="P177" s="51">
        <f t="shared" si="9"/>
        <v>78258.124689999997</v>
      </c>
      <c r="Q177" s="62">
        <v>53003302.32</v>
      </c>
      <c r="R177" s="51">
        <f t="shared" si="10"/>
        <v>53003.302320000003</v>
      </c>
      <c r="S177" s="51">
        <f t="shared" si="11"/>
        <v>67.728817333611474</v>
      </c>
      <c r="T177" s="78" t="s">
        <v>33</v>
      </c>
      <c r="U177" s="4"/>
    </row>
    <row r="178" spans="1:21" ht="23.25" x14ac:dyDescent="0.25">
      <c r="A178" s="48" t="s">
        <v>397</v>
      </c>
      <c r="B178" s="67" t="s">
        <v>251</v>
      </c>
      <c r="C178" s="54" t="s">
        <v>478</v>
      </c>
      <c r="D178" s="62" t="s">
        <v>33</v>
      </c>
      <c r="E178" s="51" t="s">
        <v>33</v>
      </c>
      <c r="F178" s="51" t="s">
        <v>33</v>
      </c>
      <c r="G178" s="51" t="s">
        <v>33</v>
      </c>
      <c r="H178" s="51" t="s">
        <v>33</v>
      </c>
      <c r="I178" s="51">
        <v>49538559.189999998</v>
      </c>
      <c r="J178" s="52" t="s">
        <v>33</v>
      </c>
      <c r="K178" s="51" t="s">
        <v>33</v>
      </c>
      <c r="L178" s="51" t="s">
        <v>33</v>
      </c>
      <c r="M178" s="51" t="s">
        <v>33</v>
      </c>
      <c r="N178" s="51" t="s">
        <v>33</v>
      </c>
      <c r="O178" s="59" t="s">
        <v>33</v>
      </c>
      <c r="P178" s="51">
        <f t="shared" si="9"/>
        <v>49538.55919</v>
      </c>
      <c r="Q178" s="62">
        <v>38777927.82</v>
      </c>
      <c r="R178" s="51">
        <f t="shared" si="10"/>
        <v>38777.927819999997</v>
      </c>
      <c r="S178" s="51">
        <f t="shared" si="11"/>
        <v>78.278271419383188</v>
      </c>
      <c r="T178" s="78" t="s">
        <v>33</v>
      </c>
      <c r="U178" s="4"/>
    </row>
    <row r="179" spans="1:21" x14ac:dyDescent="0.25">
      <c r="A179" s="48" t="s">
        <v>399</v>
      </c>
      <c r="B179" s="67" t="s">
        <v>251</v>
      </c>
      <c r="C179" s="54" t="s">
        <v>479</v>
      </c>
      <c r="D179" s="62" t="s">
        <v>33</v>
      </c>
      <c r="E179" s="51" t="s">
        <v>33</v>
      </c>
      <c r="F179" s="51" t="s">
        <v>33</v>
      </c>
      <c r="G179" s="51" t="s">
        <v>33</v>
      </c>
      <c r="H179" s="51" t="s">
        <v>33</v>
      </c>
      <c r="I179" s="51">
        <v>49538559.189999998</v>
      </c>
      <c r="J179" s="52" t="s">
        <v>33</v>
      </c>
      <c r="K179" s="51" t="s">
        <v>33</v>
      </c>
      <c r="L179" s="51" t="s">
        <v>33</v>
      </c>
      <c r="M179" s="51" t="s">
        <v>33</v>
      </c>
      <c r="N179" s="51" t="s">
        <v>33</v>
      </c>
      <c r="O179" s="59" t="s">
        <v>33</v>
      </c>
      <c r="P179" s="51">
        <f t="shared" si="9"/>
        <v>49538.55919</v>
      </c>
      <c r="Q179" s="62">
        <v>38777927.82</v>
      </c>
      <c r="R179" s="51">
        <f t="shared" si="10"/>
        <v>38777.927819999997</v>
      </c>
      <c r="S179" s="51">
        <f t="shared" si="11"/>
        <v>78.278271419383188</v>
      </c>
      <c r="T179" s="78" t="s">
        <v>33</v>
      </c>
      <c r="U179" s="4"/>
    </row>
    <row r="180" spans="1:21" ht="23.25" x14ac:dyDescent="0.25">
      <c r="A180" s="48" t="s">
        <v>401</v>
      </c>
      <c r="B180" s="67" t="s">
        <v>251</v>
      </c>
      <c r="C180" s="54" t="s">
        <v>480</v>
      </c>
      <c r="D180" s="62" t="s">
        <v>33</v>
      </c>
      <c r="E180" s="51" t="s">
        <v>33</v>
      </c>
      <c r="F180" s="51" t="s">
        <v>33</v>
      </c>
      <c r="G180" s="51" t="s">
        <v>33</v>
      </c>
      <c r="H180" s="51" t="s">
        <v>33</v>
      </c>
      <c r="I180" s="51">
        <v>49538559.189999998</v>
      </c>
      <c r="J180" s="52" t="s">
        <v>33</v>
      </c>
      <c r="K180" s="51" t="s">
        <v>33</v>
      </c>
      <c r="L180" s="51" t="s">
        <v>33</v>
      </c>
      <c r="M180" s="51" t="s">
        <v>33</v>
      </c>
      <c r="N180" s="51" t="s">
        <v>33</v>
      </c>
      <c r="O180" s="59" t="s">
        <v>33</v>
      </c>
      <c r="P180" s="51">
        <f t="shared" si="9"/>
        <v>49538.55919</v>
      </c>
      <c r="Q180" s="62">
        <v>38777927.82</v>
      </c>
      <c r="R180" s="51">
        <f t="shared" si="10"/>
        <v>38777.927819999997</v>
      </c>
      <c r="S180" s="51">
        <f t="shared" si="11"/>
        <v>78.278271419383188</v>
      </c>
      <c r="T180" s="78" t="s">
        <v>33</v>
      </c>
      <c r="U180" s="4"/>
    </row>
    <row r="181" spans="1:21" ht="23.25" x14ac:dyDescent="0.25">
      <c r="A181" s="48" t="s">
        <v>420</v>
      </c>
      <c r="B181" s="67" t="s">
        <v>251</v>
      </c>
      <c r="C181" s="54" t="s">
        <v>481</v>
      </c>
      <c r="D181" s="62" t="s">
        <v>33</v>
      </c>
      <c r="E181" s="51" t="s">
        <v>33</v>
      </c>
      <c r="F181" s="51" t="s">
        <v>33</v>
      </c>
      <c r="G181" s="51" t="s">
        <v>33</v>
      </c>
      <c r="H181" s="51" t="s">
        <v>33</v>
      </c>
      <c r="I181" s="51">
        <v>28719565.5</v>
      </c>
      <c r="J181" s="52" t="s">
        <v>33</v>
      </c>
      <c r="K181" s="51" t="s">
        <v>33</v>
      </c>
      <c r="L181" s="51" t="s">
        <v>33</v>
      </c>
      <c r="M181" s="51" t="s">
        <v>33</v>
      </c>
      <c r="N181" s="51" t="s">
        <v>33</v>
      </c>
      <c r="O181" s="59" t="s">
        <v>33</v>
      </c>
      <c r="P181" s="51">
        <f t="shared" si="9"/>
        <v>28719.565500000001</v>
      </c>
      <c r="Q181" s="62">
        <v>14225374.5</v>
      </c>
      <c r="R181" s="51">
        <f t="shared" si="10"/>
        <v>14225.3745</v>
      </c>
      <c r="S181" s="51">
        <f t="shared" si="11"/>
        <v>49.531997620228616</v>
      </c>
      <c r="T181" s="78" t="s">
        <v>33</v>
      </c>
      <c r="U181" s="4"/>
    </row>
    <row r="182" spans="1:21" x14ac:dyDescent="0.25">
      <c r="A182" s="48" t="s">
        <v>422</v>
      </c>
      <c r="B182" s="67" t="s">
        <v>251</v>
      </c>
      <c r="C182" s="54" t="s">
        <v>482</v>
      </c>
      <c r="D182" s="62" t="s">
        <v>33</v>
      </c>
      <c r="E182" s="51" t="s">
        <v>33</v>
      </c>
      <c r="F182" s="51" t="s">
        <v>33</v>
      </c>
      <c r="G182" s="51" t="s">
        <v>33</v>
      </c>
      <c r="H182" s="51" t="s">
        <v>33</v>
      </c>
      <c r="I182" s="51">
        <v>28719565.5</v>
      </c>
      <c r="J182" s="52" t="s">
        <v>33</v>
      </c>
      <c r="K182" s="51" t="s">
        <v>33</v>
      </c>
      <c r="L182" s="51" t="s">
        <v>33</v>
      </c>
      <c r="M182" s="51" t="s">
        <v>33</v>
      </c>
      <c r="N182" s="51" t="s">
        <v>33</v>
      </c>
      <c r="O182" s="59" t="s">
        <v>33</v>
      </c>
      <c r="P182" s="51">
        <f t="shared" si="9"/>
        <v>28719.565500000001</v>
      </c>
      <c r="Q182" s="62">
        <v>14225374.5</v>
      </c>
      <c r="R182" s="51">
        <f t="shared" si="10"/>
        <v>14225.3745</v>
      </c>
      <c r="S182" s="51">
        <f t="shared" si="11"/>
        <v>49.531997620228616</v>
      </c>
      <c r="T182" s="78" t="s">
        <v>33</v>
      </c>
      <c r="U182" s="4"/>
    </row>
    <row r="183" spans="1:21" ht="45.75" x14ac:dyDescent="0.25">
      <c r="A183" s="48" t="s">
        <v>424</v>
      </c>
      <c r="B183" s="67" t="s">
        <v>251</v>
      </c>
      <c r="C183" s="54" t="s">
        <v>483</v>
      </c>
      <c r="D183" s="62" t="s">
        <v>33</v>
      </c>
      <c r="E183" s="51" t="s">
        <v>33</v>
      </c>
      <c r="F183" s="51" t="s">
        <v>33</v>
      </c>
      <c r="G183" s="51" t="s">
        <v>33</v>
      </c>
      <c r="H183" s="51" t="s">
        <v>33</v>
      </c>
      <c r="I183" s="51">
        <v>26758442</v>
      </c>
      <c r="J183" s="52" t="s">
        <v>33</v>
      </c>
      <c r="K183" s="51" t="s">
        <v>33</v>
      </c>
      <c r="L183" s="51" t="s">
        <v>33</v>
      </c>
      <c r="M183" s="51" t="s">
        <v>33</v>
      </c>
      <c r="N183" s="51" t="s">
        <v>33</v>
      </c>
      <c r="O183" s="59" t="s">
        <v>33</v>
      </c>
      <c r="P183" s="51">
        <f t="shared" si="9"/>
        <v>26758.441999999999</v>
      </c>
      <c r="Q183" s="62">
        <v>13954110</v>
      </c>
      <c r="R183" s="51">
        <f t="shared" si="10"/>
        <v>13954.11</v>
      </c>
      <c r="S183" s="51">
        <f t="shared" si="11"/>
        <v>52.1484397335241</v>
      </c>
      <c r="T183" s="78" t="s">
        <v>33</v>
      </c>
      <c r="U183" s="4"/>
    </row>
    <row r="184" spans="1:21" x14ac:dyDescent="0.25">
      <c r="A184" s="48" t="s">
        <v>426</v>
      </c>
      <c r="B184" s="67" t="s">
        <v>251</v>
      </c>
      <c r="C184" s="54" t="s">
        <v>484</v>
      </c>
      <c r="D184" s="62" t="s">
        <v>33</v>
      </c>
      <c r="E184" s="51" t="s">
        <v>33</v>
      </c>
      <c r="F184" s="51" t="s">
        <v>33</v>
      </c>
      <c r="G184" s="51" t="s">
        <v>33</v>
      </c>
      <c r="H184" s="51" t="s">
        <v>33</v>
      </c>
      <c r="I184" s="51">
        <v>1961123.5</v>
      </c>
      <c r="J184" s="52" t="s">
        <v>33</v>
      </c>
      <c r="K184" s="51" t="s">
        <v>33</v>
      </c>
      <c r="L184" s="51" t="s">
        <v>33</v>
      </c>
      <c r="M184" s="51" t="s">
        <v>33</v>
      </c>
      <c r="N184" s="51" t="s">
        <v>33</v>
      </c>
      <c r="O184" s="59" t="s">
        <v>33</v>
      </c>
      <c r="P184" s="51">
        <f t="shared" si="9"/>
        <v>1961.1234999999999</v>
      </c>
      <c r="Q184" s="62">
        <v>271264.5</v>
      </c>
      <c r="R184" s="51">
        <f t="shared" si="10"/>
        <v>271.2645</v>
      </c>
      <c r="S184" s="51">
        <f t="shared" si="11"/>
        <v>13.832096754742881</v>
      </c>
      <c r="T184" s="78" t="s">
        <v>33</v>
      </c>
      <c r="U184" s="4"/>
    </row>
    <row r="185" spans="1:21" x14ac:dyDescent="0.25">
      <c r="A185" s="48" t="s">
        <v>485</v>
      </c>
      <c r="B185" s="67" t="s">
        <v>251</v>
      </c>
      <c r="C185" s="54" t="s">
        <v>486</v>
      </c>
      <c r="D185" s="62" t="s">
        <v>33</v>
      </c>
      <c r="E185" s="51" t="s">
        <v>33</v>
      </c>
      <c r="F185" s="51" t="s">
        <v>33</v>
      </c>
      <c r="G185" s="51" t="s">
        <v>33</v>
      </c>
      <c r="H185" s="51" t="s">
        <v>33</v>
      </c>
      <c r="I185" s="51">
        <v>19773179</v>
      </c>
      <c r="J185" s="52" t="s">
        <v>33</v>
      </c>
      <c r="K185" s="51" t="s">
        <v>33</v>
      </c>
      <c r="L185" s="51" t="s">
        <v>33</v>
      </c>
      <c r="M185" s="51" t="s">
        <v>33</v>
      </c>
      <c r="N185" s="51" t="s">
        <v>33</v>
      </c>
      <c r="O185" s="59" t="s">
        <v>33</v>
      </c>
      <c r="P185" s="51">
        <f t="shared" si="9"/>
        <v>19773.179</v>
      </c>
      <c r="Q185" s="62">
        <v>12959597.5</v>
      </c>
      <c r="R185" s="51">
        <f t="shared" si="10"/>
        <v>12959.5975</v>
      </c>
      <c r="S185" s="51">
        <f t="shared" si="11"/>
        <v>65.541294599113272</v>
      </c>
      <c r="T185" s="78" t="s">
        <v>33</v>
      </c>
      <c r="U185" s="4"/>
    </row>
    <row r="186" spans="1:21" x14ac:dyDescent="0.25">
      <c r="A186" s="48" t="s">
        <v>487</v>
      </c>
      <c r="B186" s="67" t="s">
        <v>251</v>
      </c>
      <c r="C186" s="54" t="s">
        <v>488</v>
      </c>
      <c r="D186" s="62" t="s">
        <v>33</v>
      </c>
      <c r="E186" s="51" t="s">
        <v>33</v>
      </c>
      <c r="F186" s="51" t="s">
        <v>33</v>
      </c>
      <c r="G186" s="51" t="s">
        <v>33</v>
      </c>
      <c r="H186" s="51" t="s">
        <v>33</v>
      </c>
      <c r="I186" s="51">
        <v>8771820</v>
      </c>
      <c r="J186" s="52" t="s">
        <v>33</v>
      </c>
      <c r="K186" s="51" t="s">
        <v>33</v>
      </c>
      <c r="L186" s="51" t="s">
        <v>33</v>
      </c>
      <c r="M186" s="51" t="s">
        <v>33</v>
      </c>
      <c r="N186" s="51" t="s">
        <v>33</v>
      </c>
      <c r="O186" s="59" t="s">
        <v>33</v>
      </c>
      <c r="P186" s="51">
        <f t="shared" si="9"/>
        <v>8771.82</v>
      </c>
      <c r="Q186" s="62">
        <v>8263096</v>
      </c>
      <c r="R186" s="51">
        <f t="shared" si="10"/>
        <v>8263.0959999999995</v>
      </c>
      <c r="S186" s="51">
        <f t="shared" si="11"/>
        <v>94.200473789931849</v>
      </c>
      <c r="T186" s="78" t="s">
        <v>33</v>
      </c>
      <c r="U186" s="4"/>
    </row>
    <row r="187" spans="1:21" x14ac:dyDescent="0.25">
      <c r="A187" s="48" t="s">
        <v>319</v>
      </c>
      <c r="B187" s="67" t="s">
        <v>251</v>
      </c>
      <c r="C187" s="54" t="s">
        <v>489</v>
      </c>
      <c r="D187" s="62" t="s">
        <v>33</v>
      </c>
      <c r="E187" s="51" t="s">
        <v>33</v>
      </c>
      <c r="F187" s="51" t="s">
        <v>33</v>
      </c>
      <c r="G187" s="51" t="s">
        <v>33</v>
      </c>
      <c r="H187" s="51" t="s">
        <v>33</v>
      </c>
      <c r="I187" s="51">
        <v>8326620</v>
      </c>
      <c r="J187" s="52" t="s">
        <v>33</v>
      </c>
      <c r="K187" s="51" t="s">
        <v>33</v>
      </c>
      <c r="L187" s="51" t="s">
        <v>33</v>
      </c>
      <c r="M187" s="51" t="s">
        <v>33</v>
      </c>
      <c r="N187" s="51" t="s">
        <v>33</v>
      </c>
      <c r="O187" s="59" t="s">
        <v>33</v>
      </c>
      <c r="P187" s="51">
        <f t="shared" si="9"/>
        <v>8326.6200000000008</v>
      </c>
      <c r="Q187" s="62">
        <v>8083620</v>
      </c>
      <c r="R187" s="51">
        <f t="shared" si="10"/>
        <v>8083.62</v>
      </c>
      <c r="S187" s="51">
        <f t="shared" si="11"/>
        <v>97.081648976415394</v>
      </c>
      <c r="T187" s="78" t="s">
        <v>33</v>
      </c>
      <c r="U187" s="4"/>
    </row>
    <row r="188" spans="1:21" ht="23.25" x14ac:dyDescent="0.25">
      <c r="A188" s="48" t="s">
        <v>321</v>
      </c>
      <c r="B188" s="67" t="s">
        <v>251</v>
      </c>
      <c r="C188" s="54" t="s">
        <v>490</v>
      </c>
      <c r="D188" s="62" t="s">
        <v>33</v>
      </c>
      <c r="E188" s="51" t="s">
        <v>33</v>
      </c>
      <c r="F188" s="51" t="s">
        <v>33</v>
      </c>
      <c r="G188" s="51" t="s">
        <v>33</v>
      </c>
      <c r="H188" s="51" t="s">
        <v>33</v>
      </c>
      <c r="I188" s="51">
        <v>8326620</v>
      </c>
      <c r="J188" s="52" t="s">
        <v>33</v>
      </c>
      <c r="K188" s="51" t="s">
        <v>33</v>
      </c>
      <c r="L188" s="51" t="s">
        <v>33</v>
      </c>
      <c r="M188" s="51" t="s">
        <v>33</v>
      </c>
      <c r="N188" s="51" t="s">
        <v>33</v>
      </c>
      <c r="O188" s="59" t="s">
        <v>33</v>
      </c>
      <c r="P188" s="51">
        <f t="shared" si="9"/>
        <v>8326.6200000000008</v>
      </c>
      <c r="Q188" s="62">
        <v>8083620</v>
      </c>
      <c r="R188" s="51">
        <f t="shared" si="10"/>
        <v>8083.62</v>
      </c>
      <c r="S188" s="51">
        <f t="shared" si="11"/>
        <v>97.081648976415394</v>
      </c>
      <c r="T188" s="78" t="s">
        <v>33</v>
      </c>
      <c r="U188" s="4"/>
    </row>
    <row r="189" spans="1:21" ht="23.25" x14ac:dyDescent="0.25">
      <c r="A189" s="48" t="s">
        <v>323</v>
      </c>
      <c r="B189" s="67" t="s">
        <v>251</v>
      </c>
      <c r="C189" s="54" t="s">
        <v>491</v>
      </c>
      <c r="D189" s="62" t="s">
        <v>33</v>
      </c>
      <c r="E189" s="51" t="s">
        <v>33</v>
      </c>
      <c r="F189" s="51" t="s">
        <v>33</v>
      </c>
      <c r="G189" s="51" t="s">
        <v>33</v>
      </c>
      <c r="H189" s="51" t="s">
        <v>33</v>
      </c>
      <c r="I189" s="51">
        <v>468000</v>
      </c>
      <c r="J189" s="52" t="s">
        <v>33</v>
      </c>
      <c r="K189" s="51" t="s">
        <v>33</v>
      </c>
      <c r="L189" s="51" t="s">
        <v>33</v>
      </c>
      <c r="M189" s="51" t="s">
        <v>33</v>
      </c>
      <c r="N189" s="51" t="s">
        <v>33</v>
      </c>
      <c r="O189" s="59" t="s">
        <v>33</v>
      </c>
      <c r="P189" s="51">
        <f t="shared" si="9"/>
        <v>468</v>
      </c>
      <c r="Q189" s="62">
        <v>225000</v>
      </c>
      <c r="R189" s="51">
        <f t="shared" si="10"/>
        <v>225</v>
      </c>
      <c r="S189" s="51">
        <f t="shared" si="11"/>
        <v>48.07692307692308</v>
      </c>
      <c r="T189" s="78" t="s">
        <v>33</v>
      </c>
      <c r="U189" s="4"/>
    </row>
    <row r="190" spans="1:21" x14ac:dyDescent="0.25">
      <c r="A190" s="48" t="s">
        <v>492</v>
      </c>
      <c r="B190" s="67" t="s">
        <v>251</v>
      </c>
      <c r="C190" s="54" t="s">
        <v>493</v>
      </c>
      <c r="D190" s="62" t="s">
        <v>33</v>
      </c>
      <c r="E190" s="51" t="s">
        <v>33</v>
      </c>
      <c r="F190" s="51" t="s">
        <v>33</v>
      </c>
      <c r="G190" s="51" t="s">
        <v>33</v>
      </c>
      <c r="H190" s="51" t="s">
        <v>33</v>
      </c>
      <c r="I190" s="51">
        <v>7858620</v>
      </c>
      <c r="J190" s="52" t="s">
        <v>33</v>
      </c>
      <c r="K190" s="51" t="s">
        <v>33</v>
      </c>
      <c r="L190" s="51" t="s">
        <v>33</v>
      </c>
      <c r="M190" s="51" t="s">
        <v>33</v>
      </c>
      <c r="N190" s="51" t="s">
        <v>33</v>
      </c>
      <c r="O190" s="59" t="s">
        <v>33</v>
      </c>
      <c r="P190" s="51">
        <f t="shared" si="9"/>
        <v>7858.62</v>
      </c>
      <c r="Q190" s="62">
        <v>7858620</v>
      </c>
      <c r="R190" s="51">
        <f t="shared" si="10"/>
        <v>7858.62</v>
      </c>
      <c r="S190" s="51">
        <f t="shared" si="11"/>
        <v>100</v>
      </c>
      <c r="T190" s="78" t="s">
        <v>33</v>
      </c>
      <c r="U190" s="4"/>
    </row>
    <row r="191" spans="1:21" x14ac:dyDescent="0.25">
      <c r="A191" s="48" t="s">
        <v>273</v>
      </c>
      <c r="B191" s="67" t="s">
        <v>251</v>
      </c>
      <c r="C191" s="54" t="s">
        <v>494</v>
      </c>
      <c r="D191" s="62" t="s">
        <v>33</v>
      </c>
      <c r="E191" s="51" t="s">
        <v>33</v>
      </c>
      <c r="F191" s="51" t="s">
        <v>33</v>
      </c>
      <c r="G191" s="51" t="s">
        <v>33</v>
      </c>
      <c r="H191" s="51" t="s">
        <v>33</v>
      </c>
      <c r="I191" s="51">
        <v>445200</v>
      </c>
      <c r="J191" s="52" t="s">
        <v>33</v>
      </c>
      <c r="K191" s="51" t="s">
        <v>33</v>
      </c>
      <c r="L191" s="51" t="s">
        <v>33</v>
      </c>
      <c r="M191" s="51" t="s">
        <v>33</v>
      </c>
      <c r="N191" s="51" t="s">
        <v>33</v>
      </c>
      <c r="O191" s="59" t="s">
        <v>33</v>
      </c>
      <c r="P191" s="51">
        <f t="shared" si="9"/>
        <v>445.2</v>
      </c>
      <c r="Q191" s="62">
        <v>179476</v>
      </c>
      <c r="R191" s="51">
        <f t="shared" si="10"/>
        <v>179.476</v>
      </c>
      <c r="S191" s="51">
        <f t="shared" si="11"/>
        <v>40.313566936208446</v>
      </c>
      <c r="T191" s="78" t="s">
        <v>33</v>
      </c>
      <c r="U191" s="4"/>
    </row>
    <row r="192" spans="1:21" ht="34.5" x14ac:dyDescent="0.25">
      <c r="A192" s="48" t="s">
        <v>388</v>
      </c>
      <c r="B192" s="67" t="s">
        <v>251</v>
      </c>
      <c r="C192" s="54" t="s">
        <v>495</v>
      </c>
      <c r="D192" s="62" t="s">
        <v>33</v>
      </c>
      <c r="E192" s="51" t="s">
        <v>33</v>
      </c>
      <c r="F192" s="51" t="s">
        <v>33</v>
      </c>
      <c r="G192" s="51" t="s">
        <v>33</v>
      </c>
      <c r="H192" s="51" t="s">
        <v>33</v>
      </c>
      <c r="I192" s="51">
        <v>445200</v>
      </c>
      <c r="J192" s="52" t="s">
        <v>33</v>
      </c>
      <c r="K192" s="51" t="s">
        <v>33</v>
      </c>
      <c r="L192" s="51" t="s">
        <v>33</v>
      </c>
      <c r="M192" s="51" t="s">
        <v>33</v>
      </c>
      <c r="N192" s="51" t="s">
        <v>33</v>
      </c>
      <c r="O192" s="59" t="s">
        <v>33</v>
      </c>
      <c r="P192" s="51">
        <f t="shared" si="9"/>
        <v>445.2</v>
      </c>
      <c r="Q192" s="62">
        <v>179476</v>
      </c>
      <c r="R192" s="51">
        <f t="shared" si="10"/>
        <v>179.476</v>
      </c>
      <c r="S192" s="51">
        <f t="shared" si="11"/>
        <v>40.313566936208446</v>
      </c>
      <c r="T192" s="78" t="s">
        <v>33</v>
      </c>
      <c r="U192" s="4"/>
    </row>
    <row r="193" spans="1:21" ht="45.75" x14ac:dyDescent="0.25">
      <c r="A193" s="48" t="s">
        <v>390</v>
      </c>
      <c r="B193" s="67" t="s">
        <v>251</v>
      </c>
      <c r="C193" s="54" t="s">
        <v>496</v>
      </c>
      <c r="D193" s="62" t="s">
        <v>33</v>
      </c>
      <c r="E193" s="51" t="s">
        <v>33</v>
      </c>
      <c r="F193" s="51" t="s">
        <v>33</v>
      </c>
      <c r="G193" s="51" t="s">
        <v>33</v>
      </c>
      <c r="H193" s="51" t="s">
        <v>33</v>
      </c>
      <c r="I193" s="51">
        <v>445200</v>
      </c>
      <c r="J193" s="52" t="s">
        <v>33</v>
      </c>
      <c r="K193" s="51" t="s">
        <v>33</v>
      </c>
      <c r="L193" s="51" t="s">
        <v>33</v>
      </c>
      <c r="M193" s="51" t="s">
        <v>33</v>
      </c>
      <c r="N193" s="51" t="s">
        <v>33</v>
      </c>
      <c r="O193" s="59" t="s">
        <v>33</v>
      </c>
      <c r="P193" s="51">
        <f t="shared" si="9"/>
        <v>445.2</v>
      </c>
      <c r="Q193" s="62">
        <v>179476</v>
      </c>
      <c r="R193" s="51">
        <f t="shared" si="10"/>
        <v>179.476</v>
      </c>
      <c r="S193" s="51">
        <f t="shared" si="11"/>
        <v>40.313566936208446</v>
      </c>
      <c r="T193" s="78" t="s">
        <v>33</v>
      </c>
      <c r="U193" s="4"/>
    </row>
    <row r="194" spans="1:21" x14ac:dyDescent="0.25">
      <c r="A194" s="48" t="s">
        <v>497</v>
      </c>
      <c r="B194" s="67" t="s">
        <v>251</v>
      </c>
      <c r="C194" s="54" t="s">
        <v>498</v>
      </c>
      <c r="D194" s="62" t="s">
        <v>33</v>
      </c>
      <c r="E194" s="51" t="s">
        <v>33</v>
      </c>
      <c r="F194" s="51" t="s">
        <v>33</v>
      </c>
      <c r="G194" s="51" t="s">
        <v>33</v>
      </c>
      <c r="H194" s="51" t="s">
        <v>33</v>
      </c>
      <c r="I194" s="51">
        <v>5969200</v>
      </c>
      <c r="J194" s="52" t="s">
        <v>33</v>
      </c>
      <c r="K194" s="51" t="s">
        <v>33</v>
      </c>
      <c r="L194" s="51" t="s">
        <v>33</v>
      </c>
      <c r="M194" s="51" t="s">
        <v>33</v>
      </c>
      <c r="N194" s="51" t="s">
        <v>33</v>
      </c>
      <c r="O194" s="59" t="s">
        <v>33</v>
      </c>
      <c r="P194" s="51">
        <f t="shared" si="9"/>
        <v>5969.2</v>
      </c>
      <c r="Q194" s="62">
        <v>2348500</v>
      </c>
      <c r="R194" s="51">
        <f t="shared" si="10"/>
        <v>2348.5</v>
      </c>
      <c r="S194" s="51">
        <f t="shared" si="11"/>
        <v>39.343630637271325</v>
      </c>
      <c r="T194" s="78" t="s">
        <v>33</v>
      </c>
      <c r="U194" s="4"/>
    </row>
    <row r="195" spans="1:21" x14ac:dyDescent="0.25">
      <c r="A195" s="48" t="s">
        <v>319</v>
      </c>
      <c r="B195" s="67" t="s">
        <v>251</v>
      </c>
      <c r="C195" s="54" t="s">
        <v>499</v>
      </c>
      <c r="D195" s="62" t="s">
        <v>33</v>
      </c>
      <c r="E195" s="51" t="s">
        <v>33</v>
      </c>
      <c r="F195" s="51" t="s">
        <v>33</v>
      </c>
      <c r="G195" s="51" t="s">
        <v>33</v>
      </c>
      <c r="H195" s="51" t="s">
        <v>33</v>
      </c>
      <c r="I195" s="51">
        <v>5969200</v>
      </c>
      <c r="J195" s="52" t="s">
        <v>33</v>
      </c>
      <c r="K195" s="51" t="s">
        <v>33</v>
      </c>
      <c r="L195" s="51" t="s">
        <v>33</v>
      </c>
      <c r="M195" s="51" t="s">
        <v>33</v>
      </c>
      <c r="N195" s="51" t="s">
        <v>33</v>
      </c>
      <c r="O195" s="59" t="s">
        <v>33</v>
      </c>
      <c r="P195" s="51">
        <f t="shared" si="9"/>
        <v>5969.2</v>
      </c>
      <c r="Q195" s="62">
        <v>2348500</v>
      </c>
      <c r="R195" s="51">
        <f t="shared" si="10"/>
        <v>2348.5</v>
      </c>
      <c r="S195" s="51">
        <f t="shared" si="11"/>
        <v>39.343630637271325</v>
      </c>
      <c r="T195" s="78" t="s">
        <v>33</v>
      </c>
      <c r="U195" s="4"/>
    </row>
    <row r="196" spans="1:21" x14ac:dyDescent="0.25">
      <c r="A196" s="48" t="s">
        <v>500</v>
      </c>
      <c r="B196" s="67" t="s">
        <v>251</v>
      </c>
      <c r="C196" s="54" t="s">
        <v>501</v>
      </c>
      <c r="D196" s="62" t="s">
        <v>33</v>
      </c>
      <c r="E196" s="51" t="s">
        <v>33</v>
      </c>
      <c r="F196" s="51" t="s">
        <v>33</v>
      </c>
      <c r="G196" s="51" t="s">
        <v>33</v>
      </c>
      <c r="H196" s="51" t="s">
        <v>33</v>
      </c>
      <c r="I196" s="51">
        <v>5969200</v>
      </c>
      <c r="J196" s="52" t="s">
        <v>33</v>
      </c>
      <c r="K196" s="51" t="s">
        <v>33</v>
      </c>
      <c r="L196" s="51" t="s">
        <v>33</v>
      </c>
      <c r="M196" s="51" t="s">
        <v>33</v>
      </c>
      <c r="N196" s="51" t="s">
        <v>33</v>
      </c>
      <c r="O196" s="59" t="s">
        <v>33</v>
      </c>
      <c r="P196" s="51">
        <f t="shared" si="9"/>
        <v>5969.2</v>
      </c>
      <c r="Q196" s="62">
        <v>2348500</v>
      </c>
      <c r="R196" s="51">
        <f t="shared" si="10"/>
        <v>2348.5</v>
      </c>
      <c r="S196" s="51">
        <f t="shared" si="11"/>
        <v>39.343630637271325</v>
      </c>
      <c r="T196" s="78" t="s">
        <v>33</v>
      </c>
      <c r="U196" s="4"/>
    </row>
    <row r="197" spans="1:21" ht="23.25" x14ac:dyDescent="0.25">
      <c r="A197" s="48" t="s">
        <v>502</v>
      </c>
      <c r="B197" s="67" t="s">
        <v>251</v>
      </c>
      <c r="C197" s="54" t="s">
        <v>503</v>
      </c>
      <c r="D197" s="62" t="s">
        <v>33</v>
      </c>
      <c r="E197" s="51" t="s">
        <v>33</v>
      </c>
      <c r="F197" s="51" t="s">
        <v>33</v>
      </c>
      <c r="G197" s="51" t="s">
        <v>33</v>
      </c>
      <c r="H197" s="51" t="s">
        <v>33</v>
      </c>
      <c r="I197" s="51">
        <v>5969200</v>
      </c>
      <c r="J197" s="52" t="s">
        <v>33</v>
      </c>
      <c r="K197" s="51" t="s">
        <v>33</v>
      </c>
      <c r="L197" s="51" t="s">
        <v>33</v>
      </c>
      <c r="M197" s="51" t="s">
        <v>33</v>
      </c>
      <c r="N197" s="51" t="s">
        <v>33</v>
      </c>
      <c r="O197" s="59" t="s">
        <v>33</v>
      </c>
      <c r="P197" s="51">
        <f t="shared" si="9"/>
        <v>5969.2</v>
      </c>
      <c r="Q197" s="62">
        <v>2348500</v>
      </c>
      <c r="R197" s="51">
        <f t="shared" si="10"/>
        <v>2348.5</v>
      </c>
      <c r="S197" s="51">
        <f t="shared" si="11"/>
        <v>39.343630637271325</v>
      </c>
      <c r="T197" s="78" t="s">
        <v>33</v>
      </c>
      <c r="U197" s="4"/>
    </row>
    <row r="198" spans="1:21" x14ac:dyDescent="0.25">
      <c r="A198" s="48" t="s">
        <v>504</v>
      </c>
      <c r="B198" s="67" t="s">
        <v>251</v>
      </c>
      <c r="C198" s="54" t="s">
        <v>505</v>
      </c>
      <c r="D198" s="62" t="s">
        <v>33</v>
      </c>
      <c r="E198" s="51" t="s">
        <v>33</v>
      </c>
      <c r="F198" s="51" t="s">
        <v>33</v>
      </c>
      <c r="G198" s="51" t="s">
        <v>33</v>
      </c>
      <c r="H198" s="51" t="s">
        <v>33</v>
      </c>
      <c r="I198" s="51">
        <v>5032159</v>
      </c>
      <c r="J198" s="52" t="s">
        <v>33</v>
      </c>
      <c r="K198" s="51" t="s">
        <v>33</v>
      </c>
      <c r="L198" s="51" t="s">
        <v>33</v>
      </c>
      <c r="M198" s="51" t="s">
        <v>33</v>
      </c>
      <c r="N198" s="51" t="s">
        <v>33</v>
      </c>
      <c r="O198" s="59" t="s">
        <v>33</v>
      </c>
      <c r="P198" s="51">
        <f t="shared" si="9"/>
        <v>5032.1589999999997</v>
      </c>
      <c r="Q198" s="62">
        <v>2348001.5</v>
      </c>
      <c r="R198" s="51">
        <f t="shared" si="10"/>
        <v>2348.0014999999999</v>
      </c>
      <c r="S198" s="51">
        <f t="shared" si="11"/>
        <v>46.659922709119485</v>
      </c>
      <c r="T198" s="78" t="s">
        <v>33</v>
      </c>
      <c r="U198" s="4"/>
    </row>
    <row r="199" spans="1:21" ht="45.75" x14ac:dyDescent="0.25">
      <c r="A199" s="48" t="s">
        <v>253</v>
      </c>
      <c r="B199" s="67" t="s">
        <v>251</v>
      </c>
      <c r="C199" s="54" t="s">
        <v>506</v>
      </c>
      <c r="D199" s="62" t="s">
        <v>33</v>
      </c>
      <c r="E199" s="51" t="s">
        <v>33</v>
      </c>
      <c r="F199" s="51" t="s">
        <v>33</v>
      </c>
      <c r="G199" s="51" t="s">
        <v>33</v>
      </c>
      <c r="H199" s="51" t="s">
        <v>33</v>
      </c>
      <c r="I199" s="51">
        <v>4031500</v>
      </c>
      <c r="J199" s="52" t="s">
        <v>33</v>
      </c>
      <c r="K199" s="51" t="s">
        <v>33</v>
      </c>
      <c r="L199" s="51" t="s">
        <v>33</v>
      </c>
      <c r="M199" s="51" t="s">
        <v>33</v>
      </c>
      <c r="N199" s="51" t="s">
        <v>33</v>
      </c>
      <c r="O199" s="59" t="s">
        <v>33</v>
      </c>
      <c r="P199" s="51">
        <f t="shared" si="9"/>
        <v>4031.5</v>
      </c>
      <c r="Q199" s="62">
        <v>1936703.11</v>
      </c>
      <c r="R199" s="51">
        <f t="shared" si="10"/>
        <v>1936.7031100000002</v>
      </c>
      <c r="S199" s="51">
        <f t="shared" si="11"/>
        <v>48.039268510479978</v>
      </c>
      <c r="T199" s="78" t="s">
        <v>33</v>
      </c>
      <c r="U199" s="4"/>
    </row>
    <row r="200" spans="1:21" x14ac:dyDescent="0.25">
      <c r="A200" s="48" t="s">
        <v>337</v>
      </c>
      <c r="B200" s="67" t="s">
        <v>251</v>
      </c>
      <c r="C200" s="54" t="s">
        <v>507</v>
      </c>
      <c r="D200" s="62" t="s">
        <v>33</v>
      </c>
      <c r="E200" s="51" t="s">
        <v>33</v>
      </c>
      <c r="F200" s="51" t="s">
        <v>33</v>
      </c>
      <c r="G200" s="51" t="s">
        <v>33</v>
      </c>
      <c r="H200" s="51" t="s">
        <v>33</v>
      </c>
      <c r="I200" s="51">
        <v>4031500</v>
      </c>
      <c r="J200" s="52" t="s">
        <v>33</v>
      </c>
      <c r="K200" s="51" t="s">
        <v>33</v>
      </c>
      <c r="L200" s="51" t="s">
        <v>33</v>
      </c>
      <c r="M200" s="51" t="s">
        <v>33</v>
      </c>
      <c r="N200" s="51" t="s">
        <v>33</v>
      </c>
      <c r="O200" s="59" t="s">
        <v>33</v>
      </c>
      <c r="P200" s="51">
        <f t="shared" si="9"/>
        <v>4031.5</v>
      </c>
      <c r="Q200" s="62">
        <v>1936703.11</v>
      </c>
      <c r="R200" s="51">
        <f t="shared" si="10"/>
        <v>1936.7031100000002</v>
      </c>
      <c r="S200" s="51">
        <f t="shared" si="11"/>
        <v>48.039268510479978</v>
      </c>
      <c r="T200" s="78" t="s">
        <v>33</v>
      </c>
      <c r="U200" s="4"/>
    </row>
    <row r="201" spans="1:21" x14ac:dyDescent="0.25">
      <c r="A201" s="48" t="s">
        <v>339</v>
      </c>
      <c r="B201" s="67" t="s">
        <v>251</v>
      </c>
      <c r="C201" s="54" t="s">
        <v>508</v>
      </c>
      <c r="D201" s="62" t="s">
        <v>33</v>
      </c>
      <c r="E201" s="51" t="s">
        <v>33</v>
      </c>
      <c r="F201" s="51" t="s">
        <v>33</v>
      </c>
      <c r="G201" s="51" t="s">
        <v>33</v>
      </c>
      <c r="H201" s="51" t="s">
        <v>33</v>
      </c>
      <c r="I201" s="51">
        <v>3097100</v>
      </c>
      <c r="J201" s="52" t="s">
        <v>33</v>
      </c>
      <c r="K201" s="51" t="s">
        <v>33</v>
      </c>
      <c r="L201" s="51" t="s">
        <v>33</v>
      </c>
      <c r="M201" s="51" t="s">
        <v>33</v>
      </c>
      <c r="N201" s="51" t="s">
        <v>33</v>
      </c>
      <c r="O201" s="59" t="s">
        <v>33</v>
      </c>
      <c r="P201" s="51">
        <f t="shared" si="9"/>
        <v>3097.1</v>
      </c>
      <c r="Q201" s="62">
        <v>1462579.73</v>
      </c>
      <c r="R201" s="51">
        <f t="shared" si="10"/>
        <v>1462.5797299999999</v>
      </c>
      <c r="S201" s="51">
        <f t="shared" si="11"/>
        <v>47.224168738497305</v>
      </c>
      <c r="T201" s="78" t="s">
        <v>33</v>
      </c>
      <c r="U201" s="4"/>
    </row>
    <row r="202" spans="1:21" ht="34.5" x14ac:dyDescent="0.25">
      <c r="A202" s="48" t="s">
        <v>343</v>
      </c>
      <c r="B202" s="67" t="s">
        <v>251</v>
      </c>
      <c r="C202" s="54" t="s">
        <v>509</v>
      </c>
      <c r="D202" s="62" t="s">
        <v>33</v>
      </c>
      <c r="E202" s="51" t="s">
        <v>33</v>
      </c>
      <c r="F202" s="51" t="s">
        <v>33</v>
      </c>
      <c r="G202" s="51" t="s">
        <v>33</v>
      </c>
      <c r="H202" s="51" t="s">
        <v>33</v>
      </c>
      <c r="I202" s="51">
        <v>934400</v>
      </c>
      <c r="J202" s="52" t="s">
        <v>33</v>
      </c>
      <c r="K202" s="51" t="s">
        <v>33</v>
      </c>
      <c r="L202" s="51" t="s">
        <v>33</v>
      </c>
      <c r="M202" s="51" t="s">
        <v>33</v>
      </c>
      <c r="N202" s="51" t="s">
        <v>33</v>
      </c>
      <c r="O202" s="59" t="s">
        <v>33</v>
      </c>
      <c r="P202" s="51">
        <f t="shared" si="9"/>
        <v>934.4</v>
      </c>
      <c r="Q202" s="62">
        <v>474123.38</v>
      </c>
      <c r="R202" s="51">
        <f t="shared" si="10"/>
        <v>474.12338</v>
      </c>
      <c r="S202" s="51">
        <f t="shared" si="11"/>
        <v>50.740943921232869</v>
      </c>
      <c r="T202" s="78" t="s">
        <v>33</v>
      </c>
      <c r="U202" s="4"/>
    </row>
    <row r="203" spans="1:21" ht="23.25" x14ac:dyDescent="0.25">
      <c r="A203" s="48" t="s">
        <v>267</v>
      </c>
      <c r="B203" s="67" t="s">
        <v>251</v>
      </c>
      <c r="C203" s="54" t="s">
        <v>510</v>
      </c>
      <c r="D203" s="62" t="s">
        <v>33</v>
      </c>
      <c r="E203" s="51" t="s">
        <v>33</v>
      </c>
      <c r="F203" s="51" t="s">
        <v>33</v>
      </c>
      <c r="G203" s="51" t="s">
        <v>33</v>
      </c>
      <c r="H203" s="51" t="s">
        <v>33</v>
      </c>
      <c r="I203" s="51">
        <v>805659</v>
      </c>
      <c r="J203" s="52" t="s">
        <v>33</v>
      </c>
      <c r="K203" s="51" t="s">
        <v>33</v>
      </c>
      <c r="L203" s="51" t="s">
        <v>33</v>
      </c>
      <c r="M203" s="51" t="s">
        <v>33</v>
      </c>
      <c r="N203" s="51" t="s">
        <v>33</v>
      </c>
      <c r="O203" s="59" t="s">
        <v>33</v>
      </c>
      <c r="P203" s="51">
        <f t="shared" si="9"/>
        <v>805.65899999999999</v>
      </c>
      <c r="Q203" s="62">
        <v>304975.28999999998</v>
      </c>
      <c r="R203" s="51">
        <f t="shared" si="10"/>
        <v>304.97528999999997</v>
      </c>
      <c r="S203" s="51">
        <f t="shared" si="11"/>
        <v>37.854140523472083</v>
      </c>
      <c r="T203" s="78" t="s">
        <v>33</v>
      </c>
      <c r="U203" s="4"/>
    </row>
    <row r="204" spans="1:21" ht="23.25" x14ac:dyDescent="0.25">
      <c r="A204" s="48" t="s">
        <v>269</v>
      </c>
      <c r="B204" s="67" t="s">
        <v>251</v>
      </c>
      <c r="C204" s="54" t="s">
        <v>511</v>
      </c>
      <c r="D204" s="62" t="s">
        <v>33</v>
      </c>
      <c r="E204" s="51" t="s">
        <v>33</v>
      </c>
      <c r="F204" s="51" t="s">
        <v>33</v>
      </c>
      <c r="G204" s="51" t="s">
        <v>33</v>
      </c>
      <c r="H204" s="51" t="s">
        <v>33</v>
      </c>
      <c r="I204" s="51">
        <v>805659</v>
      </c>
      <c r="J204" s="52" t="s">
        <v>33</v>
      </c>
      <c r="K204" s="51" t="s">
        <v>33</v>
      </c>
      <c r="L204" s="51" t="s">
        <v>33</v>
      </c>
      <c r="M204" s="51" t="s">
        <v>33</v>
      </c>
      <c r="N204" s="51" t="s">
        <v>33</v>
      </c>
      <c r="O204" s="59" t="s">
        <v>33</v>
      </c>
      <c r="P204" s="51">
        <f t="shared" si="9"/>
        <v>805.65899999999999</v>
      </c>
      <c r="Q204" s="62">
        <v>304975.28999999998</v>
      </c>
      <c r="R204" s="51">
        <f t="shared" si="10"/>
        <v>304.97528999999997</v>
      </c>
      <c r="S204" s="51">
        <f t="shared" si="11"/>
        <v>37.854140523472083</v>
      </c>
      <c r="T204" s="78" t="s">
        <v>33</v>
      </c>
      <c r="U204" s="4"/>
    </row>
    <row r="205" spans="1:21" ht="23.25" x14ac:dyDescent="0.25">
      <c r="A205" s="48" t="s">
        <v>290</v>
      </c>
      <c r="B205" s="67" t="s">
        <v>251</v>
      </c>
      <c r="C205" s="54" t="s">
        <v>512</v>
      </c>
      <c r="D205" s="62" t="s">
        <v>33</v>
      </c>
      <c r="E205" s="51" t="s">
        <v>33</v>
      </c>
      <c r="F205" s="51" t="s">
        <v>33</v>
      </c>
      <c r="G205" s="51" t="s">
        <v>33</v>
      </c>
      <c r="H205" s="51" t="s">
        <v>33</v>
      </c>
      <c r="I205" s="51">
        <v>433621</v>
      </c>
      <c r="J205" s="52" t="s">
        <v>33</v>
      </c>
      <c r="K205" s="51" t="s">
        <v>33</v>
      </c>
      <c r="L205" s="51" t="s">
        <v>33</v>
      </c>
      <c r="M205" s="51" t="s">
        <v>33</v>
      </c>
      <c r="N205" s="51" t="s">
        <v>33</v>
      </c>
      <c r="O205" s="59" t="s">
        <v>33</v>
      </c>
      <c r="P205" s="51">
        <f t="shared" si="9"/>
        <v>433.62099999999998</v>
      </c>
      <c r="Q205" s="62">
        <v>75048.88</v>
      </c>
      <c r="R205" s="51">
        <f t="shared" si="10"/>
        <v>75.048880000000011</v>
      </c>
      <c r="S205" s="51">
        <f t="shared" si="11"/>
        <v>17.307482801801576</v>
      </c>
      <c r="T205" s="78" t="s">
        <v>33</v>
      </c>
      <c r="U205" s="4"/>
    </row>
    <row r="206" spans="1:21" x14ac:dyDescent="0.25">
      <c r="A206" s="48" t="s">
        <v>271</v>
      </c>
      <c r="B206" s="67" t="s">
        <v>251</v>
      </c>
      <c r="C206" s="54" t="s">
        <v>513</v>
      </c>
      <c r="D206" s="62" t="s">
        <v>33</v>
      </c>
      <c r="E206" s="51" t="s">
        <v>33</v>
      </c>
      <c r="F206" s="51" t="s">
        <v>33</v>
      </c>
      <c r="G206" s="51" t="s">
        <v>33</v>
      </c>
      <c r="H206" s="51" t="s">
        <v>33</v>
      </c>
      <c r="I206" s="51">
        <v>372038</v>
      </c>
      <c r="J206" s="52" t="s">
        <v>33</v>
      </c>
      <c r="K206" s="51" t="s">
        <v>33</v>
      </c>
      <c r="L206" s="51" t="s">
        <v>33</v>
      </c>
      <c r="M206" s="51" t="s">
        <v>33</v>
      </c>
      <c r="N206" s="51" t="s">
        <v>33</v>
      </c>
      <c r="O206" s="59" t="s">
        <v>33</v>
      </c>
      <c r="P206" s="51">
        <f t="shared" si="9"/>
        <v>372.03800000000001</v>
      </c>
      <c r="Q206" s="62">
        <v>229926.41</v>
      </c>
      <c r="R206" s="51">
        <f t="shared" si="10"/>
        <v>229.92641</v>
      </c>
      <c r="S206" s="51">
        <f t="shared" si="11"/>
        <v>61.801861637789692</v>
      </c>
      <c r="T206" s="78" t="s">
        <v>33</v>
      </c>
      <c r="U206" s="4"/>
    </row>
    <row r="207" spans="1:21" ht="23.25" x14ac:dyDescent="0.25">
      <c r="A207" s="48" t="s">
        <v>420</v>
      </c>
      <c r="B207" s="67" t="s">
        <v>251</v>
      </c>
      <c r="C207" s="54" t="s">
        <v>514</v>
      </c>
      <c r="D207" s="62" t="s">
        <v>33</v>
      </c>
      <c r="E207" s="51" t="s">
        <v>33</v>
      </c>
      <c r="F207" s="51" t="s">
        <v>33</v>
      </c>
      <c r="G207" s="51" t="s">
        <v>33</v>
      </c>
      <c r="H207" s="51" t="s">
        <v>33</v>
      </c>
      <c r="I207" s="51">
        <v>181000</v>
      </c>
      <c r="J207" s="52" t="s">
        <v>33</v>
      </c>
      <c r="K207" s="51" t="s">
        <v>33</v>
      </c>
      <c r="L207" s="51" t="s">
        <v>33</v>
      </c>
      <c r="M207" s="51" t="s">
        <v>33</v>
      </c>
      <c r="N207" s="51" t="s">
        <v>33</v>
      </c>
      <c r="O207" s="59" t="s">
        <v>33</v>
      </c>
      <c r="P207" s="51">
        <f t="shared" si="9"/>
        <v>181</v>
      </c>
      <c r="Q207" s="62">
        <v>99095</v>
      </c>
      <c r="R207" s="51">
        <f t="shared" si="10"/>
        <v>99.094999999999999</v>
      </c>
      <c r="S207" s="51">
        <f t="shared" si="11"/>
        <v>54.748618784530393</v>
      </c>
      <c r="T207" s="78" t="s">
        <v>33</v>
      </c>
      <c r="U207" s="4"/>
    </row>
    <row r="208" spans="1:21" ht="23.25" x14ac:dyDescent="0.25">
      <c r="A208" s="48" t="s">
        <v>515</v>
      </c>
      <c r="B208" s="67" t="s">
        <v>251</v>
      </c>
      <c r="C208" s="54" t="s">
        <v>516</v>
      </c>
      <c r="D208" s="62" t="s">
        <v>33</v>
      </c>
      <c r="E208" s="51" t="s">
        <v>33</v>
      </c>
      <c r="F208" s="51" t="s">
        <v>33</v>
      </c>
      <c r="G208" s="51" t="s">
        <v>33</v>
      </c>
      <c r="H208" s="51" t="s">
        <v>33</v>
      </c>
      <c r="I208" s="51">
        <v>181000</v>
      </c>
      <c r="J208" s="52" t="s">
        <v>33</v>
      </c>
      <c r="K208" s="51" t="s">
        <v>33</v>
      </c>
      <c r="L208" s="51" t="s">
        <v>33</v>
      </c>
      <c r="M208" s="51" t="s">
        <v>33</v>
      </c>
      <c r="N208" s="51" t="s">
        <v>33</v>
      </c>
      <c r="O208" s="59" t="s">
        <v>33</v>
      </c>
      <c r="P208" s="51">
        <f t="shared" si="9"/>
        <v>181</v>
      </c>
      <c r="Q208" s="62">
        <v>99095</v>
      </c>
      <c r="R208" s="51">
        <f t="shared" si="10"/>
        <v>99.094999999999999</v>
      </c>
      <c r="S208" s="51">
        <f t="shared" si="11"/>
        <v>54.748618784530393</v>
      </c>
      <c r="T208" s="78" t="s">
        <v>33</v>
      </c>
      <c r="U208" s="4"/>
    </row>
    <row r="209" spans="1:21" ht="57" x14ac:dyDescent="0.25">
      <c r="A209" s="48" t="s">
        <v>517</v>
      </c>
      <c r="B209" s="67" t="s">
        <v>251</v>
      </c>
      <c r="C209" s="54" t="s">
        <v>518</v>
      </c>
      <c r="D209" s="62" t="s">
        <v>33</v>
      </c>
      <c r="E209" s="51" t="s">
        <v>33</v>
      </c>
      <c r="F209" s="51" t="s">
        <v>33</v>
      </c>
      <c r="G209" s="51" t="s">
        <v>33</v>
      </c>
      <c r="H209" s="51" t="s">
        <v>33</v>
      </c>
      <c r="I209" s="51">
        <v>181000</v>
      </c>
      <c r="J209" s="52" t="s">
        <v>33</v>
      </c>
      <c r="K209" s="51" t="s">
        <v>33</v>
      </c>
      <c r="L209" s="51" t="s">
        <v>33</v>
      </c>
      <c r="M209" s="51" t="s">
        <v>33</v>
      </c>
      <c r="N209" s="51" t="s">
        <v>33</v>
      </c>
      <c r="O209" s="59" t="s">
        <v>33</v>
      </c>
      <c r="P209" s="51">
        <f t="shared" si="9"/>
        <v>181</v>
      </c>
      <c r="Q209" s="62">
        <v>99095</v>
      </c>
      <c r="R209" s="51">
        <f t="shared" si="10"/>
        <v>99.094999999999999</v>
      </c>
      <c r="S209" s="51">
        <f t="shared" si="11"/>
        <v>54.748618784530393</v>
      </c>
      <c r="T209" s="78" t="s">
        <v>33</v>
      </c>
      <c r="U209" s="4"/>
    </row>
    <row r="210" spans="1:21" x14ac:dyDescent="0.25">
      <c r="A210" s="48" t="s">
        <v>273</v>
      </c>
      <c r="B210" s="67" t="s">
        <v>251</v>
      </c>
      <c r="C210" s="54" t="s">
        <v>519</v>
      </c>
      <c r="D210" s="62" t="s">
        <v>33</v>
      </c>
      <c r="E210" s="51" t="s">
        <v>33</v>
      </c>
      <c r="F210" s="51" t="s">
        <v>33</v>
      </c>
      <c r="G210" s="51" t="s">
        <v>33</v>
      </c>
      <c r="H210" s="51" t="s">
        <v>33</v>
      </c>
      <c r="I210" s="51">
        <v>14000</v>
      </c>
      <c r="J210" s="52" t="s">
        <v>33</v>
      </c>
      <c r="K210" s="51" t="s">
        <v>33</v>
      </c>
      <c r="L210" s="51" t="s">
        <v>33</v>
      </c>
      <c r="M210" s="51" t="s">
        <v>33</v>
      </c>
      <c r="N210" s="51" t="s">
        <v>33</v>
      </c>
      <c r="O210" s="59" t="s">
        <v>33</v>
      </c>
      <c r="P210" s="51">
        <f t="shared" si="9"/>
        <v>14</v>
      </c>
      <c r="Q210" s="62">
        <v>7228.1</v>
      </c>
      <c r="R210" s="51">
        <f t="shared" si="10"/>
        <v>7.2281000000000004</v>
      </c>
      <c r="S210" s="51">
        <f t="shared" si="11"/>
        <v>51.629285714285722</v>
      </c>
      <c r="T210" s="78" t="s">
        <v>33</v>
      </c>
      <c r="U210" s="4"/>
    </row>
    <row r="211" spans="1:21" x14ac:dyDescent="0.25">
      <c r="A211" s="48" t="s">
        <v>275</v>
      </c>
      <c r="B211" s="67" t="s">
        <v>251</v>
      </c>
      <c r="C211" s="54" t="s">
        <v>520</v>
      </c>
      <c r="D211" s="62" t="s">
        <v>33</v>
      </c>
      <c r="E211" s="51" t="s">
        <v>33</v>
      </c>
      <c r="F211" s="51" t="s">
        <v>33</v>
      </c>
      <c r="G211" s="51" t="s">
        <v>33</v>
      </c>
      <c r="H211" s="51" t="s">
        <v>33</v>
      </c>
      <c r="I211" s="51">
        <v>14000</v>
      </c>
      <c r="J211" s="52" t="s">
        <v>33</v>
      </c>
      <c r="K211" s="51" t="s">
        <v>33</v>
      </c>
      <c r="L211" s="51" t="s">
        <v>33</v>
      </c>
      <c r="M211" s="51" t="s">
        <v>33</v>
      </c>
      <c r="N211" s="51" t="s">
        <v>33</v>
      </c>
      <c r="O211" s="59" t="s">
        <v>33</v>
      </c>
      <c r="P211" s="51">
        <f t="shared" si="9"/>
        <v>14</v>
      </c>
      <c r="Q211" s="62">
        <v>7228.1</v>
      </c>
      <c r="R211" s="51">
        <f t="shared" si="10"/>
        <v>7.2281000000000004</v>
      </c>
      <c r="S211" s="51">
        <f t="shared" si="11"/>
        <v>51.629285714285722</v>
      </c>
      <c r="T211" s="78" t="s">
        <v>33</v>
      </c>
      <c r="U211" s="4"/>
    </row>
    <row r="212" spans="1:21" x14ac:dyDescent="0.25">
      <c r="A212" s="48" t="s">
        <v>302</v>
      </c>
      <c r="B212" s="67" t="s">
        <v>251</v>
      </c>
      <c r="C212" s="54" t="s">
        <v>521</v>
      </c>
      <c r="D212" s="62" t="s">
        <v>33</v>
      </c>
      <c r="E212" s="51" t="s">
        <v>33</v>
      </c>
      <c r="F212" s="51" t="s">
        <v>33</v>
      </c>
      <c r="G212" s="51" t="s">
        <v>33</v>
      </c>
      <c r="H212" s="51" t="s">
        <v>33</v>
      </c>
      <c r="I212" s="51">
        <v>10000</v>
      </c>
      <c r="J212" s="52" t="s">
        <v>33</v>
      </c>
      <c r="K212" s="51" t="s">
        <v>33</v>
      </c>
      <c r="L212" s="51" t="s">
        <v>33</v>
      </c>
      <c r="M212" s="51" t="s">
        <v>33</v>
      </c>
      <c r="N212" s="51" t="s">
        <v>33</v>
      </c>
      <c r="O212" s="59" t="s">
        <v>33</v>
      </c>
      <c r="P212" s="51">
        <f t="shared" si="9"/>
        <v>10</v>
      </c>
      <c r="Q212" s="62">
        <v>5000</v>
      </c>
      <c r="R212" s="51">
        <f t="shared" si="10"/>
        <v>5</v>
      </c>
      <c r="S212" s="51">
        <f t="shared" si="11"/>
        <v>50</v>
      </c>
      <c r="T212" s="78" t="s">
        <v>33</v>
      </c>
      <c r="U212" s="4"/>
    </row>
    <row r="213" spans="1:21" x14ac:dyDescent="0.25">
      <c r="A213" s="48" t="s">
        <v>279</v>
      </c>
      <c r="B213" s="67" t="s">
        <v>251</v>
      </c>
      <c r="C213" s="54" t="s">
        <v>522</v>
      </c>
      <c r="D213" s="62" t="s">
        <v>33</v>
      </c>
      <c r="E213" s="51" t="s">
        <v>33</v>
      </c>
      <c r="F213" s="51" t="s">
        <v>33</v>
      </c>
      <c r="G213" s="51" t="s">
        <v>33</v>
      </c>
      <c r="H213" s="51" t="s">
        <v>33</v>
      </c>
      <c r="I213" s="51">
        <v>4000</v>
      </c>
      <c r="J213" s="52" t="s">
        <v>33</v>
      </c>
      <c r="K213" s="51" t="s">
        <v>33</v>
      </c>
      <c r="L213" s="51" t="s">
        <v>33</v>
      </c>
      <c r="M213" s="51" t="s">
        <v>33</v>
      </c>
      <c r="N213" s="51" t="s">
        <v>33</v>
      </c>
      <c r="O213" s="59" t="s">
        <v>33</v>
      </c>
      <c r="P213" s="51">
        <f t="shared" si="9"/>
        <v>4</v>
      </c>
      <c r="Q213" s="62">
        <v>2228.1</v>
      </c>
      <c r="R213" s="51">
        <f t="shared" si="10"/>
        <v>2.2281</v>
      </c>
      <c r="S213" s="51">
        <f t="shared" si="11"/>
        <v>55.702500000000001</v>
      </c>
      <c r="T213" s="78" t="s">
        <v>33</v>
      </c>
      <c r="U213" s="4"/>
    </row>
    <row r="214" spans="1:21" x14ac:dyDescent="0.25">
      <c r="A214" s="48" t="s">
        <v>523</v>
      </c>
      <c r="B214" s="67" t="s">
        <v>251</v>
      </c>
      <c r="C214" s="54" t="s">
        <v>524</v>
      </c>
      <c r="D214" s="62" t="s">
        <v>33</v>
      </c>
      <c r="E214" s="51" t="s">
        <v>33</v>
      </c>
      <c r="F214" s="51" t="s">
        <v>33</v>
      </c>
      <c r="G214" s="51" t="s">
        <v>33</v>
      </c>
      <c r="H214" s="51" t="s">
        <v>33</v>
      </c>
      <c r="I214" s="51">
        <v>400000</v>
      </c>
      <c r="J214" s="52" t="s">
        <v>33</v>
      </c>
      <c r="K214" s="51" t="s">
        <v>33</v>
      </c>
      <c r="L214" s="51" t="s">
        <v>33</v>
      </c>
      <c r="M214" s="51" t="s">
        <v>33</v>
      </c>
      <c r="N214" s="51" t="s">
        <v>33</v>
      </c>
      <c r="O214" s="59" t="s">
        <v>33</v>
      </c>
      <c r="P214" s="51">
        <f t="shared" si="9"/>
        <v>400</v>
      </c>
      <c r="Q214" s="62">
        <v>149365</v>
      </c>
      <c r="R214" s="51">
        <f t="shared" si="10"/>
        <v>149.36500000000001</v>
      </c>
      <c r="S214" s="51">
        <f t="shared" si="11"/>
        <v>37.341250000000002</v>
      </c>
      <c r="T214" s="78" t="s">
        <v>33</v>
      </c>
      <c r="U214" s="4"/>
    </row>
    <row r="215" spans="1:21" x14ac:dyDescent="0.25">
      <c r="A215" s="48" t="s">
        <v>525</v>
      </c>
      <c r="B215" s="67" t="s">
        <v>251</v>
      </c>
      <c r="C215" s="54" t="s">
        <v>526</v>
      </c>
      <c r="D215" s="62" t="s">
        <v>33</v>
      </c>
      <c r="E215" s="51" t="s">
        <v>33</v>
      </c>
      <c r="F215" s="51" t="s">
        <v>33</v>
      </c>
      <c r="G215" s="51" t="s">
        <v>33</v>
      </c>
      <c r="H215" s="51" t="s">
        <v>33</v>
      </c>
      <c r="I215" s="51">
        <v>400000</v>
      </c>
      <c r="J215" s="52" t="s">
        <v>33</v>
      </c>
      <c r="K215" s="51" t="s">
        <v>33</v>
      </c>
      <c r="L215" s="51" t="s">
        <v>33</v>
      </c>
      <c r="M215" s="51" t="s">
        <v>33</v>
      </c>
      <c r="N215" s="51" t="s">
        <v>33</v>
      </c>
      <c r="O215" s="59" t="s">
        <v>33</v>
      </c>
      <c r="P215" s="51">
        <f t="shared" si="9"/>
        <v>400</v>
      </c>
      <c r="Q215" s="62">
        <v>149365</v>
      </c>
      <c r="R215" s="51">
        <f t="shared" si="10"/>
        <v>149.36500000000001</v>
      </c>
      <c r="S215" s="51">
        <f t="shared" si="11"/>
        <v>37.341250000000002</v>
      </c>
      <c r="T215" s="78" t="s">
        <v>33</v>
      </c>
      <c r="U215" s="4"/>
    </row>
    <row r="216" spans="1:21" ht="23.25" x14ac:dyDescent="0.25">
      <c r="A216" s="48" t="s">
        <v>267</v>
      </c>
      <c r="B216" s="67" t="s">
        <v>251</v>
      </c>
      <c r="C216" s="54" t="s">
        <v>527</v>
      </c>
      <c r="D216" s="62" t="s">
        <v>33</v>
      </c>
      <c r="E216" s="51" t="s">
        <v>33</v>
      </c>
      <c r="F216" s="51" t="s">
        <v>33</v>
      </c>
      <c r="G216" s="51" t="s">
        <v>33</v>
      </c>
      <c r="H216" s="51" t="s">
        <v>33</v>
      </c>
      <c r="I216" s="51">
        <v>400000</v>
      </c>
      <c r="J216" s="52" t="s">
        <v>33</v>
      </c>
      <c r="K216" s="51" t="s">
        <v>33</v>
      </c>
      <c r="L216" s="51" t="s">
        <v>33</v>
      </c>
      <c r="M216" s="51" t="s">
        <v>33</v>
      </c>
      <c r="N216" s="51" t="s">
        <v>33</v>
      </c>
      <c r="O216" s="59" t="s">
        <v>33</v>
      </c>
      <c r="P216" s="51">
        <f t="shared" si="9"/>
        <v>400</v>
      </c>
      <c r="Q216" s="62">
        <v>149365</v>
      </c>
      <c r="R216" s="51">
        <f t="shared" si="10"/>
        <v>149.36500000000001</v>
      </c>
      <c r="S216" s="51">
        <f t="shared" si="11"/>
        <v>37.341250000000002</v>
      </c>
      <c r="T216" s="78" t="s">
        <v>33</v>
      </c>
      <c r="U216" s="4"/>
    </row>
    <row r="217" spans="1:21" ht="23.25" x14ac:dyDescent="0.25">
      <c r="A217" s="48" t="s">
        <v>269</v>
      </c>
      <c r="B217" s="67" t="s">
        <v>251</v>
      </c>
      <c r="C217" s="72" t="s">
        <v>528</v>
      </c>
      <c r="D217" s="62" t="s">
        <v>33</v>
      </c>
      <c r="E217" s="51" t="s">
        <v>33</v>
      </c>
      <c r="F217" s="51" t="s">
        <v>33</v>
      </c>
      <c r="G217" s="51" t="s">
        <v>33</v>
      </c>
      <c r="H217" s="51" t="s">
        <v>33</v>
      </c>
      <c r="I217" s="51">
        <v>400000</v>
      </c>
      <c r="J217" s="52" t="s">
        <v>33</v>
      </c>
      <c r="K217" s="51" t="s">
        <v>33</v>
      </c>
      <c r="L217" s="51" t="s">
        <v>33</v>
      </c>
      <c r="M217" s="51" t="s">
        <v>33</v>
      </c>
      <c r="N217" s="51" t="s">
        <v>33</v>
      </c>
      <c r="O217" s="59" t="s">
        <v>33</v>
      </c>
      <c r="P217" s="51">
        <f t="shared" ref="P217:P233" si="12">I217/1000</f>
        <v>400</v>
      </c>
      <c r="Q217" s="62">
        <v>149365</v>
      </c>
      <c r="R217" s="51">
        <f t="shared" ref="R217:R233" si="13">Q217/1000</f>
        <v>149.36500000000001</v>
      </c>
      <c r="S217" s="51">
        <f t="shared" ref="S217:S233" si="14">R217/P217*100</f>
        <v>37.341250000000002</v>
      </c>
      <c r="T217" s="78" t="s">
        <v>33</v>
      </c>
      <c r="U217" s="4"/>
    </row>
    <row r="218" spans="1:21" x14ac:dyDescent="0.25">
      <c r="A218" s="48" t="s">
        <v>271</v>
      </c>
      <c r="B218" s="67" t="s">
        <v>251</v>
      </c>
      <c r="C218" s="73" t="s">
        <v>529</v>
      </c>
      <c r="D218" s="62" t="s">
        <v>33</v>
      </c>
      <c r="E218" s="51" t="s">
        <v>33</v>
      </c>
      <c r="F218" s="51" t="s">
        <v>33</v>
      </c>
      <c r="G218" s="51" t="s">
        <v>33</v>
      </c>
      <c r="H218" s="51" t="s">
        <v>33</v>
      </c>
      <c r="I218" s="51">
        <v>400000</v>
      </c>
      <c r="J218" s="52" t="s">
        <v>33</v>
      </c>
      <c r="K218" s="51" t="s">
        <v>33</v>
      </c>
      <c r="L218" s="51" t="s">
        <v>33</v>
      </c>
      <c r="M218" s="51" t="s">
        <v>33</v>
      </c>
      <c r="N218" s="51" t="s">
        <v>33</v>
      </c>
      <c r="O218" s="59" t="s">
        <v>33</v>
      </c>
      <c r="P218" s="51">
        <f t="shared" si="12"/>
        <v>400</v>
      </c>
      <c r="Q218" s="62">
        <v>149365</v>
      </c>
      <c r="R218" s="51">
        <f t="shared" si="13"/>
        <v>149.36500000000001</v>
      </c>
      <c r="S218" s="51">
        <f t="shared" si="14"/>
        <v>37.341250000000002</v>
      </c>
      <c r="T218" s="78" t="s">
        <v>33</v>
      </c>
      <c r="U218" s="4"/>
    </row>
    <row r="219" spans="1:21" x14ac:dyDescent="0.25">
      <c r="A219" s="48" t="s">
        <v>530</v>
      </c>
      <c r="B219" s="67" t="s">
        <v>251</v>
      </c>
      <c r="C219" s="73" t="s">
        <v>531</v>
      </c>
      <c r="D219" s="62" t="s">
        <v>33</v>
      </c>
      <c r="E219" s="51" t="s">
        <v>33</v>
      </c>
      <c r="F219" s="51" t="s">
        <v>33</v>
      </c>
      <c r="G219" s="51" t="s">
        <v>33</v>
      </c>
      <c r="H219" s="51" t="s">
        <v>33</v>
      </c>
      <c r="I219" s="51">
        <v>450000</v>
      </c>
      <c r="J219" s="52" t="s">
        <v>33</v>
      </c>
      <c r="K219" s="51" t="s">
        <v>33</v>
      </c>
      <c r="L219" s="51" t="s">
        <v>33</v>
      </c>
      <c r="M219" s="51" t="s">
        <v>33</v>
      </c>
      <c r="N219" s="51" t="s">
        <v>33</v>
      </c>
      <c r="O219" s="59" t="s">
        <v>33</v>
      </c>
      <c r="P219" s="51">
        <f t="shared" si="12"/>
        <v>450</v>
      </c>
      <c r="Q219" s="62">
        <v>225000</v>
      </c>
      <c r="R219" s="51">
        <f t="shared" si="13"/>
        <v>225</v>
      </c>
      <c r="S219" s="51">
        <f t="shared" si="14"/>
        <v>50</v>
      </c>
      <c r="T219" s="78" t="s">
        <v>33</v>
      </c>
      <c r="U219" s="4"/>
    </row>
    <row r="220" spans="1:21" x14ac:dyDescent="0.25">
      <c r="A220" s="48" t="s">
        <v>532</v>
      </c>
      <c r="B220" s="67" t="s">
        <v>251</v>
      </c>
      <c r="C220" s="73" t="s">
        <v>533</v>
      </c>
      <c r="D220" s="62" t="s">
        <v>33</v>
      </c>
      <c r="E220" s="51" t="s">
        <v>33</v>
      </c>
      <c r="F220" s="51" t="s">
        <v>33</v>
      </c>
      <c r="G220" s="51" t="s">
        <v>33</v>
      </c>
      <c r="H220" s="51" t="s">
        <v>33</v>
      </c>
      <c r="I220" s="51">
        <v>450000</v>
      </c>
      <c r="J220" s="52" t="s">
        <v>33</v>
      </c>
      <c r="K220" s="51" t="s">
        <v>33</v>
      </c>
      <c r="L220" s="51" t="s">
        <v>33</v>
      </c>
      <c r="M220" s="51" t="s">
        <v>33</v>
      </c>
      <c r="N220" s="51" t="s">
        <v>33</v>
      </c>
      <c r="O220" s="59" t="s">
        <v>33</v>
      </c>
      <c r="P220" s="51">
        <f t="shared" si="12"/>
        <v>450</v>
      </c>
      <c r="Q220" s="62">
        <v>225000</v>
      </c>
      <c r="R220" s="51">
        <f t="shared" si="13"/>
        <v>225</v>
      </c>
      <c r="S220" s="51">
        <f t="shared" si="14"/>
        <v>50</v>
      </c>
      <c r="T220" s="78" t="s">
        <v>33</v>
      </c>
      <c r="U220" s="4"/>
    </row>
    <row r="221" spans="1:21" ht="23.25" x14ac:dyDescent="0.25">
      <c r="A221" s="48" t="s">
        <v>267</v>
      </c>
      <c r="B221" s="67" t="s">
        <v>251</v>
      </c>
      <c r="C221" s="73" t="s">
        <v>534</v>
      </c>
      <c r="D221" s="62" t="s">
        <v>33</v>
      </c>
      <c r="E221" s="51" t="s">
        <v>33</v>
      </c>
      <c r="F221" s="51" t="s">
        <v>33</v>
      </c>
      <c r="G221" s="51" t="s">
        <v>33</v>
      </c>
      <c r="H221" s="51" t="s">
        <v>33</v>
      </c>
      <c r="I221" s="51">
        <v>450000</v>
      </c>
      <c r="J221" s="52" t="s">
        <v>33</v>
      </c>
      <c r="K221" s="51" t="s">
        <v>33</v>
      </c>
      <c r="L221" s="51" t="s">
        <v>33</v>
      </c>
      <c r="M221" s="51" t="s">
        <v>33</v>
      </c>
      <c r="N221" s="51" t="s">
        <v>33</v>
      </c>
      <c r="O221" s="59" t="s">
        <v>33</v>
      </c>
      <c r="P221" s="51">
        <f t="shared" si="12"/>
        <v>450</v>
      </c>
      <c r="Q221" s="62">
        <v>225000</v>
      </c>
      <c r="R221" s="51">
        <f t="shared" si="13"/>
        <v>225</v>
      </c>
      <c r="S221" s="51">
        <f t="shared" si="14"/>
        <v>50</v>
      </c>
      <c r="T221" s="78" t="s">
        <v>33</v>
      </c>
      <c r="U221" s="4"/>
    </row>
    <row r="222" spans="1:21" ht="23.25" x14ac:dyDescent="0.25">
      <c r="A222" s="48" t="s">
        <v>269</v>
      </c>
      <c r="B222" s="67" t="s">
        <v>251</v>
      </c>
      <c r="C222" s="73" t="s">
        <v>535</v>
      </c>
      <c r="D222" s="62" t="s">
        <v>33</v>
      </c>
      <c r="E222" s="51" t="s">
        <v>33</v>
      </c>
      <c r="F222" s="51" t="s">
        <v>33</v>
      </c>
      <c r="G222" s="51" t="s">
        <v>33</v>
      </c>
      <c r="H222" s="51" t="s">
        <v>33</v>
      </c>
      <c r="I222" s="51">
        <v>450000</v>
      </c>
      <c r="J222" s="52" t="s">
        <v>33</v>
      </c>
      <c r="K222" s="51" t="s">
        <v>33</v>
      </c>
      <c r="L222" s="51" t="s">
        <v>33</v>
      </c>
      <c r="M222" s="51" t="s">
        <v>33</v>
      </c>
      <c r="N222" s="51" t="s">
        <v>33</v>
      </c>
      <c r="O222" s="59" t="s">
        <v>33</v>
      </c>
      <c r="P222" s="51">
        <f t="shared" si="12"/>
        <v>450</v>
      </c>
      <c r="Q222" s="62">
        <v>225000</v>
      </c>
      <c r="R222" s="51">
        <f t="shared" si="13"/>
        <v>225</v>
      </c>
      <c r="S222" s="51">
        <f t="shared" si="14"/>
        <v>50</v>
      </c>
      <c r="T222" s="78" t="s">
        <v>33</v>
      </c>
      <c r="U222" s="4"/>
    </row>
    <row r="223" spans="1:21" x14ac:dyDescent="0.25">
      <c r="A223" s="48" t="s">
        <v>271</v>
      </c>
      <c r="B223" s="67" t="s">
        <v>251</v>
      </c>
      <c r="C223" s="73" t="s">
        <v>536</v>
      </c>
      <c r="D223" s="74" t="s">
        <v>33</v>
      </c>
      <c r="E223" s="71" t="s">
        <v>33</v>
      </c>
      <c r="F223" s="71" t="s">
        <v>33</v>
      </c>
      <c r="G223" s="71" t="s">
        <v>33</v>
      </c>
      <c r="H223" s="71" t="s">
        <v>33</v>
      </c>
      <c r="I223" s="71">
        <v>450000</v>
      </c>
      <c r="J223" s="75" t="s">
        <v>33</v>
      </c>
      <c r="K223" s="71" t="s">
        <v>33</v>
      </c>
      <c r="L223" s="71" t="s">
        <v>33</v>
      </c>
      <c r="M223" s="71" t="s">
        <v>33</v>
      </c>
      <c r="N223" s="71" t="s">
        <v>33</v>
      </c>
      <c r="O223" s="76" t="s">
        <v>33</v>
      </c>
      <c r="P223" s="51">
        <f t="shared" si="12"/>
        <v>450</v>
      </c>
      <c r="Q223" s="62">
        <v>225000</v>
      </c>
      <c r="R223" s="51">
        <f t="shared" si="13"/>
        <v>225</v>
      </c>
      <c r="S223" s="51">
        <f t="shared" si="14"/>
        <v>50</v>
      </c>
      <c r="T223" s="78" t="s">
        <v>33</v>
      </c>
      <c r="U223" s="4"/>
    </row>
    <row r="224" spans="1:21" ht="34.5" x14ac:dyDescent="0.25">
      <c r="A224" s="48" t="s">
        <v>537</v>
      </c>
      <c r="B224" s="67" t="s">
        <v>251</v>
      </c>
      <c r="C224" s="54" t="s">
        <v>538</v>
      </c>
      <c r="D224" s="51" t="s">
        <v>33</v>
      </c>
      <c r="E224" s="51" t="s">
        <v>33</v>
      </c>
      <c r="F224" s="51" t="s">
        <v>33</v>
      </c>
      <c r="G224" s="51" t="s">
        <v>33</v>
      </c>
      <c r="H224" s="51" t="s">
        <v>33</v>
      </c>
      <c r="I224" s="51">
        <v>13271200</v>
      </c>
      <c r="J224" s="52" t="s">
        <v>33</v>
      </c>
      <c r="K224" s="51" t="s">
        <v>33</v>
      </c>
      <c r="L224" s="51" t="s">
        <v>33</v>
      </c>
      <c r="M224" s="51" t="s">
        <v>33</v>
      </c>
      <c r="N224" s="51" t="s">
        <v>33</v>
      </c>
      <c r="O224" s="51" t="s">
        <v>33</v>
      </c>
      <c r="P224" s="51">
        <f t="shared" si="12"/>
        <v>13271.2</v>
      </c>
      <c r="Q224" s="62">
        <v>4802200</v>
      </c>
      <c r="R224" s="51">
        <f t="shared" si="13"/>
        <v>4802.2</v>
      </c>
      <c r="S224" s="51">
        <f t="shared" si="14"/>
        <v>36.185122671649886</v>
      </c>
      <c r="T224" s="78" t="s">
        <v>33</v>
      </c>
      <c r="U224" s="4"/>
    </row>
    <row r="225" spans="1:21" ht="23.25" x14ac:dyDescent="0.25">
      <c r="A225" s="48" t="s">
        <v>539</v>
      </c>
      <c r="B225" s="67" t="s">
        <v>251</v>
      </c>
      <c r="C225" s="54" t="s">
        <v>540</v>
      </c>
      <c r="D225" s="51" t="s">
        <v>33</v>
      </c>
      <c r="E225" s="51" t="s">
        <v>33</v>
      </c>
      <c r="F225" s="51" t="s">
        <v>33</v>
      </c>
      <c r="G225" s="51" t="s">
        <v>33</v>
      </c>
      <c r="H225" s="51" t="s">
        <v>33</v>
      </c>
      <c r="I225" s="51">
        <v>8901400</v>
      </c>
      <c r="J225" s="52" t="s">
        <v>33</v>
      </c>
      <c r="K225" s="51" t="s">
        <v>33</v>
      </c>
      <c r="L225" s="51" t="s">
        <v>33</v>
      </c>
      <c r="M225" s="51" t="s">
        <v>33</v>
      </c>
      <c r="N225" s="51" t="s">
        <v>33</v>
      </c>
      <c r="O225" s="51" t="s">
        <v>33</v>
      </c>
      <c r="P225" s="51">
        <f t="shared" si="12"/>
        <v>8901.4</v>
      </c>
      <c r="Q225" s="62">
        <v>4802200</v>
      </c>
      <c r="R225" s="51">
        <f t="shared" si="13"/>
        <v>4802.2</v>
      </c>
      <c r="S225" s="51">
        <f t="shared" si="14"/>
        <v>53.948817040016174</v>
      </c>
      <c r="T225" s="78" t="s">
        <v>33</v>
      </c>
      <c r="U225" s="4"/>
    </row>
    <row r="226" spans="1:21" x14ac:dyDescent="0.25">
      <c r="A226" s="48" t="s">
        <v>293</v>
      </c>
      <c r="B226" s="67" t="s">
        <v>251</v>
      </c>
      <c r="C226" s="54" t="s">
        <v>541</v>
      </c>
      <c r="D226" s="51" t="s">
        <v>33</v>
      </c>
      <c r="E226" s="51" t="s">
        <v>33</v>
      </c>
      <c r="F226" s="51" t="s">
        <v>33</v>
      </c>
      <c r="G226" s="51" t="s">
        <v>33</v>
      </c>
      <c r="H226" s="51" t="s">
        <v>33</v>
      </c>
      <c r="I226" s="51">
        <v>8901400</v>
      </c>
      <c r="J226" s="52" t="s">
        <v>33</v>
      </c>
      <c r="K226" s="51" t="s">
        <v>33</v>
      </c>
      <c r="L226" s="51" t="s">
        <v>33</v>
      </c>
      <c r="M226" s="51" t="s">
        <v>33</v>
      </c>
      <c r="N226" s="51" t="s">
        <v>33</v>
      </c>
      <c r="O226" s="51" t="s">
        <v>33</v>
      </c>
      <c r="P226" s="51">
        <f t="shared" si="12"/>
        <v>8901.4</v>
      </c>
      <c r="Q226" s="62">
        <v>4802200</v>
      </c>
      <c r="R226" s="51">
        <f t="shared" si="13"/>
        <v>4802.2</v>
      </c>
      <c r="S226" s="51">
        <f t="shared" si="14"/>
        <v>53.948817040016174</v>
      </c>
      <c r="T226" s="78" t="s">
        <v>33</v>
      </c>
      <c r="U226" s="4"/>
    </row>
    <row r="227" spans="1:21" x14ac:dyDescent="0.25">
      <c r="A227" s="48" t="s">
        <v>542</v>
      </c>
      <c r="B227" s="67" t="s">
        <v>251</v>
      </c>
      <c r="C227" s="54" t="s">
        <v>543</v>
      </c>
      <c r="D227" s="51" t="s">
        <v>33</v>
      </c>
      <c r="E227" s="51" t="s">
        <v>33</v>
      </c>
      <c r="F227" s="51" t="s">
        <v>33</v>
      </c>
      <c r="G227" s="51" t="s">
        <v>33</v>
      </c>
      <c r="H227" s="51" t="s">
        <v>33</v>
      </c>
      <c r="I227" s="51">
        <v>8901400</v>
      </c>
      <c r="J227" s="52" t="s">
        <v>33</v>
      </c>
      <c r="K227" s="51" t="s">
        <v>33</v>
      </c>
      <c r="L227" s="51" t="s">
        <v>33</v>
      </c>
      <c r="M227" s="51" t="s">
        <v>33</v>
      </c>
      <c r="N227" s="51" t="s">
        <v>33</v>
      </c>
      <c r="O227" s="51" t="s">
        <v>33</v>
      </c>
      <c r="P227" s="51">
        <f t="shared" si="12"/>
        <v>8901.4</v>
      </c>
      <c r="Q227" s="62">
        <v>4802200</v>
      </c>
      <c r="R227" s="51">
        <f t="shared" si="13"/>
        <v>4802.2</v>
      </c>
      <c r="S227" s="51">
        <f t="shared" si="14"/>
        <v>53.948817040016174</v>
      </c>
      <c r="T227" s="78" t="s">
        <v>33</v>
      </c>
      <c r="U227" s="4"/>
    </row>
    <row r="228" spans="1:21" x14ac:dyDescent="0.25">
      <c r="A228" s="48" t="s">
        <v>185</v>
      </c>
      <c r="B228" s="67" t="s">
        <v>251</v>
      </c>
      <c r="C228" s="54" t="s">
        <v>544</v>
      </c>
      <c r="D228" s="51" t="s">
        <v>33</v>
      </c>
      <c r="E228" s="51" t="s">
        <v>33</v>
      </c>
      <c r="F228" s="51" t="s">
        <v>33</v>
      </c>
      <c r="G228" s="51" t="s">
        <v>33</v>
      </c>
      <c r="H228" s="51" t="s">
        <v>33</v>
      </c>
      <c r="I228" s="51">
        <v>8901400</v>
      </c>
      <c r="J228" s="52" t="s">
        <v>33</v>
      </c>
      <c r="K228" s="51" t="s">
        <v>33</v>
      </c>
      <c r="L228" s="51" t="s">
        <v>33</v>
      </c>
      <c r="M228" s="51" t="s">
        <v>33</v>
      </c>
      <c r="N228" s="51" t="s">
        <v>33</v>
      </c>
      <c r="O228" s="51" t="s">
        <v>33</v>
      </c>
      <c r="P228" s="51">
        <f t="shared" si="12"/>
        <v>8901.4</v>
      </c>
      <c r="Q228" s="62">
        <v>4802200</v>
      </c>
      <c r="R228" s="51">
        <f t="shared" si="13"/>
        <v>4802.2</v>
      </c>
      <c r="S228" s="51">
        <f t="shared" si="14"/>
        <v>53.948817040016174</v>
      </c>
      <c r="T228" s="78" t="s">
        <v>33</v>
      </c>
      <c r="U228" s="4"/>
    </row>
    <row r="229" spans="1:21" x14ac:dyDescent="0.25">
      <c r="A229" s="48" t="s">
        <v>545</v>
      </c>
      <c r="B229" s="67" t="s">
        <v>251</v>
      </c>
      <c r="C229" s="54" t="s">
        <v>546</v>
      </c>
      <c r="D229" s="51" t="s">
        <v>33</v>
      </c>
      <c r="E229" s="51" t="s">
        <v>33</v>
      </c>
      <c r="F229" s="51" t="s">
        <v>33</v>
      </c>
      <c r="G229" s="51" t="s">
        <v>33</v>
      </c>
      <c r="H229" s="51" t="s">
        <v>33</v>
      </c>
      <c r="I229" s="51">
        <v>4369800</v>
      </c>
      <c r="J229" s="52" t="s">
        <v>33</v>
      </c>
      <c r="K229" s="51" t="s">
        <v>33</v>
      </c>
      <c r="L229" s="51" t="s">
        <v>33</v>
      </c>
      <c r="M229" s="51" t="s">
        <v>33</v>
      </c>
      <c r="N229" s="51" t="s">
        <v>33</v>
      </c>
      <c r="O229" s="51" t="s">
        <v>33</v>
      </c>
      <c r="P229" s="51">
        <f t="shared" si="12"/>
        <v>4369.8</v>
      </c>
      <c r="Q229" s="62" t="s">
        <v>33</v>
      </c>
      <c r="R229" s="51"/>
      <c r="S229" s="51"/>
      <c r="T229" s="78" t="s">
        <v>33</v>
      </c>
      <c r="U229" s="4"/>
    </row>
    <row r="230" spans="1:21" x14ac:dyDescent="0.25">
      <c r="A230" s="48" t="s">
        <v>293</v>
      </c>
      <c r="B230" s="67" t="s">
        <v>251</v>
      </c>
      <c r="C230" s="54" t="s">
        <v>547</v>
      </c>
      <c r="D230" s="51" t="s">
        <v>33</v>
      </c>
      <c r="E230" s="51" t="s">
        <v>33</v>
      </c>
      <c r="F230" s="51" t="s">
        <v>33</v>
      </c>
      <c r="G230" s="51" t="s">
        <v>33</v>
      </c>
      <c r="H230" s="51" t="s">
        <v>33</v>
      </c>
      <c r="I230" s="51">
        <v>4369800</v>
      </c>
      <c r="J230" s="52" t="s">
        <v>33</v>
      </c>
      <c r="K230" s="51" t="s">
        <v>33</v>
      </c>
      <c r="L230" s="51" t="s">
        <v>33</v>
      </c>
      <c r="M230" s="51" t="s">
        <v>33</v>
      </c>
      <c r="N230" s="51" t="s">
        <v>33</v>
      </c>
      <c r="O230" s="51" t="s">
        <v>33</v>
      </c>
      <c r="P230" s="51">
        <f t="shared" si="12"/>
        <v>4369.8</v>
      </c>
      <c r="Q230" s="62" t="s">
        <v>33</v>
      </c>
      <c r="R230" s="51"/>
      <c r="S230" s="51"/>
      <c r="T230" s="78" t="s">
        <v>33</v>
      </c>
      <c r="U230" s="4"/>
    </row>
    <row r="231" spans="1:21" ht="15.75" thickBot="1" x14ac:dyDescent="0.3">
      <c r="A231" s="48" t="s">
        <v>229</v>
      </c>
      <c r="B231" s="67" t="s">
        <v>251</v>
      </c>
      <c r="C231" s="54" t="s">
        <v>548</v>
      </c>
      <c r="D231" s="51" t="s">
        <v>33</v>
      </c>
      <c r="E231" s="51" t="s">
        <v>33</v>
      </c>
      <c r="F231" s="51" t="s">
        <v>33</v>
      </c>
      <c r="G231" s="51" t="s">
        <v>33</v>
      </c>
      <c r="H231" s="51" t="s">
        <v>33</v>
      </c>
      <c r="I231" s="51">
        <v>4369800</v>
      </c>
      <c r="J231" s="52" t="s">
        <v>33</v>
      </c>
      <c r="K231" s="51" t="s">
        <v>33</v>
      </c>
      <c r="L231" s="51" t="s">
        <v>33</v>
      </c>
      <c r="M231" s="51" t="s">
        <v>33</v>
      </c>
      <c r="N231" s="51" t="s">
        <v>33</v>
      </c>
      <c r="O231" s="51" t="s">
        <v>33</v>
      </c>
      <c r="P231" s="51">
        <f t="shared" si="12"/>
        <v>4369.8</v>
      </c>
      <c r="Q231" s="62" t="s">
        <v>33</v>
      </c>
      <c r="R231" s="51"/>
      <c r="S231" s="51"/>
      <c r="T231" s="78" t="s">
        <v>33</v>
      </c>
      <c r="U231" s="4"/>
    </row>
    <row r="232" spans="1:21" ht="12.95" customHeight="1" thickBot="1" x14ac:dyDescent="0.3">
      <c r="A232" s="17"/>
      <c r="B232" s="61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1"/>
      <c r="Q232" s="64"/>
      <c r="R232" s="51"/>
      <c r="S232" s="51"/>
      <c r="T232" s="18"/>
      <c r="U232" s="4"/>
    </row>
    <row r="233" spans="1:21" ht="54.75" customHeight="1" thickBot="1" x14ac:dyDescent="0.3">
      <c r="A233" s="49" t="s">
        <v>549</v>
      </c>
      <c r="B233" s="68">
        <v>450</v>
      </c>
      <c r="C233" s="56" t="s">
        <v>32</v>
      </c>
      <c r="D233" s="57" t="s">
        <v>33</v>
      </c>
      <c r="E233" s="57" t="s">
        <v>33</v>
      </c>
      <c r="F233" s="57" t="s">
        <v>33</v>
      </c>
      <c r="G233" s="57" t="s">
        <v>33</v>
      </c>
      <c r="H233" s="57" t="s">
        <v>33</v>
      </c>
      <c r="I233" s="57">
        <v>-1004000</v>
      </c>
      <c r="J233" s="58" t="s">
        <v>33</v>
      </c>
      <c r="K233" s="57" t="s">
        <v>33</v>
      </c>
      <c r="L233" s="57" t="s">
        <v>33</v>
      </c>
      <c r="M233" s="57" t="s">
        <v>33</v>
      </c>
      <c r="N233" s="57" t="s">
        <v>33</v>
      </c>
      <c r="O233" s="57" t="s">
        <v>33</v>
      </c>
      <c r="P233" s="51">
        <f t="shared" si="12"/>
        <v>-1004</v>
      </c>
      <c r="Q233" s="57">
        <v>473576.77</v>
      </c>
      <c r="R233" s="51">
        <f t="shared" si="13"/>
        <v>473.57677000000001</v>
      </c>
      <c r="S233" s="51">
        <f t="shared" si="14"/>
        <v>-47.169000996015939</v>
      </c>
      <c r="T233" s="80" t="s">
        <v>33</v>
      </c>
      <c r="U233" s="4"/>
    </row>
    <row r="234" spans="1:21" ht="12.95" customHeight="1" x14ac:dyDescent="0.25">
      <c r="A234" s="3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19"/>
      <c r="U234" s="4"/>
    </row>
    <row r="235" spans="1:21" hidden="1" x14ac:dyDescent="0.25">
      <c r="A235" s="7"/>
      <c r="B235" s="7"/>
      <c r="C235" s="7"/>
      <c r="D235" s="12" t="s">
        <v>245</v>
      </c>
      <c r="E235" s="12" t="s">
        <v>245</v>
      </c>
      <c r="F235" s="12" t="s">
        <v>245</v>
      </c>
      <c r="G235" s="12" t="s">
        <v>245</v>
      </c>
      <c r="H235" s="12" t="s">
        <v>245</v>
      </c>
      <c r="I235" s="12"/>
      <c r="J235" s="12" t="s">
        <v>245</v>
      </c>
      <c r="K235" s="12" t="s">
        <v>245</v>
      </c>
      <c r="L235" s="12" t="s">
        <v>245</v>
      </c>
      <c r="M235" s="12" t="s">
        <v>245</v>
      </c>
      <c r="N235" s="12" t="s">
        <v>245</v>
      </c>
      <c r="O235" s="12" t="s">
        <v>245</v>
      </c>
      <c r="P235" s="12"/>
      <c r="Q235" s="12"/>
      <c r="R235" s="12"/>
      <c r="S235" s="12"/>
      <c r="T235" s="12" t="s">
        <v>245</v>
      </c>
      <c r="U235" s="4"/>
    </row>
  </sheetData>
  <mergeCells count="10">
    <mergeCell ref="A9:A10"/>
    <mergeCell ref="B9:B10"/>
    <mergeCell ref="C9:C10"/>
    <mergeCell ref="D9:J9"/>
    <mergeCell ref="K9:T9"/>
    <mergeCell ref="A7:S7"/>
    <mergeCell ref="P2:S2"/>
    <mergeCell ref="P3:S3"/>
    <mergeCell ref="P4:S4"/>
    <mergeCell ref="P5:S5"/>
  </mergeCells>
  <pageMargins left="0.78740157480314965" right="0.59055118110236227" top="0.59055118110236227" bottom="0.39370078740157483" header="0" footer="0"/>
  <pageSetup paperSize="9" scale="62" fitToWidth="2" fitToHeight="0" orientation="portrait" r:id="rId1"/>
  <headerFooter differentFirst="1">
    <oddHeader>&amp;C&amp;P</oddHead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1"/>
  <sheetViews>
    <sheetView tabSelected="1" zoomScaleNormal="100" workbookViewId="0">
      <selection activeCell="P5" sqref="P5:S5"/>
    </sheetView>
  </sheetViews>
  <sheetFormatPr defaultRowHeight="15" x14ac:dyDescent="0.25"/>
  <cols>
    <col min="1" max="1" width="49.42578125" style="1" customWidth="1"/>
    <col min="2" max="2" width="5" style="1" customWidth="1"/>
    <col min="3" max="3" width="20.5703125" style="1" customWidth="1"/>
    <col min="4" max="8" width="9.140625" style="1" hidden="1" customWidth="1"/>
    <col min="9" max="9" width="0.140625" style="1" hidden="1" customWidth="1"/>
    <col min="10" max="15" width="9.140625" style="1" hidden="1" customWidth="1"/>
    <col min="16" max="16" width="12.42578125" style="1" customWidth="1"/>
    <col min="17" max="17" width="0.140625" style="1" hidden="1" customWidth="1"/>
    <col min="18" max="18" width="13.42578125" style="1" customWidth="1"/>
    <col min="19" max="19" width="14.140625" style="1" customWidth="1"/>
    <col min="20" max="20" width="9.140625" style="1" hidden="1"/>
    <col min="21" max="21" width="9.7109375" style="1" customWidth="1"/>
    <col min="22" max="22" width="9.140625" style="1" customWidth="1"/>
    <col min="23" max="16384" width="9.140625" style="1"/>
  </cols>
  <sheetData>
    <row r="2" spans="1:22" ht="18.75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121" t="s">
        <v>610</v>
      </c>
      <c r="Q2" s="121"/>
      <c r="R2" s="121"/>
      <c r="S2" s="121"/>
    </row>
    <row r="3" spans="1:22" ht="18.75" x14ac:dyDescent="0.3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121" t="s">
        <v>605</v>
      </c>
      <c r="Q3" s="121"/>
      <c r="R3" s="121"/>
      <c r="S3" s="121"/>
    </row>
    <row r="4" spans="1:22" ht="18.75" x14ac:dyDescent="0.3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122" t="s">
        <v>611</v>
      </c>
      <c r="Q4" s="122"/>
      <c r="R4" s="122"/>
      <c r="S4" s="122"/>
    </row>
    <row r="5" spans="1:22" ht="18.75" x14ac:dyDescent="0.3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122" t="s">
        <v>616</v>
      </c>
      <c r="Q5" s="122"/>
      <c r="R5" s="122"/>
      <c r="S5" s="122"/>
    </row>
    <row r="6" spans="1:22" ht="10.5" customHeight="1" x14ac:dyDescent="0.3">
      <c r="A6" s="83"/>
      <c r="B6" s="95"/>
      <c r="C6" s="84"/>
      <c r="D6" s="85"/>
      <c r="E6" s="85"/>
      <c r="F6" s="85"/>
      <c r="G6" s="85"/>
      <c r="H6" s="85"/>
      <c r="I6" s="85"/>
      <c r="J6" s="85"/>
      <c r="K6" s="26"/>
      <c r="L6" s="26"/>
      <c r="M6" s="26"/>
      <c r="N6" s="26"/>
      <c r="O6" s="26"/>
      <c r="P6" s="26"/>
      <c r="Q6" s="26"/>
      <c r="R6" s="26"/>
      <c r="S6" s="26"/>
      <c r="T6" s="3"/>
      <c r="U6" s="3"/>
      <c r="V6" s="4"/>
    </row>
    <row r="7" spans="1:22" ht="24.75" customHeight="1" x14ac:dyDescent="0.3">
      <c r="A7" s="131" t="s">
        <v>612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3"/>
      <c r="U7" s="3"/>
      <c r="V7" s="4"/>
    </row>
    <row r="8" spans="1:22" ht="24.75" customHeight="1" x14ac:dyDescent="0.3">
      <c r="A8" s="130" t="s">
        <v>613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3"/>
      <c r="U8" s="3"/>
      <c r="V8" s="4"/>
    </row>
    <row r="9" spans="1:22" ht="14.1" customHeight="1" x14ac:dyDescent="0.25">
      <c r="A9" s="21"/>
      <c r="B9" s="22"/>
      <c r="C9" s="15"/>
      <c r="D9" s="14"/>
      <c r="E9" s="14"/>
      <c r="F9" s="14"/>
      <c r="G9" s="14"/>
      <c r="H9" s="14"/>
      <c r="I9" s="14"/>
      <c r="J9" s="14"/>
      <c r="K9" s="16"/>
      <c r="L9" s="16"/>
      <c r="M9" s="16"/>
      <c r="N9" s="16"/>
      <c r="O9" s="16"/>
      <c r="P9" s="16"/>
      <c r="Q9" s="16"/>
      <c r="R9" s="16"/>
      <c r="S9" s="16"/>
      <c r="T9" s="16"/>
      <c r="U9" s="3"/>
      <c r="V9" s="4"/>
    </row>
    <row r="10" spans="1:22" ht="11.45" customHeight="1" x14ac:dyDescent="0.25">
      <c r="A10" s="120" t="s">
        <v>0</v>
      </c>
      <c r="B10" s="120" t="s">
        <v>1</v>
      </c>
      <c r="C10" s="120" t="s">
        <v>550</v>
      </c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5"/>
      <c r="V10" s="4"/>
    </row>
    <row r="11" spans="1:22" ht="138" customHeight="1" x14ac:dyDescent="0.25">
      <c r="A11" s="117"/>
      <c r="B11" s="117"/>
      <c r="C11" s="117"/>
      <c r="D11" s="103" t="s">
        <v>3</v>
      </c>
      <c r="E11" s="103" t="s">
        <v>4</v>
      </c>
      <c r="F11" s="103" t="s">
        <v>5</v>
      </c>
      <c r="G11" s="103" t="s">
        <v>6</v>
      </c>
      <c r="H11" s="103" t="s">
        <v>7</v>
      </c>
      <c r="I11" s="103" t="s">
        <v>8</v>
      </c>
      <c r="J11" s="103" t="s">
        <v>9</v>
      </c>
      <c r="K11" s="103" t="s">
        <v>3</v>
      </c>
      <c r="L11" s="103" t="s">
        <v>4</v>
      </c>
      <c r="M11" s="103" t="s">
        <v>5</v>
      </c>
      <c r="N11" s="103" t="s">
        <v>6</v>
      </c>
      <c r="O11" s="103" t="s">
        <v>7</v>
      </c>
      <c r="P11" s="105" t="s">
        <v>601</v>
      </c>
      <c r="Q11" s="116" t="s">
        <v>8</v>
      </c>
      <c r="R11" s="106" t="s">
        <v>614</v>
      </c>
      <c r="S11" s="102" t="s">
        <v>602</v>
      </c>
      <c r="T11" s="103" t="s">
        <v>9</v>
      </c>
      <c r="U11" s="5"/>
      <c r="V11" s="4"/>
    </row>
    <row r="12" spans="1:22" ht="11.45" customHeight="1" thickBot="1" x14ac:dyDescent="0.3">
      <c r="A12" s="9" t="s">
        <v>10</v>
      </c>
      <c r="B12" s="30" t="s">
        <v>11</v>
      </c>
      <c r="C12" s="30" t="s">
        <v>12</v>
      </c>
      <c r="D12" s="31" t="s">
        <v>16</v>
      </c>
      <c r="E12" s="31" t="s">
        <v>17</v>
      </c>
      <c r="F12" s="31" t="s">
        <v>18</v>
      </c>
      <c r="G12" s="31" t="s">
        <v>19</v>
      </c>
      <c r="H12" s="31" t="s">
        <v>20</v>
      </c>
      <c r="I12" s="31" t="s">
        <v>21</v>
      </c>
      <c r="J12" s="31" t="s">
        <v>22</v>
      </c>
      <c r="K12" s="31" t="s">
        <v>23</v>
      </c>
      <c r="L12" s="31" t="s">
        <v>24</v>
      </c>
      <c r="M12" s="31" t="s">
        <v>25</v>
      </c>
      <c r="N12" s="31" t="s">
        <v>26</v>
      </c>
      <c r="O12" s="31" t="s">
        <v>27</v>
      </c>
      <c r="P12" s="82" t="s">
        <v>13</v>
      </c>
      <c r="Q12" s="31" t="s">
        <v>28</v>
      </c>
      <c r="R12" s="82" t="s">
        <v>14</v>
      </c>
      <c r="S12" s="82" t="s">
        <v>15</v>
      </c>
      <c r="T12" s="10" t="s">
        <v>29</v>
      </c>
      <c r="U12" s="5"/>
      <c r="V12" s="4"/>
    </row>
    <row r="13" spans="1:22" ht="38.25" customHeight="1" x14ac:dyDescent="0.25">
      <c r="A13" s="47" t="s">
        <v>551</v>
      </c>
      <c r="B13" s="34" t="s">
        <v>552</v>
      </c>
      <c r="C13" s="35" t="s">
        <v>32</v>
      </c>
      <c r="D13" s="36" t="s">
        <v>33</v>
      </c>
      <c r="E13" s="36" t="s">
        <v>33</v>
      </c>
      <c r="F13" s="36" t="s">
        <v>33</v>
      </c>
      <c r="G13" s="36" t="s">
        <v>33</v>
      </c>
      <c r="H13" s="36" t="s">
        <v>33</v>
      </c>
      <c r="I13" s="36">
        <v>1004000</v>
      </c>
      <c r="J13" s="37" t="s">
        <v>33</v>
      </c>
      <c r="K13" s="36" t="s">
        <v>33</v>
      </c>
      <c r="L13" s="36" t="s">
        <v>33</v>
      </c>
      <c r="M13" s="36" t="s">
        <v>33</v>
      </c>
      <c r="N13" s="36" t="s">
        <v>33</v>
      </c>
      <c r="O13" s="36" t="s">
        <v>33</v>
      </c>
      <c r="P13" s="36">
        <f>I13/1000</f>
        <v>1004</v>
      </c>
      <c r="Q13" s="36">
        <v>-473576.77</v>
      </c>
      <c r="R13" s="36">
        <f>Q13/1000</f>
        <v>-473.57677000000001</v>
      </c>
      <c r="S13" s="36"/>
      <c r="T13" s="43" t="s">
        <v>33</v>
      </c>
      <c r="U13" s="45"/>
      <c r="V13" s="4"/>
    </row>
    <row r="14" spans="1:22" ht="19.5" customHeight="1" x14ac:dyDescent="0.25">
      <c r="A14" s="86" t="s">
        <v>553</v>
      </c>
      <c r="B14" s="38"/>
      <c r="C14" s="39"/>
      <c r="D14" s="39"/>
      <c r="E14" s="39"/>
      <c r="F14" s="39"/>
      <c r="G14" s="39"/>
      <c r="H14" s="39"/>
      <c r="I14" s="39"/>
      <c r="J14" s="40"/>
      <c r="K14" s="90"/>
      <c r="L14" s="90"/>
      <c r="M14" s="90"/>
      <c r="N14" s="90"/>
      <c r="O14" s="90"/>
      <c r="P14" s="36"/>
      <c r="Q14" s="90"/>
      <c r="R14" s="36"/>
      <c r="S14" s="36"/>
      <c r="T14" s="94"/>
      <c r="U14" s="45"/>
      <c r="V14" s="4"/>
    </row>
    <row r="15" spans="1:22" ht="24.75" customHeight="1" x14ac:dyDescent="0.25">
      <c r="A15" s="87" t="s">
        <v>554</v>
      </c>
      <c r="B15" s="91" t="s">
        <v>555</v>
      </c>
      <c r="C15" s="54" t="s">
        <v>32</v>
      </c>
      <c r="D15" s="51" t="s">
        <v>33</v>
      </c>
      <c r="E15" s="51" t="s">
        <v>33</v>
      </c>
      <c r="F15" s="51" t="s">
        <v>33</v>
      </c>
      <c r="G15" s="51" t="s">
        <v>33</v>
      </c>
      <c r="H15" s="51" t="s">
        <v>33</v>
      </c>
      <c r="I15" s="51" t="s">
        <v>33</v>
      </c>
      <c r="J15" s="52" t="s">
        <v>33</v>
      </c>
      <c r="K15" s="51" t="s">
        <v>33</v>
      </c>
      <c r="L15" s="51" t="s">
        <v>33</v>
      </c>
      <c r="M15" s="51" t="s">
        <v>33</v>
      </c>
      <c r="N15" s="51" t="s">
        <v>33</v>
      </c>
      <c r="O15" s="51" t="s">
        <v>33</v>
      </c>
      <c r="P15" s="36"/>
      <c r="Q15" s="51">
        <v>7865175.2599999998</v>
      </c>
      <c r="R15" s="36">
        <f t="shared" ref="R15:R39" si="0">Q15/1000</f>
        <v>7865.17526</v>
      </c>
      <c r="S15" s="36"/>
      <c r="T15" s="78" t="s">
        <v>33</v>
      </c>
      <c r="U15" s="45"/>
      <c r="V15" s="4"/>
    </row>
    <row r="16" spans="1:22" ht="12.95" customHeight="1" x14ac:dyDescent="0.25">
      <c r="A16" s="88" t="s">
        <v>556</v>
      </c>
      <c r="B16" s="38"/>
      <c r="C16" s="39"/>
      <c r="D16" s="39"/>
      <c r="E16" s="39"/>
      <c r="F16" s="39"/>
      <c r="G16" s="39"/>
      <c r="H16" s="39"/>
      <c r="I16" s="39"/>
      <c r="J16" s="40"/>
      <c r="K16" s="39"/>
      <c r="L16" s="39"/>
      <c r="M16" s="39"/>
      <c r="N16" s="39"/>
      <c r="O16" s="39"/>
      <c r="P16" s="36"/>
      <c r="Q16" s="39"/>
      <c r="R16" s="36"/>
      <c r="S16" s="36"/>
      <c r="T16" s="44"/>
      <c r="U16" s="45"/>
      <c r="V16" s="4"/>
    </row>
    <row r="17" spans="1:22" ht="23.25" x14ac:dyDescent="0.25">
      <c r="A17" s="89" t="s">
        <v>557</v>
      </c>
      <c r="B17" s="92" t="s">
        <v>555</v>
      </c>
      <c r="C17" s="93" t="s">
        <v>558</v>
      </c>
      <c r="D17" s="51" t="s">
        <v>33</v>
      </c>
      <c r="E17" s="51" t="s">
        <v>33</v>
      </c>
      <c r="F17" s="51" t="s">
        <v>33</v>
      </c>
      <c r="G17" s="51" t="s">
        <v>33</v>
      </c>
      <c r="H17" s="51" t="s">
        <v>33</v>
      </c>
      <c r="I17" s="51" t="s">
        <v>33</v>
      </c>
      <c r="J17" s="52" t="s">
        <v>33</v>
      </c>
      <c r="K17" s="51" t="s">
        <v>33</v>
      </c>
      <c r="L17" s="51" t="s">
        <v>33</v>
      </c>
      <c r="M17" s="51" t="s">
        <v>33</v>
      </c>
      <c r="N17" s="51" t="s">
        <v>33</v>
      </c>
      <c r="O17" s="51" t="s">
        <v>33</v>
      </c>
      <c r="P17" s="36"/>
      <c r="Q17" s="51">
        <v>7865175.2599999998</v>
      </c>
      <c r="R17" s="36">
        <f t="shared" si="0"/>
        <v>7865.17526</v>
      </c>
      <c r="S17" s="36"/>
      <c r="T17" s="78" t="s">
        <v>33</v>
      </c>
      <c r="U17" s="45"/>
      <c r="V17" s="4"/>
    </row>
    <row r="18" spans="1:22" ht="23.25" x14ac:dyDescent="0.25">
      <c r="A18" s="89" t="s">
        <v>559</v>
      </c>
      <c r="B18" s="92" t="s">
        <v>555</v>
      </c>
      <c r="C18" s="93" t="s">
        <v>560</v>
      </c>
      <c r="D18" s="51" t="s">
        <v>33</v>
      </c>
      <c r="E18" s="51" t="s">
        <v>33</v>
      </c>
      <c r="F18" s="51" t="s">
        <v>33</v>
      </c>
      <c r="G18" s="51" t="s">
        <v>33</v>
      </c>
      <c r="H18" s="51" t="s">
        <v>33</v>
      </c>
      <c r="I18" s="51" t="s">
        <v>33</v>
      </c>
      <c r="J18" s="52" t="s">
        <v>33</v>
      </c>
      <c r="K18" s="51" t="s">
        <v>33</v>
      </c>
      <c r="L18" s="51" t="s">
        <v>33</v>
      </c>
      <c r="M18" s="51" t="s">
        <v>33</v>
      </c>
      <c r="N18" s="51" t="s">
        <v>33</v>
      </c>
      <c r="O18" s="51" t="s">
        <v>33</v>
      </c>
      <c r="P18" s="36"/>
      <c r="Q18" s="51" t="s">
        <v>33</v>
      </c>
      <c r="R18" s="36"/>
      <c r="S18" s="36"/>
      <c r="T18" s="78" t="s">
        <v>33</v>
      </c>
      <c r="U18" s="45"/>
      <c r="V18" s="4"/>
    </row>
    <row r="19" spans="1:22" ht="23.25" x14ac:dyDescent="0.25">
      <c r="A19" s="89" t="s">
        <v>561</v>
      </c>
      <c r="B19" s="92" t="s">
        <v>555</v>
      </c>
      <c r="C19" s="93" t="s">
        <v>562</v>
      </c>
      <c r="D19" s="51" t="s">
        <v>33</v>
      </c>
      <c r="E19" s="51" t="s">
        <v>33</v>
      </c>
      <c r="F19" s="51" t="s">
        <v>33</v>
      </c>
      <c r="G19" s="51" t="s">
        <v>33</v>
      </c>
      <c r="H19" s="51" t="s">
        <v>33</v>
      </c>
      <c r="I19" s="51">
        <v>600000</v>
      </c>
      <c r="J19" s="52" t="s">
        <v>33</v>
      </c>
      <c r="K19" s="51" t="s">
        <v>33</v>
      </c>
      <c r="L19" s="51" t="s">
        <v>33</v>
      </c>
      <c r="M19" s="51" t="s">
        <v>33</v>
      </c>
      <c r="N19" s="51" t="s">
        <v>33</v>
      </c>
      <c r="O19" s="51" t="s">
        <v>33</v>
      </c>
      <c r="P19" s="36">
        <f t="shared" ref="P19:P39" si="1">I19/1000</f>
        <v>600</v>
      </c>
      <c r="Q19" s="51" t="s">
        <v>33</v>
      </c>
      <c r="R19" s="36"/>
      <c r="S19" s="36"/>
      <c r="T19" s="78" t="s">
        <v>33</v>
      </c>
      <c r="U19" s="45"/>
      <c r="V19" s="4"/>
    </row>
    <row r="20" spans="1:22" ht="34.5" x14ac:dyDescent="0.25">
      <c r="A20" s="89" t="s">
        <v>563</v>
      </c>
      <c r="B20" s="92" t="s">
        <v>555</v>
      </c>
      <c r="C20" s="93" t="s">
        <v>564</v>
      </c>
      <c r="D20" s="51" t="s">
        <v>33</v>
      </c>
      <c r="E20" s="51" t="s">
        <v>33</v>
      </c>
      <c r="F20" s="51" t="s">
        <v>33</v>
      </c>
      <c r="G20" s="51" t="s">
        <v>33</v>
      </c>
      <c r="H20" s="51" t="s">
        <v>33</v>
      </c>
      <c r="I20" s="51">
        <v>600000</v>
      </c>
      <c r="J20" s="52" t="s">
        <v>33</v>
      </c>
      <c r="K20" s="51" t="s">
        <v>33</v>
      </c>
      <c r="L20" s="51" t="s">
        <v>33</v>
      </c>
      <c r="M20" s="51" t="s">
        <v>33</v>
      </c>
      <c r="N20" s="51" t="s">
        <v>33</v>
      </c>
      <c r="O20" s="51" t="s">
        <v>33</v>
      </c>
      <c r="P20" s="36">
        <f t="shared" si="1"/>
        <v>600</v>
      </c>
      <c r="Q20" s="51" t="s">
        <v>33</v>
      </c>
      <c r="R20" s="36"/>
      <c r="S20" s="36"/>
      <c r="T20" s="78" t="s">
        <v>33</v>
      </c>
      <c r="U20" s="45"/>
      <c r="V20" s="4"/>
    </row>
    <row r="21" spans="1:22" ht="45.75" x14ac:dyDescent="0.25">
      <c r="A21" s="89" t="s">
        <v>565</v>
      </c>
      <c r="B21" s="92" t="s">
        <v>555</v>
      </c>
      <c r="C21" s="93" t="s">
        <v>566</v>
      </c>
      <c r="D21" s="51" t="s">
        <v>33</v>
      </c>
      <c r="E21" s="51" t="s">
        <v>33</v>
      </c>
      <c r="F21" s="51" t="s">
        <v>33</v>
      </c>
      <c r="G21" s="51" t="s">
        <v>33</v>
      </c>
      <c r="H21" s="51" t="s">
        <v>33</v>
      </c>
      <c r="I21" s="51">
        <v>600000</v>
      </c>
      <c r="J21" s="52" t="s">
        <v>33</v>
      </c>
      <c r="K21" s="51" t="s">
        <v>33</v>
      </c>
      <c r="L21" s="51" t="s">
        <v>33</v>
      </c>
      <c r="M21" s="51" t="s">
        <v>33</v>
      </c>
      <c r="N21" s="51" t="s">
        <v>33</v>
      </c>
      <c r="O21" s="51" t="s">
        <v>33</v>
      </c>
      <c r="P21" s="36">
        <f t="shared" si="1"/>
        <v>600</v>
      </c>
      <c r="Q21" s="51" t="s">
        <v>33</v>
      </c>
      <c r="R21" s="36"/>
      <c r="S21" s="36"/>
      <c r="T21" s="78" t="s">
        <v>33</v>
      </c>
      <c r="U21" s="45"/>
      <c r="V21" s="4"/>
    </row>
    <row r="22" spans="1:22" ht="23.25" x14ac:dyDescent="0.25">
      <c r="A22" s="89" t="s">
        <v>567</v>
      </c>
      <c r="B22" s="92" t="s">
        <v>555</v>
      </c>
      <c r="C22" s="93" t="s">
        <v>568</v>
      </c>
      <c r="D22" s="51" t="s">
        <v>33</v>
      </c>
      <c r="E22" s="51" t="s">
        <v>33</v>
      </c>
      <c r="F22" s="51" t="s">
        <v>33</v>
      </c>
      <c r="G22" s="51" t="s">
        <v>33</v>
      </c>
      <c r="H22" s="51" t="s">
        <v>33</v>
      </c>
      <c r="I22" s="51">
        <v>-600000</v>
      </c>
      <c r="J22" s="52" t="s">
        <v>33</v>
      </c>
      <c r="K22" s="51" t="s">
        <v>33</v>
      </c>
      <c r="L22" s="51" t="s">
        <v>33</v>
      </c>
      <c r="M22" s="51" t="s">
        <v>33</v>
      </c>
      <c r="N22" s="51" t="s">
        <v>33</v>
      </c>
      <c r="O22" s="51" t="s">
        <v>33</v>
      </c>
      <c r="P22" s="36">
        <f t="shared" si="1"/>
        <v>-600</v>
      </c>
      <c r="Q22" s="51" t="s">
        <v>33</v>
      </c>
      <c r="R22" s="36"/>
      <c r="S22" s="36"/>
      <c r="T22" s="78" t="s">
        <v>33</v>
      </c>
      <c r="U22" s="45"/>
      <c r="V22" s="4"/>
    </row>
    <row r="23" spans="1:22" ht="34.5" x14ac:dyDescent="0.25">
      <c r="A23" s="89" t="s">
        <v>569</v>
      </c>
      <c r="B23" s="92" t="s">
        <v>555</v>
      </c>
      <c r="C23" s="93" t="s">
        <v>570</v>
      </c>
      <c r="D23" s="51" t="s">
        <v>33</v>
      </c>
      <c r="E23" s="51" t="s">
        <v>33</v>
      </c>
      <c r="F23" s="51" t="s">
        <v>33</v>
      </c>
      <c r="G23" s="51" t="s">
        <v>33</v>
      </c>
      <c r="H23" s="51" t="s">
        <v>33</v>
      </c>
      <c r="I23" s="51">
        <v>-600000</v>
      </c>
      <c r="J23" s="52" t="s">
        <v>33</v>
      </c>
      <c r="K23" s="51" t="s">
        <v>33</v>
      </c>
      <c r="L23" s="51" t="s">
        <v>33</v>
      </c>
      <c r="M23" s="51" t="s">
        <v>33</v>
      </c>
      <c r="N23" s="51" t="s">
        <v>33</v>
      </c>
      <c r="O23" s="51" t="s">
        <v>33</v>
      </c>
      <c r="P23" s="36">
        <f t="shared" si="1"/>
        <v>-600</v>
      </c>
      <c r="Q23" s="51" t="s">
        <v>33</v>
      </c>
      <c r="R23" s="36"/>
      <c r="S23" s="36"/>
      <c r="T23" s="78" t="s">
        <v>33</v>
      </c>
      <c r="U23" s="45"/>
      <c r="V23" s="4"/>
    </row>
    <row r="24" spans="1:22" ht="34.5" x14ac:dyDescent="0.25">
      <c r="A24" s="89" t="s">
        <v>571</v>
      </c>
      <c r="B24" s="92" t="s">
        <v>555</v>
      </c>
      <c r="C24" s="93" t="s">
        <v>572</v>
      </c>
      <c r="D24" s="51" t="s">
        <v>33</v>
      </c>
      <c r="E24" s="51" t="s">
        <v>33</v>
      </c>
      <c r="F24" s="51" t="s">
        <v>33</v>
      </c>
      <c r="G24" s="51" t="s">
        <v>33</v>
      </c>
      <c r="H24" s="51" t="s">
        <v>33</v>
      </c>
      <c r="I24" s="51">
        <v>-600000</v>
      </c>
      <c r="J24" s="52" t="s">
        <v>33</v>
      </c>
      <c r="K24" s="51" t="s">
        <v>33</v>
      </c>
      <c r="L24" s="51" t="s">
        <v>33</v>
      </c>
      <c r="M24" s="51" t="s">
        <v>33</v>
      </c>
      <c r="N24" s="51" t="s">
        <v>33</v>
      </c>
      <c r="O24" s="51" t="s">
        <v>33</v>
      </c>
      <c r="P24" s="36">
        <f t="shared" si="1"/>
        <v>-600</v>
      </c>
      <c r="Q24" s="51" t="s">
        <v>33</v>
      </c>
      <c r="R24" s="36"/>
      <c r="S24" s="36"/>
      <c r="T24" s="78" t="s">
        <v>33</v>
      </c>
      <c r="U24" s="45"/>
      <c r="V24" s="4"/>
    </row>
    <row r="25" spans="1:22" ht="23.25" x14ac:dyDescent="0.25">
      <c r="A25" s="89" t="s">
        <v>573</v>
      </c>
      <c r="B25" s="92" t="s">
        <v>555</v>
      </c>
      <c r="C25" s="93" t="s">
        <v>574</v>
      </c>
      <c r="D25" s="51" t="s">
        <v>33</v>
      </c>
      <c r="E25" s="51" t="s">
        <v>33</v>
      </c>
      <c r="F25" s="51" t="s">
        <v>33</v>
      </c>
      <c r="G25" s="51" t="s">
        <v>33</v>
      </c>
      <c r="H25" s="51" t="s">
        <v>33</v>
      </c>
      <c r="I25" s="51" t="s">
        <v>33</v>
      </c>
      <c r="J25" s="52" t="s">
        <v>33</v>
      </c>
      <c r="K25" s="51" t="s">
        <v>33</v>
      </c>
      <c r="L25" s="51" t="s">
        <v>33</v>
      </c>
      <c r="M25" s="51" t="s">
        <v>33</v>
      </c>
      <c r="N25" s="51" t="s">
        <v>33</v>
      </c>
      <c r="O25" s="51" t="s">
        <v>33</v>
      </c>
      <c r="P25" s="36"/>
      <c r="Q25" s="51">
        <v>7865175.2599999998</v>
      </c>
      <c r="R25" s="36">
        <f t="shared" si="0"/>
        <v>7865.17526</v>
      </c>
      <c r="S25" s="36"/>
      <c r="T25" s="78" t="s">
        <v>33</v>
      </c>
      <c r="U25" s="45"/>
      <c r="V25" s="4"/>
    </row>
    <row r="26" spans="1:22" ht="68.25" x14ac:dyDescent="0.25">
      <c r="A26" s="89" t="s">
        <v>575</v>
      </c>
      <c r="B26" s="92" t="s">
        <v>555</v>
      </c>
      <c r="C26" s="93" t="s">
        <v>576</v>
      </c>
      <c r="D26" s="51" t="s">
        <v>33</v>
      </c>
      <c r="E26" s="51" t="s">
        <v>33</v>
      </c>
      <c r="F26" s="51" t="s">
        <v>33</v>
      </c>
      <c r="G26" s="51" t="s">
        <v>33</v>
      </c>
      <c r="H26" s="51" t="s">
        <v>33</v>
      </c>
      <c r="I26" s="51" t="s">
        <v>33</v>
      </c>
      <c r="J26" s="52" t="s">
        <v>33</v>
      </c>
      <c r="K26" s="51" t="s">
        <v>33</v>
      </c>
      <c r="L26" s="51" t="s">
        <v>33</v>
      </c>
      <c r="M26" s="51" t="s">
        <v>33</v>
      </c>
      <c r="N26" s="51" t="s">
        <v>33</v>
      </c>
      <c r="O26" s="51" t="s">
        <v>33</v>
      </c>
      <c r="P26" s="36"/>
      <c r="Q26" s="51">
        <v>7865175.2599999998</v>
      </c>
      <c r="R26" s="36">
        <f t="shared" si="0"/>
        <v>7865.17526</v>
      </c>
      <c r="S26" s="36"/>
      <c r="T26" s="78" t="s">
        <v>33</v>
      </c>
      <c r="U26" s="45"/>
      <c r="V26" s="4"/>
    </row>
    <row r="27" spans="1:22" ht="79.5" x14ac:dyDescent="0.25">
      <c r="A27" s="89" t="s">
        <v>577</v>
      </c>
      <c r="B27" s="92" t="s">
        <v>555</v>
      </c>
      <c r="C27" s="93" t="s">
        <v>578</v>
      </c>
      <c r="D27" s="51" t="s">
        <v>33</v>
      </c>
      <c r="E27" s="51" t="s">
        <v>33</v>
      </c>
      <c r="F27" s="51" t="s">
        <v>33</v>
      </c>
      <c r="G27" s="51" t="s">
        <v>33</v>
      </c>
      <c r="H27" s="51" t="s">
        <v>33</v>
      </c>
      <c r="I27" s="51" t="s">
        <v>33</v>
      </c>
      <c r="J27" s="52" t="s">
        <v>33</v>
      </c>
      <c r="K27" s="51" t="s">
        <v>33</v>
      </c>
      <c r="L27" s="51" t="s">
        <v>33</v>
      </c>
      <c r="M27" s="51" t="s">
        <v>33</v>
      </c>
      <c r="N27" s="51" t="s">
        <v>33</v>
      </c>
      <c r="O27" s="51" t="s">
        <v>33</v>
      </c>
      <c r="P27" s="36"/>
      <c r="Q27" s="51">
        <v>7865175.2599999998</v>
      </c>
      <c r="R27" s="36">
        <f t="shared" si="0"/>
        <v>7865.17526</v>
      </c>
      <c r="S27" s="36"/>
      <c r="T27" s="78" t="s">
        <v>33</v>
      </c>
      <c r="U27" s="45"/>
      <c r="V27" s="4"/>
    </row>
    <row r="28" spans="1:22" ht="24.75" customHeight="1" x14ac:dyDescent="0.25">
      <c r="A28" s="87" t="s">
        <v>579</v>
      </c>
      <c r="B28" s="91" t="s">
        <v>580</v>
      </c>
      <c r="C28" s="54" t="s">
        <v>32</v>
      </c>
      <c r="D28" s="51" t="s">
        <v>33</v>
      </c>
      <c r="E28" s="51" t="s">
        <v>33</v>
      </c>
      <c r="F28" s="51" t="s">
        <v>33</v>
      </c>
      <c r="G28" s="51" t="s">
        <v>33</v>
      </c>
      <c r="H28" s="51" t="s">
        <v>33</v>
      </c>
      <c r="I28" s="51" t="s">
        <v>33</v>
      </c>
      <c r="J28" s="52" t="s">
        <v>33</v>
      </c>
      <c r="K28" s="51" t="s">
        <v>33</v>
      </c>
      <c r="L28" s="51" t="s">
        <v>33</v>
      </c>
      <c r="M28" s="51" t="s">
        <v>33</v>
      </c>
      <c r="N28" s="51" t="s">
        <v>33</v>
      </c>
      <c r="O28" s="51" t="s">
        <v>33</v>
      </c>
      <c r="P28" s="36"/>
      <c r="Q28" s="51"/>
      <c r="R28" s="36"/>
      <c r="S28" s="36"/>
      <c r="T28" s="78" t="s">
        <v>33</v>
      </c>
      <c r="U28" s="45"/>
      <c r="V28" s="4"/>
    </row>
    <row r="29" spans="1:22" ht="15" customHeight="1" x14ac:dyDescent="0.25">
      <c r="A29" s="88" t="s">
        <v>556</v>
      </c>
      <c r="B29" s="38"/>
      <c r="C29" s="39"/>
      <c r="D29" s="39"/>
      <c r="E29" s="39"/>
      <c r="F29" s="39"/>
      <c r="G29" s="39"/>
      <c r="H29" s="39"/>
      <c r="I29" s="39"/>
      <c r="J29" s="40"/>
      <c r="K29" s="39"/>
      <c r="L29" s="39"/>
      <c r="M29" s="39"/>
      <c r="N29" s="39"/>
      <c r="O29" s="39"/>
      <c r="P29" s="36">
        <f t="shared" si="1"/>
        <v>0</v>
      </c>
      <c r="Q29" s="39"/>
      <c r="R29" s="36">
        <f t="shared" si="0"/>
        <v>0</v>
      </c>
      <c r="S29" s="36"/>
      <c r="T29" s="44"/>
      <c r="U29" s="45"/>
      <c r="V29" s="4"/>
    </row>
    <row r="30" spans="1:22" ht="24.75" customHeight="1" x14ac:dyDescent="0.25">
      <c r="A30" s="87" t="s">
        <v>581</v>
      </c>
      <c r="B30" s="91" t="s">
        <v>582</v>
      </c>
      <c r="C30" s="54" t="s">
        <v>32</v>
      </c>
      <c r="D30" s="51" t="s">
        <v>33</v>
      </c>
      <c r="E30" s="51" t="s">
        <v>33</v>
      </c>
      <c r="F30" s="51" t="s">
        <v>33</v>
      </c>
      <c r="G30" s="51" t="s">
        <v>33</v>
      </c>
      <c r="H30" s="51" t="s">
        <v>33</v>
      </c>
      <c r="I30" s="51">
        <v>1004000</v>
      </c>
      <c r="J30" s="52" t="s">
        <v>33</v>
      </c>
      <c r="K30" s="51" t="s">
        <v>33</v>
      </c>
      <c r="L30" s="51" t="s">
        <v>33</v>
      </c>
      <c r="M30" s="51" t="s">
        <v>33</v>
      </c>
      <c r="N30" s="51" t="s">
        <v>33</v>
      </c>
      <c r="O30" s="51" t="s">
        <v>33</v>
      </c>
      <c r="P30" s="36">
        <f t="shared" si="1"/>
        <v>1004</v>
      </c>
      <c r="Q30" s="51">
        <v>-8338752.0300000003</v>
      </c>
      <c r="R30" s="36">
        <f t="shared" si="0"/>
        <v>-8338.7520299999996</v>
      </c>
      <c r="S30" s="36"/>
      <c r="T30" s="78" t="s">
        <v>33</v>
      </c>
      <c r="U30" s="45"/>
      <c r="V30" s="4"/>
    </row>
    <row r="31" spans="1:22" ht="23.25" x14ac:dyDescent="0.25">
      <c r="A31" s="89" t="s">
        <v>583</v>
      </c>
      <c r="B31" s="92" t="s">
        <v>582</v>
      </c>
      <c r="C31" s="93" t="s">
        <v>584</v>
      </c>
      <c r="D31" s="51" t="s">
        <v>33</v>
      </c>
      <c r="E31" s="51" t="s">
        <v>33</v>
      </c>
      <c r="F31" s="51" t="s">
        <v>33</v>
      </c>
      <c r="G31" s="51" t="s">
        <v>33</v>
      </c>
      <c r="H31" s="51" t="s">
        <v>33</v>
      </c>
      <c r="I31" s="51">
        <v>1004000</v>
      </c>
      <c r="J31" s="52" t="s">
        <v>33</v>
      </c>
      <c r="K31" s="51" t="s">
        <v>33</v>
      </c>
      <c r="L31" s="51" t="s">
        <v>33</v>
      </c>
      <c r="M31" s="51" t="s">
        <v>33</v>
      </c>
      <c r="N31" s="51" t="s">
        <v>33</v>
      </c>
      <c r="O31" s="51" t="s">
        <v>33</v>
      </c>
      <c r="P31" s="36">
        <f t="shared" si="1"/>
        <v>1004</v>
      </c>
      <c r="Q31" s="51">
        <v>-8338752.0300000003</v>
      </c>
      <c r="R31" s="36">
        <f t="shared" si="0"/>
        <v>-8338.7520299999996</v>
      </c>
      <c r="S31" s="36"/>
      <c r="T31" s="78" t="s">
        <v>33</v>
      </c>
      <c r="U31" s="45"/>
      <c r="V31" s="4"/>
    </row>
    <row r="32" spans="1:22" ht="24.75" customHeight="1" x14ac:dyDescent="0.25">
      <c r="A32" s="87" t="s">
        <v>585</v>
      </c>
      <c r="B32" s="91" t="s">
        <v>586</v>
      </c>
      <c r="C32" s="54" t="s">
        <v>32</v>
      </c>
      <c r="D32" s="51" t="s">
        <v>33</v>
      </c>
      <c r="E32" s="51" t="s">
        <v>33</v>
      </c>
      <c r="F32" s="51" t="s">
        <v>33</v>
      </c>
      <c r="G32" s="51" t="s">
        <v>33</v>
      </c>
      <c r="H32" s="51" t="s">
        <v>33</v>
      </c>
      <c r="I32" s="51">
        <v>-500800098.94</v>
      </c>
      <c r="J32" s="52" t="s">
        <v>33</v>
      </c>
      <c r="K32" s="51" t="s">
        <v>33</v>
      </c>
      <c r="L32" s="51" t="s">
        <v>33</v>
      </c>
      <c r="M32" s="51" t="s">
        <v>33</v>
      </c>
      <c r="N32" s="51" t="s">
        <v>33</v>
      </c>
      <c r="O32" s="51" t="s">
        <v>33</v>
      </c>
      <c r="P32" s="36">
        <f t="shared" si="1"/>
        <v>-500800.09894</v>
      </c>
      <c r="Q32" s="51">
        <v>-433454051.76999998</v>
      </c>
      <c r="R32" s="36">
        <f t="shared" si="0"/>
        <v>-433454.05176999996</v>
      </c>
      <c r="S32" s="36">
        <f t="shared" ref="S32:S39" si="2">R32/P32*100</f>
        <v>86.552309531778135</v>
      </c>
      <c r="T32" s="78" t="s">
        <v>33</v>
      </c>
      <c r="U32" s="45"/>
      <c r="V32" s="4"/>
    </row>
    <row r="33" spans="1:22" x14ac:dyDescent="0.25">
      <c r="A33" s="89" t="s">
        <v>587</v>
      </c>
      <c r="B33" s="92" t="s">
        <v>586</v>
      </c>
      <c r="C33" s="93" t="s">
        <v>588</v>
      </c>
      <c r="D33" s="51" t="s">
        <v>33</v>
      </c>
      <c r="E33" s="51" t="s">
        <v>33</v>
      </c>
      <c r="F33" s="51" t="s">
        <v>33</v>
      </c>
      <c r="G33" s="51" t="s">
        <v>33</v>
      </c>
      <c r="H33" s="51" t="s">
        <v>33</v>
      </c>
      <c r="I33" s="51">
        <v>-500800098.94</v>
      </c>
      <c r="J33" s="52" t="s">
        <v>33</v>
      </c>
      <c r="K33" s="51" t="s">
        <v>33</v>
      </c>
      <c r="L33" s="51" t="s">
        <v>33</v>
      </c>
      <c r="M33" s="51" t="s">
        <v>33</v>
      </c>
      <c r="N33" s="51" t="s">
        <v>33</v>
      </c>
      <c r="O33" s="51" t="s">
        <v>33</v>
      </c>
      <c r="P33" s="36">
        <f t="shared" si="1"/>
        <v>-500800.09894</v>
      </c>
      <c r="Q33" s="51">
        <v>-433454051.76999998</v>
      </c>
      <c r="R33" s="36">
        <f t="shared" si="0"/>
        <v>-433454.05176999996</v>
      </c>
      <c r="S33" s="36">
        <f t="shared" si="2"/>
        <v>86.552309531778135</v>
      </c>
      <c r="T33" s="78" t="s">
        <v>33</v>
      </c>
      <c r="U33" s="45"/>
      <c r="V33" s="4"/>
    </row>
    <row r="34" spans="1:22" ht="23.25" x14ac:dyDescent="0.25">
      <c r="A34" s="89" t="s">
        <v>589</v>
      </c>
      <c r="B34" s="92" t="s">
        <v>586</v>
      </c>
      <c r="C34" s="93" t="s">
        <v>590</v>
      </c>
      <c r="D34" s="51" t="s">
        <v>33</v>
      </c>
      <c r="E34" s="51" t="s">
        <v>33</v>
      </c>
      <c r="F34" s="51" t="s">
        <v>33</v>
      </c>
      <c r="G34" s="51" t="s">
        <v>33</v>
      </c>
      <c r="H34" s="51" t="s">
        <v>33</v>
      </c>
      <c r="I34" s="51">
        <v>-500800098.94</v>
      </c>
      <c r="J34" s="52" t="s">
        <v>33</v>
      </c>
      <c r="K34" s="51" t="s">
        <v>33</v>
      </c>
      <c r="L34" s="51" t="s">
        <v>33</v>
      </c>
      <c r="M34" s="51" t="s">
        <v>33</v>
      </c>
      <c r="N34" s="51" t="s">
        <v>33</v>
      </c>
      <c r="O34" s="51" t="s">
        <v>33</v>
      </c>
      <c r="P34" s="36">
        <f t="shared" si="1"/>
        <v>-500800.09894</v>
      </c>
      <c r="Q34" s="51">
        <v>-433454051.76999998</v>
      </c>
      <c r="R34" s="36">
        <f t="shared" si="0"/>
        <v>-433454.05176999996</v>
      </c>
      <c r="S34" s="36">
        <f t="shared" si="2"/>
        <v>86.552309531778135</v>
      </c>
      <c r="T34" s="78" t="s">
        <v>33</v>
      </c>
      <c r="U34" s="45"/>
      <c r="V34" s="4"/>
    </row>
    <row r="35" spans="1:22" ht="23.25" x14ac:dyDescent="0.25">
      <c r="A35" s="89" t="s">
        <v>591</v>
      </c>
      <c r="B35" s="92" t="s">
        <v>586</v>
      </c>
      <c r="C35" s="93" t="s">
        <v>592</v>
      </c>
      <c r="D35" s="51" t="s">
        <v>33</v>
      </c>
      <c r="E35" s="51" t="s">
        <v>33</v>
      </c>
      <c r="F35" s="51" t="s">
        <v>33</v>
      </c>
      <c r="G35" s="51" t="s">
        <v>33</v>
      </c>
      <c r="H35" s="51" t="s">
        <v>33</v>
      </c>
      <c r="I35" s="51">
        <v>-500800098.94</v>
      </c>
      <c r="J35" s="52" t="s">
        <v>33</v>
      </c>
      <c r="K35" s="51" t="s">
        <v>33</v>
      </c>
      <c r="L35" s="51" t="s">
        <v>33</v>
      </c>
      <c r="M35" s="51" t="s">
        <v>33</v>
      </c>
      <c r="N35" s="51" t="s">
        <v>33</v>
      </c>
      <c r="O35" s="51" t="s">
        <v>33</v>
      </c>
      <c r="P35" s="36">
        <f t="shared" si="1"/>
        <v>-500800.09894</v>
      </c>
      <c r="Q35" s="51">
        <v>-433454051.76999998</v>
      </c>
      <c r="R35" s="36">
        <f t="shared" si="0"/>
        <v>-433454.05176999996</v>
      </c>
      <c r="S35" s="36">
        <f t="shared" si="2"/>
        <v>86.552309531778135</v>
      </c>
      <c r="T35" s="78" t="s">
        <v>33</v>
      </c>
      <c r="U35" s="45"/>
      <c r="V35" s="4"/>
    </row>
    <row r="36" spans="1:22" ht="24.75" customHeight="1" x14ac:dyDescent="0.25">
      <c r="A36" s="87" t="s">
        <v>593</v>
      </c>
      <c r="B36" s="91" t="s">
        <v>594</v>
      </c>
      <c r="C36" s="54" t="s">
        <v>32</v>
      </c>
      <c r="D36" s="51" t="s">
        <v>33</v>
      </c>
      <c r="E36" s="51" t="s">
        <v>33</v>
      </c>
      <c r="F36" s="51" t="s">
        <v>33</v>
      </c>
      <c r="G36" s="51" t="s">
        <v>33</v>
      </c>
      <c r="H36" s="51" t="s">
        <v>33</v>
      </c>
      <c r="I36" s="51">
        <v>501804098.94</v>
      </c>
      <c r="J36" s="52" t="s">
        <v>33</v>
      </c>
      <c r="K36" s="51" t="s">
        <v>33</v>
      </c>
      <c r="L36" s="51" t="s">
        <v>33</v>
      </c>
      <c r="M36" s="51" t="s">
        <v>33</v>
      </c>
      <c r="N36" s="51" t="s">
        <v>33</v>
      </c>
      <c r="O36" s="51" t="s">
        <v>33</v>
      </c>
      <c r="P36" s="36">
        <f t="shared" si="1"/>
        <v>501804.09894</v>
      </c>
      <c r="Q36" s="51">
        <v>425115299.74000001</v>
      </c>
      <c r="R36" s="36">
        <f t="shared" si="0"/>
        <v>425115.29973999999</v>
      </c>
      <c r="S36" s="36">
        <f t="shared" si="2"/>
        <v>84.717382866741076</v>
      </c>
      <c r="T36" s="78" t="s">
        <v>33</v>
      </c>
      <c r="U36" s="45"/>
      <c r="V36" s="4"/>
    </row>
    <row r="37" spans="1:22" x14ac:dyDescent="0.25">
      <c r="A37" s="89" t="s">
        <v>595</v>
      </c>
      <c r="B37" s="92" t="s">
        <v>594</v>
      </c>
      <c r="C37" s="93" t="s">
        <v>596</v>
      </c>
      <c r="D37" s="51" t="s">
        <v>33</v>
      </c>
      <c r="E37" s="51" t="s">
        <v>33</v>
      </c>
      <c r="F37" s="51" t="s">
        <v>33</v>
      </c>
      <c r="G37" s="51" t="s">
        <v>33</v>
      </c>
      <c r="H37" s="51" t="s">
        <v>33</v>
      </c>
      <c r="I37" s="51">
        <v>501804098.94</v>
      </c>
      <c r="J37" s="52" t="s">
        <v>33</v>
      </c>
      <c r="K37" s="51" t="s">
        <v>33</v>
      </c>
      <c r="L37" s="51" t="s">
        <v>33</v>
      </c>
      <c r="M37" s="51" t="s">
        <v>33</v>
      </c>
      <c r="N37" s="51" t="s">
        <v>33</v>
      </c>
      <c r="O37" s="51" t="s">
        <v>33</v>
      </c>
      <c r="P37" s="36">
        <f t="shared" si="1"/>
        <v>501804.09894</v>
      </c>
      <c r="Q37" s="51">
        <v>425115299.74000001</v>
      </c>
      <c r="R37" s="36">
        <f t="shared" si="0"/>
        <v>425115.29973999999</v>
      </c>
      <c r="S37" s="36">
        <f t="shared" si="2"/>
        <v>84.717382866741076</v>
      </c>
      <c r="T37" s="78" t="s">
        <v>33</v>
      </c>
      <c r="U37" s="45"/>
      <c r="V37" s="4"/>
    </row>
    <row r="38" spans="1:22" ht="23.25" x14ac:dyDescent="0.25">
      <c r="A38" s="89" t="s">
        <v>597</v>
      </c>
      <c r="B38" s="92" t="s">
        <v>594</v>
      </c>
      <c r="C38" s="93" t="s">
        <v>598</v>
      </c>
      <c r="D38" s="51" t="s">
        <v>33</v>
      </c>
      <c r="E38" s="51" t="s">
        <v>33</v>
      </c>
      <c r="F38" s="51" t="s">
        <v>33</v>
      </c>
      <c r="G38" s="51" t="s">
        <v>33</v>
      </c>
      <c r="H38" s="51" t="s">
        <v>33</v>
      </c>
      <c r="I38" s="51">
        <v>501804098.94</v>
      </c>
      <c r="J38" s="52" t="s">
        <v>33</v>
      </c>
      <c r="K38" s="51" t="s">
        <v>33</v>
      </c>
      <c r="L38" s="51" t="s">
        <v>33</v>
      </c>
      <c r="M38" s="51" t="s">
        <v>33</v>
      </c>
      <c r="N38" s="51" t="s">
        <v>33</v>
      </c>
      <c r="O38" s="51" t="s">
        <v>33</v>
      </c>
      <c r="P38" s="36">
        <f t="shared" si="1"/>
        <v>501804.09894</v>
      </c>
      <c r="Q38" s="51">
        <v>425115299.74000001</v>
      </c>
      <c r="R38" s="36">
        <f t="shared" si="0"/>
        <v>425115.29973999999</v>
      </c>
      <c r="S38" s="36">
        <f t="shared" si="2"/>
        <v>84.717382866741076</v>
      </c>
      <c r="T38" s="78" t="s">
        <v>33</v>
      </c>
      <c r="U38" s="45"/>
      <c r="V38" s="4"/>
    </row>
    <row r="39" spans="1:22" ht="24" thickBot="1" x14ac:dyDescent="0.3">
      <c r="A39" s="89" t="s">
        <v>599</v>
      </c>
      <c r="B39" s="92" t="s">
        <v>594</v>
      </c>
      <c r="C39" s="93" t="s">
        <v>600</v>
      </c>
      <c r="D39" s="51" t="s">
        <v>33</v>
      </c>
      <c r="E39" s="51" t="s">
        <v>33</v>
      </c>
      <c r="F39" s="51" t="s">
        <v>33</v>
      </c>
      <c r="G39" s="51" t="s">
        <v>33</v>
      </c>
      <c r="H39" s="51" t="s">
        <v>33</v>
      </c>
      <c r="I39" s="51">
        <v>501804098.94</v>
      </c>
      <c r="J39" s="52" t="s">
        <v>33</v>
      </c>
      <c r="K39" s="51" t="s">
        <v>33</v>
      </c>
      <c r="L39" s="51" t="s">
        <v>33</v>
      </c>
      <c r="M39" s="51" t="s">
        <v>33</v>
      </c>
      <c r="N39" s="51" t="s">
        <v>33</v>
      </c>
      <c r="O39" s="51" t="s">
        <v>33</v>
      </c>
      <c r="P39" s="36">
        <f t="shared" si="1"/>
        <v>501804.09894</v>
      </c>
      <c r="Q39" s="51">
        <v>425115299.74000001</v>
      </c>
      <c r="R39" s="36">
        <f t="shared" si="0"/>
        <v>425115.29973999999</v>
      </c>
      <c r="S39" s="36">
        <f t="shared" si="2"/>
        <v>84.717382866741076</v>
      </c>
      <c r="T39" s="78" t="s">
        <v>33</v>
      </c>
      <c r="U39" s="45"/>
      <c r="V39" s="4"/>
    </row>
    <row r="40" spans="1:22" ht="12.95" customHeight="1" x14ac:dyDescent="0.25">
      <c r="A40" s="2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19"/>
      <c r="U40" s="3"/>
      <c r="V40" s="4"/>
    </row>
    <row r="41" spans="1:22" hidden="1" x14ac:dyDescent="0.25">
      <c r="A41" s="7"/>
      <c r="B41" s="7"/>
      <c r="C41" s="7"/>
      <c r="D41" s="12" t="s">
        <v>245</v>
      </c>
      <c r="E41" s="12" t="s">
        <v>245</v>
      </c>
      <c r="F41" s="12" t="s">
        <v>245</v>
      </c>
      <c r="G41" s="12" t="s">
        <v>245</v>
      </c>
      <c r="H41" s="12" t="s">
        <v>245</v>
      </c>
      <c r="I41" s="12"/>
      <c r="J41" s="12" t="s">
        <v>245</v>
      </c>
      <c r="K41" s="12" t="s">
        <v>245</v>
      </c>
      <c r="L41" s="12" t="s">
        <v>245</v>
      </c>
      <c r="M41" s="12" t="s">
        <v>245</v>
      </c>
      <c r="N41" s="12" t="s">
        <v>245</v>
      </c>
      <c r="O41" s="12" t="s">
        <v>245</v>
      </c>
      <c r="P41" s="12"/>
      <c r="Q41" s="12"/>
      <c r="R41" s="12"/>
      <c r="S41" s="12"/>
      <c r="T41" s="12" t="s">
        <v>245</v>
      </c>
      <c r="U41" s="3" t="s">
        <v>246</v>
      </c>
      <c r="V41" s="4"/>
    </row>
  </sheetData>
  <mergeCells count="11">
    <mergeCell ref="P2:S2"/>
    <mergeCell ref="P3:S3"/>
    <mergeCell ref="P4:S4"/>
    <mergeCell ref="P5:S5"/>
    <mergeCell ref="A7:S7"/>
    <mergeCell ref="A8:S8"/>
    <mergeCell ref="A10:A11"/>
    <mergeCell ref="B10:B11"/>
    <mergeCell ref="C10:C11"/>
    <mergeCell ref="D10:J10"/>
    <mergeCell ref="K10:T10"/>
  </mergeCells>
  <pageMargins left="0.78749999999999998" right="0.59027779999999996" top="0.59027779999999996" bottom="0.39374999999999999" header="0" footer="0"/>
  <pageSetup paperSize="9" scale="65" fitToWidth="2" fitToHeight="0" orientation="portrait" r:id="rId1"/>
  <headerFooter differentFirst="1"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64E7D76E-07C3-4F28-8BCA-B4C75B0B227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rf_12</dc:creator>
  <cp:lastModifiedBy>rf_07</cp:lastModifiedBy>
  <cp:lastPrinted>2018-07-18T06:49:59Z</cp:lastPrinted>
  <dcterms:created xsi:type="dcterms:W3CDTF">2018-07-16T05:42:06Z</dcterms:created>
  <dcterms:modified xsi:type="dcterms:W3CDTF">2018-07-18T10:03:54Z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0503317G_20160101_2.xlsx</vt:lpwstr>
  </property>
  <property fmtid="{D5CDD505-2E9C-101B-9397-08002B2CF9AE}" pid="3" name="Название отчета">
    <vt:lpwstr>0503317G_20160101_2.xlsx</vt:lpwstr>
  </property>
  <property fmtid="{D5CDD505-2E9C-101B-9397-08002B2CF9AE}" pid="4" name="Версия клиента">
    <vt:lpwstr>18.2.1.28021</vt:lpwstr>
  </property>
  <property fmtid="{D5CDD505-2E9C-101B-9397-08002B2CF9AE}" pid="5" name="Версия базы">
    <vt:lpwstr>17.2.0.0</vt:lpwstr>
  </property>
  <property fmtid="{D5CDD505-2E9C-101B-9397-08002B2CF9AE}" pid="6" name="Тип сервера">
    <vt:lpwstr>MSSQL</vt:lpwstr>
  </property>
  <property fmtid="{D5CDD505-2E9C-101B-9397-08002B2CF9AE}" pid="7" name="Сервер">
    <vt:lpwstr>dbsrv\svks</vt:lpwstr>
  </property>
  <property fmtid="{D5CDD505-2E9C-101B-9397-08002B2CF9AE}" pid="8" name="База">
    <vt:lpwstr>svodsm</vt:lpwstr>
  </property>
  <property fmtid="{D5CDD505-2E9C-101B-9397-08002B2CF9AE}" pid="9" name="Пользователь">
    <vt:lpwstr>m64012c</vt:lpwstr>
  </property>
  <property fmtid="{D5CDD505-2E9C-101B-9397-08002B2CF9AE}" pid="10" name="Шаблон">
    <vt:lpwstr>0503317G_20160101</vt:lpwstr>
  </property>
  <property fmtid="{D5CDD505-2E9C-101B-9397-08002B2CF9AE}" pid="11" name="Локальная база">
    <vt:lpwstr>не используется</vt:lpwstr>
  </property>
</Properties>
</file>