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70" yWindow="555" windowWidth="23685" windowHeight="11220" activeTab="1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Доходы!$10:$12</definedName>
    <definedName name="_xlnm.Print_Titles" localSheetId="2">Источники!$11:$13</definedName>
    <definedName name="_xlnm.Print_Titles" localSheetId="1">Расходы!$10:$12</definedName>
  </definedNames>
  <calcPr calcId="144525"/>
</workbook>
</file>

<file path=xl/calcChain.xml><?xml version="1.0" encoding="utf-8"?>
<calcChain xmlns="http://schemas.openxmlformats.org/spreadsheetml/2006/main">
  <c r="Y16" i="4" l="1"/>
  <c r="Y18" i="4"/>
  <c r="Y26" i="4"/>
  <c r="Y27" i="4"/>
  <c r="Y28" i="4"/>
  <c r="Y31" i="4"/>
  <c r="Y32" i="4"/>
  <c r="Y33" i="4"/>
  <c r="Y34" i="4"/>
  <c r="Y35" i="4"/>
  <c r="Y36" i="4"/>
  <c r="Y37" i="4"/>
  <c r="Y38" i="4"/>
  <c r="Y39" i="4"/>
  <c r="Y40" i="4"/>
  <c r="T20" i="4"/>
  <c r="T21" i="4"/>
  <c r="T22" i="4"/>
  <c r="T23" i="4"/>
  <c r="T24" i="4"/>
  <c r="T25" i="4"/>
  <c r="T31" i="4"/>
  <c r="T32" i="4"/>
  <c r="T33" i="4"/>
  <c r="T34" i="4"/>
  <c r="T35" i="4"/>
  <c r="T36" i="4"/>
  <c r="T37" i="4"/>
  <c r="T38" i="4"/>
  <c r="T39" i="4"/>
  <c r="T40" i="4"/>
  <c r="Y14" i="4"/>
  <c r="T14" i="4"/>
  <c r="Y15" i="3"/>
  <c r="Y16" i="3"/>
  <c r="Y17" i="3"/>
  <c r="Y18" i="3"/>
  <c r="Y19" i="3"/>
  <c r="Y20" i="3"/>
  <c r="Y21" i="3"/>
  <c r="Y22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7" i="3"/>
  <c r="Y48" i="3"/>
  <c r="Y49" i="3"/>
  <c r="Y50" i="3"/>
  <c r="Y51" i="3"/>
  <c r="Y52" i="3"/>
  <c r="Y53" i="3"/>
  <c r="Y54" i="3"/>
  <c r="Y55" i="3"/>
  <c r="Y56" i="3"/>
  <c r="Y60" i="3"/>
  <c r="Y61" i="3"/>
  <c r="Y62" i="3"/>
  <c r="Y67" i="3"/>
  <c r="Y68" i="3"/>
  <c r="Y69" i="3"/>
  <c r="Y70" i="3"/>
  <c r="Y71" i="3"/>
  <c r="Y72" i="3"/>
  <c r="Y73" i="3"/>
  <c r="Y74" i="3"/>
  <c r="Y76" i="3"/>
  <c r="Y77" i="3"/>
  <c r="Y78" i="3"/>
  <c r="Y79" i="3"/>
  <c r="Y81" i="3"/>
  <c r="Y82" i="3"/>
  <c r="Y83" i="3"/>
  <c r="Y84" i="3"/>
  <c r="Y85" i="3"/>
  <c r="Y86" i="3"/>
  <c r="Y96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22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2" i="3"/>
  <c r="Y13" i="3"/>
  <c r="Z13" i="3" s="1"/>
  <c r="T13" i="3"/>
  <c r="Z90" i="2"/>
  <c r="Z92" i="2"/>
  <c r="Z94" i="2"/>
  <c r="Z96" i="2"/>
  <c r="Z102" i="2"/>
  <c r="Z104" i="2"/>
  <c r="Z106" i="2"/>
  <c r="Z108" i="2"/>
  <c r="Z110" i="2"/>
  <c r="Z112" i="2"/>
  <c r="Z1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Z28" i="2" s="1"/>
  <c r="Y29" i="2"/>
  <c r="Y30" i="2"/>
  <c r="Z30" i="2" s="1"/>
  <c r="Y31" i="2"/>
  <c r="Y32" i="2"/>
  <c r="Z32" i="2" s="1"/>
  <c r="Y33" i="2"/>
  <c r="Y34" i="2"/>
  <c r="Z34" i="2" s="1"/>
  <c r="Y35" i="2"/>
  <c r="Y36" i="2"/>
  <c r="Z36" i="2" s="1"/>
  <c r="Y37" i="2"/>
  <c r="Y38" i="2"/>
  <c r="Z38" i="2" s="1"/>
  <c r="Y39" i="2"/>
  <c r="Y40" i="2"/>
  <c r="Z40" i="2" s="1"/>
  <c r="Y41" i="2"/>
  <c r="Y42" i="2"/>
  <c r="Z42" i="2" s="1"/>
  <c r="Y43" i="2"/>
  <c r="Y44" i="2"/>
  <c r="Z44" i="2" s="1"/>
  <c r="Y45" i="2"/>
  <c r="Y49" i="2"/>
  <c r="Y50" i="2"/>
  <c r="Y51" i="2"/>
  <c r="Y53" i="2"/>
  <c r="Y54" i="2"/>
  <c r="Z54" i="2" s="1"/>
  <c r="Y55" i="2"/>
  <c r="Y60" i="2"/>
  <c r="Y61" i="2"/>
  <c r="Y62" i="2"/>
  <c r="Y63" i="2"/>
  <c r="Y64" i="2"/>
  <c r="Y65" i="2"/>
  <c r="Y66" i="2"/>
  <c r="Y67" i="2"/>
  <c r="Y68" i="2"/>
  <c r="Y70" i="2"/>
  <c r="Y71" i="2"/>
  <c r="Z71" i="2" s="1"/>
  <c r="Y72" i="2"/>
  <c r="Y73" i="2"/>
  <c r="Z73" i="2" s="1"/>
  <c r="Y74" i="2"/>
  <c r="Y75" i="2"/>
  <c r="Z75" i="2" s="1"/>
  <c r="Y76" i="2"/>
  <c r="Y77" i="2"/>
  <c r="Z77" i="2" s="1"/>
  <c r="Y78" i="2"/>
  <c r="Y79" i="2"/>
  <c r="Z79" i="2" s="1"/>
  <c r="Y80" i="2"/>
  <c r="Y81" i="2"/>
  <c r="Z81" i="2" s="1"/>
  <c r="Y82" i="2"/>
  <c r="Y83" i="2"/>
  <c r="Z83" i="2" s="1"/>
  <c r="Y84" i="2"/>
  <c r="Z84" i="2" s="1"/>
  <c r="Y85" i="2"/>
  <c r="Z85" i="2" s="1"/>
  <c r="Y86" i="2"/>
  <c r="Y87" i="2"/>
  <c r="Y88" i="2"/>
  <c r="Y89" i="2"/>
  <c r="Z89" i="2" s="1"/>
  <c r="Y90" i="2"/>
  <c r="Y91" i="2"/>
  <c r="Z91" i="2" s="1"/>
  <c r="Y92" i="2"/>
  <c r="Y93" i="2"/>
  <c r="Z93" i="2" s="1"/>
  <c r="Y94" i="2"/>
  <c r="Y95" i="2"/>
  <c r="Z95" i="2" s="1"/>
  <c r="Y96" i="2"/>
  <c r="Y101" i="2"/>
  <c r="Z101" i="2" s="1"/>
  <c r="Y102" i="2"/>
  <c r="Y103" i="2"/>
  <c r="Z103" i="2" s="1"/>
  <c r="Y104" i="2"/>
  <c r="Y105" i="2"/>
  <c r="Z105" i="2" s="1"/>
  <c r="Y106" i="2"/>
  <c r="Y107" i="2"/>
  <c r="Z107" i="2" s="1"/>
  <c r="Y108" i="2"/>
  <c r="Y109" i="2"/>
  <c r="Z109" i="2" s="1"/>
  <c r="Y110" i="2"/>
  <c r="Y111" i="2"/>
  <c r="Z111" i="2" s="1"/>
  <c r="Y112" i="2"/>
  <c r="Y113" i="2"/>
  <c r="Z113" i="2" s="1"/>
  <c r="Y114" i="2"/>
  <c r="Y115" i="2"/>
  <c r="Y116" i="2"/>
  <c r="Y117" i="2"/>
  <c r="T15" i="2"/>
  <c r="T16" i="2"/>
  <c r="T17" i="2"/>
  <c r="T18" i="2"/>
  <c r="T19" i="2"/>
  <c r="T20" i="2"/>
  <c r="T21" i="2"/>
  <c r="T22" i="2"/>
  <c r="T23" i="2"/>
  <c r="T24" i="2"/>
  <c r="T25" i="2"/>
  <c r="T26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Y13" i="2"/>
  <c r="T13" i="2"/>
  <c r="Z13" i="2" s="1"/>
  <c r="Z68" i="2" l="1"/>
  <c r="Z64" i="2"/>
  <c r="Z60" i="2"/>
  <c r="Z51" i="2"/>
  <c r="Z49" i="2"/>
  <c r="Z26" i="2"/>
  <c r="Z24" i="2"/>
  <c r="Z20" i="2"/>
  <c r="Z18" i="2"/>
  <c r="Z82" i="2"/>
  <c r="Z80" i="2"/>
  <c r="Z78" i="2"/>
  <c r="Z76" i="2"/>
  <c r="Z74" i="2"/>
  <c r="Z72" i="2"/>
  <c r="Z70" i="2"/>
  <c r="Z67" i="2"/>
  <c r="Z65" i="2"/>
  <c r="Z63" i="2"/>
  <c r="Z61" i="2"/>
  <c r="Z53" i="2"/>
  <c r="Z50" i="2"/>
  <c r="Z45" i="2"/>
  <c r="Z43" i="2"/>
  <c r="Z41" i="2"/>
  <c r="Z39" i="2"/>
  <c r="Z37" i="2"/>
  <c r="Z35" i="2"/>
  <c r="Z33" i="2"/>
  <c r="Z31" i="2"/>
  <c r="Z29" i="2"/>
  <c r="Z25" i="2"/>
  <c r="Z23" i="2"/>
  <c r="Z21" i="2"/>
  <c r="Z19" i="2"/>
  <c r="Z17" i="2"/>
  <c r="Z15" i="2"/>
  <c r="Z66" i="2"/>
  <c r="Z62" i="2"/>
  <c r="Z22" i="2"/>
  <c r="Z16" i="2"/>
  <c r="Z205" i="3"/>
  <c r="Z203" i="3"/>
  <c r="Z201" i="3"/>
  <c r="Z199" i="3"/>
  <c r="Z197" i="3"/>
  <c r="Z195" i="3"/>
  <c r="Z193" i="3"/>
  <c r="Z191" i="3"/>
  <c r="Z189" i="3"/>
  <c r="Z187" i="3"/>
  <c r="Z185" i="3"/>
  <c r="Z183" i="3"/>
  <c r="Z181" i="3"/>
  <c r="Z178" i="3"/>
  <c r="Z176" i="3"/>
  <c r="Z174" i="3"/>
  <c r="Z172" i="3"/>
  <c r="Z170" i="3"/>
  <c r="Z168" i="3"/>
  <c r="Z166" i="3"/>
  <c r="Z164" i="3"/>
  <c r="Z161" i="3"/>
  <c r="Z159" i="3"/>
  <c r="Z157" i="3"/>
  <c r="Z155" i="3"/>
  <c r="Z153" i="3"/>
  <c r="Z151" i="3"/>
  <c r="Z146" i="3"/>
  <c r="Z144" i="3"/>
  <c r="Z142" i="3"/>
  <c r="Z140" i="3"/>
  <c r="Z138" i="3"/>
  <c r="Z136" i="3"/>
  <c r="Z128" i="3"/>
  <c r="Z126" i="3"/>
  <c r="Z124" i="3"/>
  <c r="Z122" i="3"/>
  <c r="Z120" i="3"/>
  <c r="Z118" i="3"/>
  <c r="Z116" i="3"/>
  <c r="Z113" i="3"/>
  <c r="Z111" i="3"/>
  <c r="Z109" i="3"/>
  <c r="Z107" i="3"/>
  <c r="Z105" i="3"/>
  <c r="Z103" i="3"/>
  <c r="Z101" i="3"/>
  <c r="Z86" i="3"/>
  <c r="Z84" i="3"/>
  <c r="Z82" i="3"/>
  <c r="Z79" i="3"/>
  <c r="Z222" i="3"/>
  <c r="Z204" i="3"/>
  <c r="Z202" i="3"/>
  <c r="Z200" i="3"/>
  <c r="Z198" i="3"/>
  <c r="Z196" i="3"/>
  <c r="Z194" i="3"/>
  <c r="Z192" i="3"/>
  <c r="Z190" i="3"/>
  <c r="Z188" i="3"/>
  <c r="Z186" i="3"/>
  <c r="Z184" i="3"/>
  <c r="Z182" i="3"/>
  <c r="Z180" i="3"/>
  <c r="Z177" i="3"/>
  <c r="Z175" i="3"/>
  <c r="Z173" i="3"/>
  <c r="Z171" i="3"/>
  <c r="Z169" i="3"/>
  <c r="Z167" i="3"/>
  <c r="Z165" i="3"/>
  <c r="Z162" i="3"/>
  <c r="Z160" i="3"/>
  <c r="Z158" i="3"/>
  <c r="Z156" i="3"/>
  <c r="Z154" i="3"/>
  <c r="Z152" i="3"/>
  <c r="Z147" i="3"/>
  <c r="Z145" i="3"/>
  <c r="Z143" i="3"/>
  <c r="Z141" i="3"/>
  <c r="Z139" i="3"/>
  <c r="Z137" i="3"/>
  <c r="Z135" i="3"/>
  <c r="Z127" i="3"/>
  <c r="Z125" i="3"/>
  <c r="Z123" i="3"/>
  <c r="Z121" i="3"/>
  <c r="Z119" i="3"/>
  <c r="Z117" i="3"/>
  <c r="Z114" i="3"/>
  <c r="Z112" i="3"/>
  <c r="Z110" i="3"/>
  <c r="Z108" i="3"/>
  <c r="Z106" i="3"/>
  <c r="Z104" i="3"/>
  <c r="Z102" i="3"/>
  <c r="Z96" i="3"/>
  <c r="Z85" i="3"/>
  <c r="Z83" i="3"/>
  <c r="Z81" i="3"/>
  <c r="Z78" i="3"/>
  <c r="Z40" i="4"/>
  <c r="Z38" i="4"/>
  <c r="Z36" i="4"/>
  <c r="Z34" i="4"/>
  <c r="Z39" i="4"/>
  <c r="Z37" i="4"/>
  <c r="Z35" i="4"/>
  <c r="Z33" i="4"/>
  <c r="Z214" i="3"/>
  <c r="Z210" i="3"/>
  <c r="Z217" i="3"/>
  <c r="Z215" i="3"/>
  <c r="Z213" i="3"/>
  <c r="Z211" i="3"/>
  <c r="Z209" i="3"/>
  <c r="Z207" i="3"/>
  <c r="Z77" i="3"/>
  <c r="Z74" i="3"/>
  <c r="Z72" i="3"/>
  <c r="Z70" i="3"/>
  <c r="Z68" i="3"/>
  <c r="Z62" i="3"/>
  <c r="Z60" i="3"/>
  <c r="Z55" i="3"/>
  <c r="Z53" i="3"/>
  <c r="Z51" i="3"/>
  <c r="Z49" i="3"/>
  <c r="Z47" i="3"/>
  <c r="Z40" i="3"/>
  <c r="Z38" i="3"/>
  <c r="Z36" i="3"/>
  <c r="Z34" i="3"/>
  <c r="Z32" i="3"/>
  <c r="Z30" i="3"/>
  <c r="Z28" i="3"/>
  <c r="Z26" i="3"/>
  <c r="Z21" i="3"/>
  <c r="Z19" i="3"/>
  <c r="Z17" i="3"/>
  <c r="Z15" i="3"/>
  <c r="Z216" i="3"/>
  <c r="Z212" i="3"/>
  <c r="Z208" i="3"/>
  <c r="Z206" i="3"/>
  <c r="Z76" i="3"/>
  <c r="Z73" i="3"/>
  <c r="Z71" i="3"/>
  <c r="Z69" i="3"/>
  <c r="Z67" i="3"/>
  <c r="Z61" i="3"/>
  <c r="Z56" i="3"/>
  <c r="Z54" i="3"/>
  <c r="Z52" i="3"/>
  <c r="Z50" i="3"/>
  <c r="Z48" i="3"/>
  <c r="Z41" i="3"/>
  <c r="Z39" i="3"/>
  <c r="Z37" i="3"/>
  <c r="Z35" i="3"/>
  <c r="Z33" i="3"/>
  <c r="Z31" i="3"/>
  <c r="Z29" i="3"/>
  <c r="Z27" i="3"/>
  <c r="Z22" i="3"/>
  <c r="Z20" i="3"/>
  <c r="Z18" i="3"/>
  <c r="Z16" i="3"/>
</calcChain>
</file>

<file path=xl/sharedStrings.xml><?xml version="1.0" encoding="utf-8"?>
<sst xmlns="http://schemas.openxmlformats.org/spreadsheetml/2006/main" count="7360" uniqueCount="604">
  <si>
    <t>Наименование 
показателя</t>
  </si>
  <si>
    <t>Код стро-ки</t>
  </si>
  <si>
    <t>Код дохода по бюджетной классификации</t>
  </si>
  <si>
    <t>суммы, подлежащие исключению в рамках консо- лидированного бюджета субъекта Российской Федерации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</si>
  <si>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</si>
  <si>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</si>
  <si>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</si>
  <si>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</si>
  <si>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</si>
  <si>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</si>
  <si>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бюджеты городских поселений</t>
  </si>
  <si>
    <t>бюджеты сельских поселений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</si>
  <si>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</si>
  <si>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</si>
  <si>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</si>
  <si>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</si>
  <si>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</si>
  <si>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</si>
  <si>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</si>
  <si>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</si>
  <si>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</si>
  <si>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</si>
  <si>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</si>
  <si>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</si>
  <si>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</si>
  <si>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</si>
  <si>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</si>
  <si>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</si>
  <si>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</si>
  <si>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</si>
  <si>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</si>
  <si>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</si>
  <si>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</si>
  <si>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</si>
  <si>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</si>
  <si>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</si>
  <si>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</si>
  <si>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</si>
  <si>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</si>
  <si>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</si>
  <si>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</si>
  <si>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</si>
  <si>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</si>
  <si>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</si>
  <si>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</si>
  <si>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</si>
  <si>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</si>
  <si>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</si>
  <si>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</si>
  <si>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</si>
  <si>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</si>
  <si>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</si>
  <si>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</si>
  <si>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</si>
  <si>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</si>
  <si>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</si>
  <si>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</si>
  <si>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</si>
  <si>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</si>
  <si>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</si>
  <si>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</si>
  <si>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</si>
  <si>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</si>
  <si>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</si>
  <si>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</si>
  <si>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</si>
  <si>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</si>
  <si>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</si>
  <si>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</si>
  <si>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</si>
  <si>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</si>
  <si>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</si>
  <si>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</si>
  <si>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</si>
  <si>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</si>
  <si>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</si>
  <si>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</si>
  <si>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</si>
  <si>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</si>
  <si>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</si>
  <si>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</si>
  <si>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</si>
  <si>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</si>
  <si>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</si>
  <si>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</si>
  <si>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</si>
  <si>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</si>
  <si>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</si>
  <si>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</si>
  <si>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</si>
  <si>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</si>
  <si>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</si>
  <si>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</si>
  <si>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</si>
  <si>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</si>
  <si>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</si>
  <si>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</si>
  <si>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</si>
  <si>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</si>
  <si>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</si>
  <si>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</si>
  <si>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</si>
  <si>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</si>
  <si>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</si>
  <si>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</si>
  <si>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</si>
  <si>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</si>
  <si>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</si>
  <si>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</si>
  <si>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</si>
  <si>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</si>
  <si>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</si>
  <si>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</si>
  <si>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</si>
  <si>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</si>
  <si>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</si>
  <si>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</si>
  <si>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</si>
  <si>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</si>
  <si>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</si>
  <si>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</si>
  <si>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</si>
  <si>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</si>
  <si>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</si>
  <si>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</si>
  <si>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</si>
  <si>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</si>
  <si>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</si>
  <si>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</si>
  <si>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</si>
  <si>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</si>
  <si>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</si>
  <si>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</si>
  <si>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</si>
  <si>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</si>
  <si>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</si>
  <si>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</si>
  <si>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</si>
  <si>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</si>
  <si>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</si>
  <si>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</si>
  <si>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</si>
  <si>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</si>
  <si>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</si>
  <si>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</si>
  <si>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</si>
  <si>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</si>
  <si>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</si>
  <si>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</si>
  <si>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</si>
  <si>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</si>
  <si>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</si>
  <si>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</si>
  <si>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</si>
  <si>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</si>
  <si>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</si>
  <si>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</si>
  <si>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</si>
  <si>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</si>
  <si>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</si>
  <si>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</si>
  <si>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</si>
  <si>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</si>
  <si>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</si>
  <si>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</si>
  <si>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</si>
  <si>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</si>
  <si>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</si>
  <si>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</si>
  <si>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</si>
  <si>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</si>
  <si>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</si>
  <si>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</si>
  <si>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</si>
  <si>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</si>
  <si>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</si>
  <si>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</si>
  <si>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</si>
  <si>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</si>
  <si>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</si>
  <si>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</si>
  <si>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</si>
  <si>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</si>
  <si>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</si>
  <si>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</si>
  <si>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</si>
  <si>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</si>
  <si>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</si>
  <si>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</si>
  <si>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</si>
  <si>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</si>
  <si>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</si>
  <si>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</si>
  <si>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</si>
  <si>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</si>
  <si>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</si>
  <si>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</si>
  <si>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</si>
  <si>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</si>
  <si>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</si>
  <si>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</si>
  <si>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</si>
  <si>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</si>
  <si>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</si>
  <si>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</si>
  <si>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</si>
  <si>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000 2022546700 0000 151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</si>
  <si>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</si>
  <si>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000 2022546705 0000 151</t>
  </si>
  <si>
    <t xml:space="preserve">  Субсидии бюджетам на реализацию мероприятий по обеспечению жильем молодых семей</t>
  </si>
  <si>
    <t xml:space="preserve"> 000 2022549700 0000 151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</si>
  <si>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</si>
  <si>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</si>
  <si>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</si>
  <si>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</si>
  <si>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</si>
  <si>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</si>
  <si>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</si>
  <si>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</si>
  <si>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</si>
  <si>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</si>
  <si>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</si>
  <si>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</si>
  <si>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</si>
  <si>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</si>
  <si>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</si>
  <si>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</si>
  <si>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</si>
  <si>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</si>
  <si>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</si>
  <si>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</si>
  <si>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</si>
  <si>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</si>
  <si>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</si>
  <si>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</si>
  <si>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</si>
  <si>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</si>
  <si>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Прочие межбюджетные трансферты, передаваемые бюджетам</t>
  </si>
  <si>
    <t xml:space="preserve"> 000 2024999900 0000 151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</si>
  <si>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</si>
  <si>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</si>
  <si>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</si>
  <si>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</si>
  <si>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</si>
  <si>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</si>
  <si>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</si>
  <si>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</si>
  <si>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</si>
  <si>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""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</si>
  <si>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</si>
  <si>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</si>
  <si>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</si>
  <si>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</si>
  <si>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</si>
  <si>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</si>
  <si>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</si>
  <si>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</si>
  <si>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</si>
  <si>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</si>
  <si>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</si>
  <si>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</si>
  <si>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</si>
  <si>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</si>
  <si>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</si>
  <si>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</si>
  <si>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</si>
  <si>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</si>
  <si>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</si>
  <si>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</si>
  <si>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</si>
  <si>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</si>
  <si>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</si>
  <si>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</si>
  <si>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</si>
  <si>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</si>
  <si>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</si>
  <si>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</si>
  <si>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</si>
  <si>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</si>
  <si>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прочих налогов, сборов</t>
  </si>
  <si>
    <t xml:space="preserve"> 000 0103 0000000000 852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</si>
  <si>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</si>
  <si>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</si>
  <si>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</si>
  <si>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</si>
  <si>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</si>
  <si>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</si>
  <si>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</si>
  <si>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</si>
  <si>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</si>
  <si>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</si>
  <si>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</si>
  <si>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</si>
  <si>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</si>
  <si>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</si>
  <si>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</si>
  <si>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</si>
  <si>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000 0104 0000000000 540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</si>
  <si>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</si>
  <si>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</si>
  <si>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</si>
  <si>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</si>
  <si>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</si>
  <si>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000 0104 0000000000 850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</si>
  <si>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</si>
  <si>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</si>
  <si>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</si>
  <si>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</si>
  <si>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</si>
  <si>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</si>
  <si>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</si>
  <si>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</si>
  <si>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</si>
  <si>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</si>
  <si>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</si>
  <si>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</si>
  <si>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</si>
  <si>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</si>
  <si>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</si>
  <si>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</si>
  <si>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000 0106 0000000000 800</t>
  </si>
  <si>
    <t xml:space="preserve"> 000 0106 0000000000 850</t>
  </si>
  <si>
    <t xml:space="preserve">  Уплата налога на имущество организаций и земельного налога</t>
  </si>
  <si>
    <t xml:space="preserve"> 000 0106 0000000000 851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</si>
  <si>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</si>
  <si>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</si>
  <si>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</si>
  <si>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</si>
  <si>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</si>
  <si>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</si>
  <si>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</si>
  <si>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</si>
  <si>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</si>
  <si>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</si>
  <si>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</si>
  <si>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</si>
  <si>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</si>
  <si>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</si>
  <si>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</si>
  <si>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</si>
  <si>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</si>
  <si>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</si>
  <si>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</si>
  <si>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</si>
  <si>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</si>
  <si>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</si>
  <si>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</si>
  <si>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</si>
  <si>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</si>
  <si>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</si>
  <si>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</si>
  <si>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</si>
  <si>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</si>
  <si>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</si>
  <si>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</si>
  <si>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</si>
  <si>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</si>
  <si>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</si>
  <si>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</si>
  <si>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</si>
  <si>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</si>
  <si>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</si>
  <si>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</si>
  <si>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Миграционная политика</t>
  </si>
  <si>
    <t xml:space="preserve"> 000 0311 0000000000 000</t>
  </si>
  <si>
    <t xml:space="preserve"> 000 0311 0000000000 200</t>
  </si>
  <si>
    <t xml:space="preserve"> 000 0311 0000000000 240</t>
  </si>
  <si>
    <t xml:space="preserve"> 000 0311 0000000000 242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</si>
  <si>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</si>
  <si>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</si>
  <si>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</si>
  <si>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</si>
  <si>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</si>
  <si>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</si>
  <si>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</si>
  <si>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</si>
  <si>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</si>
  <si>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</si>
  <si>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</si>
  <si>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</si>
  <si>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</si>
  <si>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</si>
  <si>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</si>
  <si>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</si>
  <si>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</si>
  <si>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</si>
  <si>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</si>
  <si>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</si>
  <si>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</si>
  <si>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</si>
  <si>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</si>
  <si>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</si>
  <si>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</si>
  <si>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</si>
  <si>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000 0412 0000000000 242</t>
  </si>
  <si>
    <t xml:space="preserve"> 000 0412 0000000000 244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</si>
  <si>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</si>
  <si>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</si>
  <si>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</si>
  <si>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</si>
  <si>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</si>
  <si>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</si>
  <si>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</si>
  <si>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</si>
  <si>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</si>
  <si>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</si>
  <si>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</si>
  <si>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</si>
  <si>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</si>
  <si>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</si>
  <si>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</si>
  <si>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</si>
  <si>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</si>
  <si>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</si>
  <si>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</si>
  <si>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</si>
  <si>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</si>
  <si>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</si>
  <si>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</si>
  <si>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</si>
  <si>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 Капитальные вложения в объекты государственной (муниципальной) собственности</t>
  </si>
  <si>
    <t xml:space="preserve"> 000 0702 0000000000 400</t>
  </si>
  <si>
    <t xml:space="preserve">  Бюджетные инвестиции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</si>
  <si>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</si>
  <si>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</si>
  <si>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</si>
  <si>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</si>
  <si>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</si>
  <si>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</si>
  <si>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</si>
  <si>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</si>
  <si>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</si>
  <si>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</si>
  <si>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</si>
  <si>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</si>
  <si>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</si>
  <si>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Молодежная политика и оздоровление детей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</si>
  <si>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</si>
  <si>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</si>
  <si>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</si>
  <si>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</si>
  <si>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</si>
  <si>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</si>
  <si>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</si>
  <si>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</si>
  <si>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</si>
  <si>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</si>
  <si>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</si>
  <si>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</si>
  <si>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</si>
  <si>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</si>
  <si>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</si>
  <si>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</si>
  <si>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</si>
  <si>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</si>
  <si>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</si>
  <si>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</si>
  <si>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</si>
  <si>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</si>
  <si>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</si>
  <si>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</si>
  <si>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</si>
  <si>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</si>
  <si>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000 0801 0000000000 400</t>
  </si>
  <si>
    <t xml:space="preserve"> 000 0801 0000000000 410</t>
  </si>
  <si>
    <t xml:space="preserve"> 000 0801 0000000000 414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</si>
  <si>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</si>
  <si>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</si>
  <si>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</si>
  <si>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</si>
  <si>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</si>
  <si>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</si>
  <si>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</si>
  <si>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</si>
  <si>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 Социальное обеспечение и иные выплаты населению</t>
  </si>
  <si>
    <t xml:space="preserve"> 000 1003 0000000000 300</t>
  </si>
  <si>
    <t xml:space="preserve">  Социальные выплаты гражданам, кроме публичных нормативных социальных выплат</t>
  </si>
  <si>
    <t xml:space="preserve"> 000 1003 0000000000 320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</si>
  <si>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</si>
  <si>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</si>
  <si>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</si>
  <si>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</si>
  <si>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</si>
  <si>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</si>
  <si>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</si>
  <si>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</si>
  <si>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</si>
  <si>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</si>
  <si>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 Публичные нормативные социальные выплаты гражданам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</si>
  <si>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</si>
  <si>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</si>
  <si>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</si>
  <si>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</si>
  <si>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</si>
  <si>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</si>
  <si>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000 1006 0000000000 110</t>
  </si>
  <si>
    <t xml:space="preserve"> 000 1006 0000000000 111</t>
  </si>
  <si>
    <t xml:space="preserve"> 000 1006 0000000000 119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</si>
  <si>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</si>
  <si>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</si>
  <si>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</si>
  <si>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</si>
  <si>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</si>
  <si>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</si>
  <si>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000 1006 0000000000 630</t>
  </si>
  <si>
    <t xml:space="preserve">  Субсидии (гранты в форме субсидий) на финансовое обеспечение затрат,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</si>
  <si>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 000 1006 0000000000 633</t>
  </si>
  <si>
    <t xml:space="preserve"> 000 1006 0000000000 800</t>
  </si>
  <si>
    <t xml:space="preserve"> 000 1006 0000000000 850</t>
  </si>
  <si>
    <t xml:space="preserve"> 000 1006 0000000000 851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</si>
  <si>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</si>
  <si>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</si>
  <si>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</si>
  <si>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</si>
  <si>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</si>
  <si>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</si>
  <si>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</si>
  <si>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</si>
  <si>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СРЕДСТВА МАССОВОЙ ИНФОРМАЦИИ</t>
  </si>
  <si>
    <t xml:space="preserve"> 000 1200 0000000000 000</t>
  </si>
  <si>
    <t xml:space="preserve">  Телевидение и радиовещание</t>
  </si>
  <si>
    <t xml:space="preserve"> 000 1201 0000000000 000</t>
  </si>
  <si>
    <t xml:space="preserve"> 000 1201 0000000000 200</t>
  </si>
  <si>
    <t xml:space="preserve"> 000 1201 0000000000 240</t>
  </si>
  <si>
    <t xml:space="preserve"> 000 1201 0000000000 244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</si>
  <si>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</si>
  <si>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</si>
  <si>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</si>
  <si>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</si>
  <si>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</si>
  <si>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</si>
  <si>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</si>
  <si>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</si>
  <si>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</si>
  <si>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</si>
  <si>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</si>
  <si>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</si>
  <si>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</si>
  <si>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</si>
  <si>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</si>
  <si>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</si>
  <si>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</si>
  <si>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</si>
  <si>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</si>
  <si>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</si>
  <si>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</si>
  <si>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</si>
  <si>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Бюджетные кредиты, предоставленные внутри страны в валюте Российской Федерации</t>
  </si>
  <si>
    <t xml:space="preserve"> 000 0106050000 0000 000</t>
  </si>
  <si>
    <t xml:space="preserve">  Возврат бюджетных кредитов, предоставленных внутри страны в валюте Российской Федерации</t>
  </si>
  <si>
    <t xml:space="preserve"> 000 0106050000 0000 600</t>
  </si>
  <si>
    <t xml:space="preserve">  Возврат бюджетных кредитов, предоставленных другим бюджетам бюджетной системы Российской Федерации  в валюте Российской Федерации</t>
  </si>
  <si>
    <t xml:space="preserve"> 000 0106050200 0000 600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</si>
  <si>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</si>
  <si>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000 0106050205 0000 640</t>
  </si>
  <si>
    <t xml:space="preserve">  Предоставление бюджетных кредитов внутри страны в валюте Российской Федерации</t>
  </si>
  <si>
    <t xml:space="preserve"> 000 0106050000 0000 500</t>
  </si>
  <si>
    <t xml:space="preserve">  Предоставление бюджетных кредитов другим бюджетам бюджетной системы Российской Федерации в валюте Российской Федерации</t>
  </si>
  <si>
    <t xml:space="preserve"> 000 0106050200 0000 500</t>
  </si>
  <si>
    <t xml:space="preserve">  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</si>
  <si>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000 0106050205 0000 540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</si>
  <si>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</si>
  <si>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</si>
  <si>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</si>
  <si>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</si>
  <si>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</si>
  <si>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</si>
  <si>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</si>
  <si>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</si>
  <si>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</si>
  <si>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</si>
  <si>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</si>
  <si>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</si>
  <si>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</si>
  <si>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</si>
  <si>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</si>
  <si>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</si>
  <si>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</si>
  <si>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</si>
  <si>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</si>
  <si>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</si>
  <si>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</si>
  <si>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</si>
  <si>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</si>
  <si>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</si>
  <si>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</si>
  <si>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</si>
  <si>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</si>
  <si>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</si>
  <si>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Утверждено 2018 год</t>
  </si>
  <si>
    <t>Исполнено 1 квартал 2018  года</t>
  </si>
  <si>
    <t>% исполнения</t>
  </si>
  <si>
    <t>Исполнение доходов бюджета Первомайского района за 1 квартал 2018 года.</t>
  </si>
  <si>
    <t>Приложение № 1</t>
  </si>
  <si>
    <t>УТВЕРЖДЕНО</t>
  </si>
  <si>
    <t>постановлением администрации</t>
  </si>
  <si>
    <t>Исполнено 1 квартал 2018 года</t>
  </si>
  <si>
    <t>Приложение № 2</t>
  </si>
  <si>
    <t>Исполнение расходов бюджета Первомайского района за 1 квартал 2018 года.</t>
  </si>
  <si>
    <t>Приложение № 3</t>
  </si>
  <si>
    <t xml:space="preserve">Исполнение источников  финансирования дефицита бюджета </t>
  </si>
  <si>
    <t>Первомайского района за 1 квартал 2018 года</t>
  </si>
  <si>
    <t>района    18.04.2018 № 415</t>
  </si>
  <si>
    <t>района от   18.04.2018 № 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</si>
</sst>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14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6" applyNumberFormat="1" applyProtection="1"/>
    <xf numFmtId="0" fontId="6" fillId="0" borderId="1" xfId="12" applyNumberFormat="1" applyProtection="1">
      <alignment horizontal="left"/>
    </xf>
    <xf numFmtId="0" fontId="6" fillId="0" borderId="1" xfId="19" applyNumberFormat="1" applyProtection="1"/>
    <xf numFmtId="49" fontId="6" fillId="0" borderId="1" xfId="23" applyNumberFormat="1" applyProtection="1"/>
    <xf numFmtId="49" fontId="6" fillId="0" borderId="16" xfId="38" applyNumberFormat="1" applyProtection="1">
      <alignment horizontal="center" vertical="center" wrapText="1"/>
    </xf>
    <xf numFmtId="49" fontId="6" fillId="0" borderId="4" xfId="39" applyNumberFormat="1" applyProtection="1">
      <alignment horizontal="center" vertical="center" wrapText="1"/>
    </xf>
    <xf numFmtId="4" fontId="6" fillId="0" borderId="16" xfId="43" applyNumberFormat="1" applyProtection="1">
      <alignment horizontal="right"/>
    </xf>
    <xf numFmtId="49" fontId="6" fillId="0" borderId="24" xfId="48" applyNumberFormat="1" applyProtection="1">
      <alignment horizontal="center"/>
    </xf>
    <xf numFmtId="49" fontId="6" fillId="0" borderId="16" xfId="53" applyNumberFormat="1" applyProtection="1">
      <alignment horizontal="center"/>
    </xf>
    <xf numFmtId="0" fontId="6" fillId="2" borderId="15" xfId="56" applyNumberFormat="1" applyProtection="1"/>
    <xf numFmtId="0" fontId="6" fillId="2" borderId="1" xfId="58" applyNumberFormat="1" applyProtection="1"/>
    <xf numFmtId="0" fontId="6" fillId="0" borderId="2" xfId="63" applyNumberFormat="1" applyProtection="1">
      <alignment horizontal="left"/>
    </xf>
    <xf numFmtId="49" fontId="6" fillId="0" borderId="2" xfId="64" applyNumberFormat="1" applyProtection="1"/>
    <xf numFmtId="0" fontId="6" fillId="0" borderId="2" xfId="65" applyNumberFormat="1" applyProtection="1"/>
    <xf numFmtId="0" fontId="4" fillId="0" borderId="2" xfId="66" applyNumberFormat="1" applyProtection="1"/>
    <xf numFmtId="4" fontId="6" fillId="0" borderId="30" xfId="69" applyNumberFormat="1" applyProtection="1">
      <alignment horizontal="right"/>
    </xf>
    <xf numFmtId="0" fontId="6" fillId="0" borderId="12" xfId="78" applyNumberFormat="1" applyProtection="1"/>
    <xf numFmtId="0" fontId="6" fillId="0" borderId="34" xfId="79" applyNumberFormat="1" applyProtection="1"/>
    <xf numFmtId="4" fontId="6" fillId="0" borderId="19" xfId="83" applyNumberFormat="1" applyProtection="1">
      <alignment horizontal="right"/>
    </xf>
    <xf numFmtId="0" fontId="4" fillId="0" borderId="15" xfId="86" applyNumberFormat="1" applyProtection="1"/>
    <xf numFmtId="0" fontId="4" fillId="0" borderId="13" xfId="87" applyNumberFormat="1" applyProtection="1"/>
    <xf numFmtId="0" fontId="1" fillId="0" borderId="2" xfId="90" applyNumberFormat="1" applyProtection="1"/>
    <xf numFmtId="49" fontId="6" fillId="0" borderId="2" xfId="91" applyNumberFormat="1" applyProtection="1">
      <alignment horizontal="left"/>
    </xf>
    <xf numFmtId="0" fontId="4" fillId="0" borderId="24" xfId="94" applyNumberFormat="1" applyProtection="1"/>
    <xf numFmtId="49" fontId="6" fillId="0" borderId="52" xfId="38" applyNumberFormat="1" applyBorder="1" applyProtection="1">
      <alignment horizontal="center" vertical="center" wrapText="1"/>
    </xf>
    <xf numFmtId="49" fontId="6" fillId="0" borderId="53" xfId="39" applyNumberFormat="1" applyBorder="1" applyProtection="1">
      <alignment horizontal="center" vertical="center" wrapText="1"/>
    </xf>
    <xf numFmtId="4" fontId="6" fillId="0" borderId="52" xfId="44" applyNumberFormat="1" applyBorder="1" applyProtection="1">
      <alignment horizontal="right"/>
    </xf>
    <xf numFmtId="49" fontId="6" fillId="0" borderId="54" xfId="49" applyNumberFormat="1" applyBorder="1" applyProtection="1">
      <alignment horizontal="center"/>
    </xf>
    <xf numFmtId="0" fontId="4" fillId="0" borderId="51" xfId="11" applyNumberFormat="1" applyBorder="1" applyProtection="1"/>
    <xf numFmtId="0" fontId="0" fillId="0" borderId="51" xfId="0" applyBorder="1" applyProtection="1">
      <protection locked="0"/>
    </xf>
    <xf numFmtId="49" fontId="6" fillId="0" borderId="16" xfId="38" applyNumberFormat="1" applyAlignment="1" applyProtection="1">
      <alignment horizontal="center" vertical="center" wrapText="1"/>
    </xf>
    <xf numFmtId="49" fontId="6" fillId="0" borderId="52" xfId="38" applyNumberFormat="1" applyBorder="1" applyAlignment="1" applyProtection="1">
      <alignment horizontal="center" vertical="center" wrapText="1"/>
    </xf>
    <xf numFmtId="0" fontId="4" fillId="0" borderId="51" xfId="11" applyNumberFormat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4" fontId="13" fillId="0" borderId="16" xfId="43" applyNumberFormat="1" applyFont="1" applyProtection="1">
      <alignment horizontal="right"/>
    </xf>
    <xf numFmtId="2" fontId="0" fillId="0" borderId="51" xfId="0" applyNumberFormat="1" applyBorder="1" applyProtection="1">
      <protection locked="0"/>
    </xf>
    <xf numFmtId="0" fontId="6" fillId="0" borderId="55" xfId="40" applyNumberFormat="1" applyBorder="1" applyProtection="1">
      <alignment horizontal="left" wrapText="1"/>
    </xf>
    <xf numFmtId="0" fontId="6" fillId="0" borderId="28" xfId="46" applyNumberFormat="1" applyBorder="1" applyProtection="1">
      <alignment horizontal="left" wrapText="1" indent="1"/>
    </xf>
    <xf numFmtId="0" fontId="6" fillId="0" borderId="52" xfId="51" applyNumberFormat="1" applyBorder="1" applyProtection="1">
      <alignment horizontal="left" wrapText="1" indent="2"/>
    </xf>
    <xf numFmtId="49" fontId="6" fillId="0" borderId="56" xfId="47" applyNumberFormat="1" applyBorder="1" applyProtection="1">
      <alignment horizontal="center" wrapText="1"/>
    </xf>
    <xf numFmtId="49" fontId="6" fillId="0" borderId="24" xfId="48" applyNumberFormat="1" applyBorder="1" applyProtection="1">
      <alignment horizontal="center"/>
    </xf>
    <xf numFmtId="49" fontId="6" fillId="0" borderId="25" xfId="49" applyNumberFormat="1" applyBorder="1" applyProtection="1">
      <alignment horizontal="center"/>
    </xf>
    <xf numFmtId="49" fontId="6" fillId="0" borderId="57" xfId="52" applyNumberFormat="1" applyBorder="1" applyProtection="1">
      <alignment horizontal="center"/>
    </xf>
    <xf numFmtId="49" fontId="6" fillId="0" borderId="16" xfId="53" applyNumberFormat="1" applyBorder="1" applyProtection="1">
      <alignment horizontal="center"/>
    </xf>
    <xf numFmtId="4" fontId="6" fillId="0" borderId="16" xfId="43" applyNumberFormat="1" applyBorder="1" applyProtection="1">
      <alignment horizontal="right"/>
    </xf>
    <xf numFmtId="4" fontId="6" fillId="0" borderId="20" xfId="44" applyNumberFormat="1" applyBorder="1" applyProtection="1">
      <alignment horizontal="right"/>
    </xf>
    <xf numFmtId="4" fontId="6" fillId="0" borderId="4" xfId="43" applyNumberFormat="1" applyBorder="1" applyProtection="1">
      <alignment horizontal="right"/>
    </xf>
    <xf numFmtId="4" fontId="6" fillId="0" borderId="46" xfId="44" applyNumberFormat="1" applyBorder="1" applyProtection="1">
      <alignment horizontal="right"/>
    </xf>
    <xf numFmtId="49" fontId="6" fillId="0" borderId="24" xfId="38" applyNumberFormat="1" applyBorder="1" applyProtection="1">
      <alignment horizontal="center" vertical="center" wrapText="1"/>
    </xf>
    <xf numFmtId="49" fontId="6" fillId="0" borderId="24" xfId="39" applyNumberFormat="1" applyBorder="1" applyProtection="1">
      <alignment horizontal="center" vertical="center" wrapText="1"/>
    </xf>
    <xf numFmtId="49" fontId="6" fillId="0" borderId="54" xfId="39" applyNumberFormat="1" applyBorder="1" applyProtection="1">
      <alignment horizontal="center" vertical="center" wrapText="1"/>
    </xf>
    <xf numFmtId="49" fontId="6" fillId="0" borderId="59" xfId="41" applyNumberFormat="1" applyBorder="1" applyProtection="1">
      <alignment horizontal="center" wrapText="1"/>
    </xf>
    <xf numFmtId="49" fontId="6" fillId="0" borderId="60" xfId="42" applyNumberFormat="1" applyBorder="1" applyProtection="1">
      <alignment horizontal="center"/>
    </xf>
    <xf numFmtId="4" fontId="6" fillId="0" borderId="60" xfId="43" applyNumberFormat="1" applyBorder="1" applyProtection="1">
      <alignment horizontal="right"/>
    </xf>
    <xf numFmtId="4" fontId="6" fillId="0" borderId="61" xfId="44" applyNumberFormat="1" applyBorder="1" applyProtection="1">
      <alignment horizontal="right"/>
    </xf>
    <xf numFmtId="4" fontId="13" fillId="0" borderId="60" xfId="43" applyNumberFormat="1" applyFont="1" applyBorder="1" applyProtection="1">
      <alignment horizontal="right"/>
    </xf>
    <xf numFmtId="4" fontId="6" fillId="0" borderId="62" xfId="44" applyNumberFormat="1" applyBorder="1" applyProtection="1">
      <alignment horizontal="right"/>
    </xf>
    <xf numFmtId="49" fontId="14" fillId="0" borderId="24" xfId="39" applyNumberFormat="1" applyFont="1" applyBorder="1" applyProtection="1">
      <alignment horizontal="center" vertical="center" wrapText="1"/>
    </xf>
    <xf numFmtId="0" fontId="14" fillId="0" borderId="58" xfId="11" applyNumberFormat="1" applyFont="1" applyBorder="1" applyProtection="1"/>
    <xf numFmtId="0" fontId="16" fillId="0" borderId="51" xfId="0" applyFont="1" applyBorder="1" applyProtection="1">
      <protection locked="0"/>
    </xf>
    <xf numFmtId="0" fontId="6" fillId="0" borderId="1" xfId="55" applyNumberFormat="1" applyBorder="1" applyProtection="1"/>
    <xf numFmtId="49" fontId="6" fillId="0" borderId="63" xfId="52" applyNumberFormat="1" applyBorder="1" applyProtection="1">
      <alignment horizontal="center"/>
    </xf>
    <xf numFmtId="49" fontId="6" fillId="0" borderId="64" xfId="53" applyNumberFormat="1" applyBorder="1" applyProtection="1">
      <alignment horizontal="center"/>
    </xf>
    <xf numFmtId="0" fontId="6" fillId="2" borderId="1" xfId="56" applyNumberFormat="1" applyBorder="1" applyProtection="1"/>
    <xf numFmtId="4" fontId="13" fillId="0" borderId="64" xfId="43" applyNumberFormat="1" applyFont="1" applyBorder="1" applyProtection="1">
      <alignment horizontal="right"/>
    </xf>
    <xf numFmtId="4" fontId="6" fillId="0" borderId="65" xfId="70" applyNumberFormat="1" applyBorder="1" applyProtection="1">
      <alignment horizontal="right"/>
    </xf>
    <xf numFmtId="49" fontId="6" fillId="0" borderId="52" xfId="73" applyNumberFormat="1" applyBorder="1" applyProtection="1">
      <alignment horizontal="center"/>
    </xf>
    <xf numFmtId="4" fontId="6" fillId="0" borderId="66" xfId="84" applyNumberFormat="1" applyBorder="1" applyProtection="1">
      <alignment horizontal="right"/>
    </xf>
    <xf numFmtId="49" fontId="14" fillId="0" borderId="16" xfId="38" applyNumberFormat="1" applyFont="1" applyProtection="1">
      <alignment horizontal="center" vertical="center" wrapText="1"/>
    </xf>
    <xf numFmtId="0" fontId="13" fillId="0" borderId="51" xfId="11" applyNumberFormat="1" applyFont="1" applyBorder="1" applyAlignment="1" applyProtection="1">
      <alignment horizontal="center" vertical="center" wrapText="1"/>
    </xf>
    <xf numFmtId="4" fontId="4" fillId="0" borderId="51" xfId="16" applyNumberFormat="1" applyBorder="1" applyProtection="1"/>
    <xf numFmtId="0" fontId="6" fillId="0" borderId="50" xfId="67" applyNumberFormat="1" applyBorder="1" applyProtection="1">
      <alignment horizontal="left" wrapText="1"/>
    </xf>
    <xf numFmtId="0" fontId="6" fillId="0" borderId="65" xfId="74" applyNumberFormat="1" applyBorder="1" applyProtection="1">
      <alignment horizontal="left" wrapText="1" indent="2"/>
    </xf>
    <xf numFmtId="0" fontId="1" fillId="0" borderId="12" xfId="80" applyNumberFormat="1" applyBorder="1" applyProtection="1">
      <alignment horizontal="left" wrapText="1"/>
    </xf>
    <xf numFmtId="4" fontId="6" fillId="0" borderId="67" xfId="69" applyNumberFormat="1" applyBorder="1" applyProtection="1">
      <alignment horizontal="right"/>
    </xf>
    <xf numFmtId="49" fontId="6" fillId="0" borderId="40" xfId="53" applyNumberFormat="1" applyBorder="1" applyProtection="1">
      <alignment horizontal="center"/>
    </xf>
    <xf numFmtId="4" fontId="6" fillId="0" borderId="68" xfId="83" applyNumberFormat="1" applyBorder="1" applyProtection="1">
      <alignment horizontal="right"/>
    </xf>
    <xf numFmtId="0" fontId="4" fillId="0" borderId="1" xfId="86" applyNumberFormat="1" applyBorder="1" applyProtection="1"/>
    <xf numFmtId="49" fontId="6" fillId="0" borderId="51" xfId="41" applyNumberFormat="1" applyBorder="1" applyProtection="1">
      <alignment horizontal="center" wrapText="1"/>
    </xf>
    <xf numFmtId="49" fontId="6" fillId="0" borderId="51" xfId="68" applyNumberFormat="1" applyBorder="1" applyProtection="1">
      <alignment horizontal="center" wrapText="1"/>
    </xf>
    <xf numFmtId="4" fontId="6" fillId="0" borderId="51" xfId="69" applyNumberFormat="1" applyBorder="1" applyProtection="1">
      <alignment horizontal="right"/>
    </xf>
    <xf numFmtId="4" fontId="6" fillId="0" borderId="51" xfId="70" applyNumberFormat="1" applyBorder="1" applyProtection="1">
      <alignment horizontal="right"/>
    </xf>
    <xf numFmtId="4" fontId="13" fillId="0" borderId="51" xfId="69" applyNumberFormat="1" applyFont="1" applyBorder="1" applyProtection="1">
      <alignment horizontal="right"/>
    </xf>
    <xf numFmtId="49" fontId="6" fillId="0" borderId="51" xfId="72" applyNumberFormat="1" applyBorder="1" applyProtection="1">
      <alignment horizontal="center" wrapText="1"/>
    </xf>
    <xf numFmtId="49" fontId="6" fillId="0" borderId="51" xfId="53" applyNumberFormat="1" applyBorder="1" applyProtection="1">
      <alignment horizontal="center"/>
    </xf>
    <xf numFmtId="49" fontId="6" fillId="0" borderId="51" xfId="73" applyNumberFormat="1" applyBorder="1" applyProtection="1">
      <alignment horizontal="center"/>
    </xf>
    <xf numFmtId="49" fontId="6" fillId="0" borderId="51" xfId="75" applyNumberFormat="1" applyBorder="1" applyProtection="1">
      <alignment horizontal="center"/>
    </xf>
    <xf numFmtId="49" fontId="6" fillId="0" borderId="51" xfId="76" applyNumberFormat="1" applyBorder="1" applyProtection="1">
      <alignment horizontal="center"/>
    </xf>
    <xf numFmtId="0" fontId="6" fillId="0" borderId="51" xfId="79" applyNumberFormat="1" applyBorder="1" applyProtection="1"/>
    <xf numFmtId="0" fontId="6" fillId="0" borderId="51" xfId="81" applyNumberFormat="1" applyBorder="1" applyProtection="1">
      <alignment horizontal="center" wrapText="1"/>
    </xf>
    <xf numFmtId="49" fontId="6" fillId="0" borderId="51" xfId="82" applyNumberFormat="1" applyBorder="1" applyProtection="1">
      <alignment horizontal="center" wrapText="1"/>
    </xf>
    <xf numFmtId="4" fontId="6" fillId="0" borderId="51" xfId="83" applyNumberFormat="1" applyBorder="1" applyProtection="1">
      <alignment horizontal="right"/>
    </xf>
    <xf numFmtId="4" fontId="6" fillId="0" borderId="51" xfId="84" applyNumberFormat="1" applyBorder="1" applyProtection="1">
      <alignment horizontal="right"/>
    </xf>
    <xf numFmtId="4" fontId="17" fillId="0" borderId="51" xfId="0" applyNumberFormat="1" applyFont="1" applyBorder="1" applyProtection="1">
      <protection locked="0"/>
    </xf>
    <xf numFmtId="0" fontId="14" fillId="0" borderId="51" xfId="11" applyNumberFormat="1" applyFont="1" applyBorder="1" applyProtection="1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1" xfId="59" applyNumberFormat="1" applyFont="1" applyProtection="1">
      <alignment horizontal="left" wrapText="1"/>
    </xf>
    <xf numFmtId="49" fontId="19" fillId="0" borderId="1" xfId="60" applyNumberFormat="1" applyFont="1" applyProtection="1">
      <alignment horizontal="center" wrapText="1"/>
    </xf>
    <xf numFmtId="49" fontId="19" fillId="0" borderId="1" xfId="61" applyNumberFormat="1" applyFont="1" applyProtection="1">
      <alignment horizontal="center"/>
    </xf>
    <xf numFmtId="0" fontId="19" fillId="0" borderId="1" xfId="6" applyNumberFormat="1" applyFont="1" applyProtection="1"/>
    <xf numFmtId="49" fontId="13" fillId="0" borderId="16" xfId="38" applyNumberFormat="1" applyFont="1" applyProtection="1">
      <alignment horizontal="center" vertical="center" wrapText="1"/>
    </xf>
    <xf numFmtId="0" fontId="14" fillId="0" borderId="51" xfId="11" applyNumberFormat="1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  <protection locked="0"/>
    </xf>
    <xf numFmtId="0" fontId="4" fillId="0" borderId="54" xfId="95" applyNumberFormat="1" applyBorder="1" applyProtection="1"/>
    <xf numFmtId="49" fontId="14" fillId="0" borderId="4" xfId="39" applyNumberFormat="1" applyFont="1" applyProtection="1">
      <alignment horizontal="center" vertical="center" wrapText="1"/>
    </xf>
    <xf numFmtId="4" fontId="13" fillId="0" borderId="51" xfId="11" applyNumberFormat="1" applyFont="1" applyBorder="1" applyAlignment="1" applyProtection="1">
      <alignment horizontal="center" vertical="center" wrapText="1"/>
    </xf>
    <xf numFmtId="4" fontId="0" fillId="0" borderId="51" xfId="0" applyNumberFormat="1" applyBorder="1" applyAlignment="1" applyProtection="1">
      <alignment horizontal="center" vertical="center" wrapText="1"/>
      <protection locked="0"/>
    </xf>
    <xf numFmtId="0" fontId="6" fillId="0" borderId="28" xfId="92" applyNumberFormat="1" applyBorder="1" applyProtection="1">
      <alignment horizontal="left" wrapText="1"/>
    </xf>
    <xf numFmtId="0" fontId="6" fillId="0" borderId="50" xfId="96" applyNumberFormat="1" applyBorder="1" applyProtection="1">
      <alignment horizontal="left" wrapText="1" indent="1"/>
    </xf>
    <xf numFmtId="0" fontId="6" fillId="0" borderId="28" xfId="99" applyNumberFormat="1" applyBorder="1" applyProtection="1">
      <alignment horizontal="left" wrapText="1" indent="2"/>
    </xf>
    <xf numFmtId="0" fontId="6" fillId="0" borderId="69" xfId="101" applyNumberFormat="1" applyBorder="1" applyProtection="1">
      <alignment horizontal="left" wrapText="1" indent="2"/>
    </xf>
    <xf numFmtId="0" fontId="4" fillId="0" borderId="70" xfId="94" applyNumberFormat="1" applyBorder="1" applyProtection="1"/>
    <xf numFmtId="49" fontId="6" fillId="0" borderId="70" xfId="48" applyNumberFormat="1" applyBorder="1" applyProtection="1">
      <alignment horizontal="center"/>
    </xf>
    <xf numFmtId="49" fontId="6" fillId="0" borderId="51" xfId="42" applyNumberFormat="1" applyBorder="1" applyProtection="1">
      <alignment horizontal="center"/>
    </xf>
    <xf numFmtId="4" fontId="6" fillId="0" borderId="51" xfId="43" applyNumberFormat="1" applyBorder="1" applyProtection="1">
      <alignment horizontal="right"/>
    </xf>
    <xf numFmtId="4" fontId="6" fillId="0" borderId="51" xfId="44" applyNumberFormat="1" applyBorder="1" applyProtection="1">
      <alignment horizontal="right"/>
    </xf>
    <xf numFmtId="49" fontId="6" fillId="0" borderId="51" xfId="47" applyNumberFormat="1" applyBorder="1" applyProtection="1">
      <alignment horizontal="center" wrapText="1"/>
    </xf>
    <xf numFmtId="49" fontId="6" fillId="0" borderId="51" xfId="48" applyNumberFormat="1" applyBorder="1" applyProtection="1">
      <alignment horizontal="center"/>
    </xf>
    <xf numFmtId="49" fontId="6" fillId="0" borderId="51" xfId="49" applyNumberFormat="1" applyBorder="1" applyProtection="1">
      <alignment horizontal="center"/>
    </xf>
    <xf numFmtId="0" fontId="4" fillId="0" borderId="51" xfId="94" applyNumberFormat="1" applyBorder="1" applyProtection="1"/>
    <xf numFmtId="49" fontId="6" fillId="0" borderId="51" xfId="97" applyNumberFormat="1" applyBorder="1" applyProtection="1">
      <alignment horizontal="center" wrapText="1"/>
    </xf>
    <xf numFmtId="49" fontId="6" fillId="0" borderId="51" xfId="102" applyNumberFormat="1" applyBorder="1" applyProtection="1">
      <alignment horizontal="center" shrinkToFit="1"/>
    </xf>
    <xf numFmtId="49" fontId="6" fillId="0" borderId="51" xfId="103" applyNumberFormat="1" applyBorder="1" applyProtection="1">
      <alignment horizontal="center" shrinkToFit="1"/>
    </xf>
    <xf numFmtId="4" fontId="13" fillId="0" borderId="51" xfId="43" applyNumberFormat="1" applyFont="1" applyBorder="1" applyProtection="1">
      <alignment horizontal="right"/>
    </xf>
    <xf numFmtId="4" fontId="13" fillId="0" borderId="40" xfId="43" applyNumberFormat="1" applyFont="1" applyBorder="1" applyProtection="1">
      <alignment horizontal="right"/>
    </xf>
    <xf numFmtId="4" fontId="13" fillId="0" borderId="52" xfId="44" applyNumberFormat="1" applyFont="1" applyBorder="1" applyProtection="1">
      <alignment horizontal="right"/>
    </xf>
    <xf numFmtId="2" fontId="13" fillId="0" borderId="51" xfId="16" applyNumberFormat="1" applyFont="1" applyBorder="1" applyProtection="1"/>
    <xf numFmtId="2" fontId="15" fillId="0" borderId="51" xfId="0" applyNumberFormat="1" applyFont="1" applyBorder="1" applyProtection="1">
      <protection locked="0"/>
    </xf>
    <xf numFmtId="0" fontId="19" fillId="0" borderId="1" xfId="88" applyNumberFormat="1" applyFont="1" applyProtection="1">
      <alignment horizontal="center" wrapText="1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49" fontId="6" fillId="0" borderId="16" xfId="36" applyNumberFormat="1" applyProtection="1">
      <alignment horizontal="center" vertical="center" wrapText="1"/>
    </xf>
    <xf numFmtId="49" fontId="6" fillId="0" borderId="16" xfId="36" applyProtection="1">
      <alignment horizontal="center" vertical="center" wrapText="1"/>
      <protection locked="0"/>
    </xf>
    <xf numFmtId="49" fontId="6" fillId="0" borderId="16" xfId="37" applyProtection="1">
      <alignment horizontal="center" vertical="center" wrapText="1"/>
      <protection locked="0"/>
    </xf>
    <xf numFmtId="49" fontId="6" fillId="0" borderId="52" xfId="37" applyBorder="1" applyProtection="1">
      <alignment horizontal="center" vertical="center" wrapText="1"/>
      <protection locked="0"/>
    </xf>
    <xf numFmtId="0" fontId="20" fillId="0" borderId="1" xfId="1" applyNumberFormat="1" applyFont="1" applyAlignment="1" applyProtection="1">
      <alignment horizontal="center"/>
    </xf>
    <xf numFmtId="0" fontId="20" fillId="0" borderId="1" xfId="89" applyNumberFormat="1" applyFont="1" applyAlignment="1" applyProtection="1">
      <alignment horizont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9"/>
  <sheetViews>
    <sheetView zoomScaleNormal="100" workbookViewId="0">
      <selection activeCell="C16" sqref="C16"/>
    </sheetView>
  </sheetViews>
  <sheetFormatPr defaultRowHeight="15" x14ac:dyDescent="0.25"/>
  <cols>
    <col min="1" max="1" width="46.5703125" style="1" customWidth="1"/>
    <col min="2" max="2" width="7.42578125" style="1" customWidth="1"/>
    <col min="3" max="3" width="21.42578125" style="1" customWidth="1"/>
    <col min="4" max="9" width="9.140625" style="1" hidden="1" customWidth="1"/>
    <col min="10" max="10" width="12.5703125" style="1" hidden="1" customWidth="1"/>
    <col min="11" max="19" width="9.140625" style="1" hidden="1"/>
    <col min="20" max="20" width="12.5703125" style="1" customWidth="1"/>
    <col min="21" max="21" width="0.140625" style="1" hidden="1" customWidth="1"/>
    <col min="22" max="24" width="9.140625" style="1" hidden="1" customWidth="1"/>
    <col min="25" max="25" width="14.5703125" style="1" customWidth="1"/>
    <col min="26" max="26" width="11.85546875" style="1" customWidth="1"/>
    <col min="27" max="16384" width="9.140625" style="1"/>
  </cols>
  <sheetData>
    <row r="2" spans="1:26" ht="18.75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133" t="s">
        <v>593</v>
      </c>
      <c r="U2" s="133"/>
      <c r="V2" s="133"/>
      <c r="W2" s="133"/>
      <c r="X2" s="133"/>
      <c r="Y2" s="133"/>
      <c r="Z2" s="133"/>
    </row>
    <row r="3" spans="1:26" ht="18.75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33" t="s">
        <v>594</v>
      </c>
      <c r="U3" s="133"/>
      <c r="V3" s="133"/>
      <c r="W3" s="133"/>
      <c r="X3" s="133"/>
      <c r="Y3" s="133"/>
      <c r="Z3" s="133"/>
    </row>
    <row r="4" spans="1:26" ht="18.75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134" t="s">
        <v>595</v>
      </c>
      <c r="U4" s="134"/>
      <c r="V4" s="134"/>
      <c r="W4" s="134"/>
      <c r="X4" s="134"/>
      <c r="Y4" s="134"/>
      <c r="Z4" s="134"/>
    </row>
    <row r="5" spans="1:26" ht="18.75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134" t="s">
        <v>602</v>
      </c>
      <c r="U5" s="134"/>
      <c r="V5" s="134"/>
      <c r="W5" s="134"/>
      <c r="X5" s="134"/>
      <c r="Y5" s="134"/>
      <c r="Z5" s="134"/>
    </row>
    <row r="6" spans="1:26" ht="18.75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133"/>
      <c r="U6" s="133"/>
      <c r="V6" s="133"/>
      <c r="W6" s="133"/>
      <c r="X6" s="133"/>
      <c r="Y6" s="133"/>
      <c r="Z6" s="133"/>
    </row>
    <row r="7" spans="1:26" ht="18.75" x14ac:dyDescent="0.3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U7" s="99"/>
      <c r="V7" s="99"/>
      <c r="W7" s="99"/>
      <c r="X7" s="99"/>
      <c r="Y7" s="99"/>
      <c r="Z7" s="99"/>
    </row>
    <row r="8" spans="1:26" ht="18.75" x14ac:dyDescent="0.3">
      <c r="A8" s="133" t="s">
        <v>592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spans="1:26" ht="24.75" customHeight="1" x14ac:dyDescent="0.25">
      <c r="A9" s="2"/>
      <c r="B9" s="2"/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6" ht="11.25" customHeight="1" x14ac:dyDescent="0.25">
      <c r="A10" s="135" t="s">
        <v>0</v>
      </c>
      <c r="B10" s="135" t="s">
        <v>1</v>
      </c>
      <c r="C10" s="135" t="s">
        <v>2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8"/>
      <c r="Y10" s="31"/>
      <c r="Z10" s="32"/>
    </row>
    <row r="11" spans="1:26" ht="109.5" customHeight="1" x14ac:dyDescent="0.25">
      <c r="A11" s="136"/>
      <c r="B11" s="136"/>
      <c r="C11" s="136"/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  <c r="J11" s="7" t="s">
        <v>9</v>
      </c>
      <c r="K11" s="7" t="s">
        <v>10</v>
      </c>
      <c r="L11" s="7" t="s">
        <v>11</v>
      </c>
      <c r="M11" s="7" t="s">
        <v>12</v>
      </c>
      <c r="N11" s="7" t="s">
        <v>3</v>
      </c>
      <c r="O11" s="7" t="s">
        <v>4</v>
      </c>
      <c r="P11" s="7" t="s">
        <v>5</v>
      </c>
      <c r="Q11" s="7" t="s">
        <v>6</v>
      </c>
      <c r="R11" s="7" t="s">
        <v>7</v>
      </c>
      <c r="S11" s="7" t="s">
        <v>8</v>
      </c>
      <c r="T11" s="33" t="s">
        <v>589</v>
      </c>
      <c r="U11" s="33" t="s">
        <v>9</v>
      </c>
      <c r="V11" s="33" t="s">
        <v>10</v>
      </c>
      <c r="W11" s="33" t="s">
        <v>11</v>
      </c>
      <c r="X11" s="34" t="s">
        <v>12</v>
      </c>
      <c r="Y11" s="35" t="s">
        <v>590</v>
      </c>
      <c r="Z11" s="36" t="s">
        <v>591</v>
      </c>
    </row>
    <row r="12" spans="1:26" ht="11.45" customHeight="1" x14ac:dyDescent="0.25">
      <c r="A12" s="7" t="s">
        <v>13</v>
      </c>
      <c r="B12" s="51" t="s">
        <v>14</v>
      </c>
      <c r="C12" s="51" t="s">
        <v>15</v>
      </c>
      <c r="D12" s="52" t="s">
        <v>18</v>
      </c>
      <c r="E12" s="52" t="s">
        <v>19</v>
      </c>
      <c r="F12" s="52" t="s">
        <v>20</v>
      </c>
      <c r="G12" s="52" t="s">
        <v>21</v>
      </c>
      <c r="H12" s="52" t="s">
        <v>22</v>
      </c>
      <c r="I12" s="52" t="s">
        <v>23</v>
      </c>
      <c r="J12" s="52" t="s">
        <v>24</v>
      </c>
      <c r="K12" s="52" t="s">
        <v>25</v>
      </c>
      <c r="L12" s="52" t="s">
        <v>26</v>
      </c>
      <c r="M12" s="52" t="s">
        <v>27</v>
      </c>
      <c r="N12" s="52" t="s">
        <v>28</v>
      </c>
      <c r="O12" s="52" t="s">
        <v>29</v>
      </c>
      <c r="P12" s="52" t="s">
        <v>30</v>
      </c>
      <c r="Q12" s="52" t="s">
        <v>31</v>
      </c>
      <c r="R12" s="52" t="s">
        <v>32</v>
      </c>
      <c r="S12" s="52" t="s">
        <v>33</v>
      </c>
      <c r="T12" s="60" t="s">
        <v>16</v>
      </c>
      <c r="U12" s="52" t="s">
        <v>34</v>
      </c>
      <c r="V12" s="52" t="s">
        <v>35</v>
      </c>
      <c r="W12" s="52" t="s">
        <v>36</v>
      </c>
      <c r="X12" s="53" t="s">
        <v>37</v>
      </c>
      <c r="Y12" s="61">
        <v>5</v>
      </c>
      <c r="Z12" s="62">
        <v>6</v>
      </c>
    </row>
    <row r="13" spans="1:26" ht="21.75" customHeight="1" x14ac:dyDescent="0.25">
      <c r="A13" s="39" t="s">
        <v>38</v>
      </c>
      <c r="B13" s="54" t="s">
        <v>39</v>
      </c>
      <c r="C13" s="55" t="s">
        <v>40</v>
      </c>
      <c r="D13" s="56" t="s">
        <v>41</v>
      </c>
      <c r="E13" s="56" t="s">
        <v>41</v>
      </c>
      <c r="F13" s="56" t="s">
        <v>41</v>
      </c>
      <c r="G13" s="56" t="s">
        <v>41</v>
      </c>
      <c r="H13" s="56" t="s">
        <v>41</v>
      </c>
      <c r="I13" s="56" t="s">
        <v>41</v>
      </c>
      <c r="J13" s="56">
        <v>480742798.94</v>
      </c>
      <c r="K13" s="56" t="s">
        <v>41</v>
      </c>
      <c r="L13" s="56" t="s">
        <v>41</v>
      </c>
      <c r="M13" s="57" t="s">
        <v>41</v>
      </c>
      <c r="N13" s="56" t="s">
        <v>41</v>
      </c>
      <c r="O13" s="56" t="s">
        <v>41</v>
      </c>
      <c r="P13" s="56" t="s">
        <v>41</v>
      </c>
      <c r="Q13" s="56" t="s">
        <v>41</v>
      </c>
      <c r="R13" s="56" t="s">
        <v>41</v>
      </c>
      <c r="S13" s="56" t="s">
        <v>41</v>
      </c>
      <c r="T13" s="58">
        <f>J13/1000</f>
        <v>480742.79894000001</v>
      </c>
      <c r="U13" s="56">
        <v>137108105.63</v>
      </c>
      <c r="V13" s="56" t="s">
        <v>41</v>
      </c>
      <c r="W13" s="56" t="s">
        <v>41</v>
      </c>
      <c r="X13" s="59" t="s">
        <v>41</v>
      </c>
      <c r="Y13" s="73">
        <f>U13/1000</f>
        <v>137108.10563000001</v>
      </c>
      <c r="Z13" s="38">
        <f>Y13/T13*100</f>
        <v>28.520053952407103</v>
      </c>
    </row>
    <row r="14" spans="1:26" ht="15" customHeight="1" x14ac:dyDescent="0.25">
      <c r="A14" s="40" t="s">
        <v>42</v>
      </c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43"/>
      <c r="O14" s="43"/>
      <c r="P14" s="43"/>
      <c r="Q14" s="43"/>
      <c r="R14" s="43"/>
      <c r="S14" s="43"/>
      <c r="T14" s="58"/>
      <c r="U14" s="10"/>
      <c r="V14" s="10"/>
      <c r="W14" s="10"/>
      <c r="X14" s="30"/>
      <c r="Y14" s="73"/>
      <c r="Z14" s="38"/>
    </row>
    <row r="15" spans="1:26" ht="15" customHeight="1" x14ac:dyDescent="0.25">
      <c r="A15" s="41" t="s">
        <v>43</v>
      </c>
      <c r="B15" s="45" t="s">
        <v>39</v>
      </c>
      <c r="C15" s="46" t="s">
        <v>44</v>
      </c>
      <c r="D15" s="47" t="s">
        <v>41</v>
      </c>
      <c r="E15" s="47" t="s">
        <v>41</v>
      </c>
      <c r="F15" s="47" t="s">
        <v>41</v>
      </c>
      <c r="G15" s="47" t="s">
        <v>41</v>
      </c>
      <c r="H15" s="47" t="s">
        <v>41</v>
      </c>
      <c r="I15" s="47" t="s">
        <v>41</v>
      </c>
      <c r="J15" s="47">
        <v>122303800</v>
      </c>
      <c r="K15" s="47" t="s">
        <v>41</v>
      </c>
      <c r="L15" s="47" t="s">
        <v>41</v>
      </c>
      <c r="M15" s="48" t="s">
        <v>41</v>
      </c>
      <c r="N15" s="47" t="s">
        <v>41</v>
      </c>
      <c r="O15" s="47" t="s">
        <v>41</v>
      </c>
      <c r="P15" s="47" t="s">
        <v>41</v>
      </c>
      <c r="Q15" s="47" t="s">
        <v>41</v>
      </c>
      <c r="R15" s="47" t="s">
        <v>41</v>
      </c>
      <c r="S15" s="47" t="s">
        <v>41</v>
      </c>
      <c r="T15" s="58">
        <f t="shared" ref="T15:T77" si="0">J15/1000</f>
        <v>122303.8</v>
      </c>
      <c r="U15" s="9">
        <v>32311356.859999999</v>
      </c>
      <c r="V15" s="9" t="s">
        <v>41</v>
      </c>
      <c r="W15" s="9" t="s">
        <v>41</v>
      </c>
      <c r="X15" s="29" t="s">
        <v>41</v>
      </c>
      <c r="Y15" s="73">
        <f t="shared" ref="Y15:Y77" si="1">U15/1000</f>
        <v>32311.35686</v>
      </c>
      <c r="Z15" s="38">
        <f t="shared" ref="Z15:Z77" si="2">Y15/T15*100</f>
        <v>26.418931267875568</v>
      </c>
    </row>
    <row r="16" spans="1:26" ht="15" customHeight="1" x14ac:dyDescent="0.25">
      <c r="A16" s="41" t="s">
        <v>45</v>
      </c>
      <c r="B16" s="45" t="s">
        <v>39</v>
      </c>
      <c r="C16" s="46" t="s">
        <v>46</v>
      </c>
      <c r="D16" s="47" t="s">
        <v>41</v>
      </c>
      <c r="E16" s="47" t="s">
        <v>41</v>
      </c>
      <c r="F16" s="47" t="s">
        <v>41</v>
      </c>
      <c r="G16" s="47" t="s">
        <v>41</v>
      </c>
      <c r="H16" s="47" t="s">
        <v>41</v>
      </c>
      <c r="I16" s="47" t="s">
        <v>41</v>
      </c>
      <c r="J16" s="47">
        <v>105135400</v>
      </c>
      <c r="K16" s="47" t="s">
        <v>41</v>
      </c>
      <c r="L16" s="47" t="s">
        <v>41</v>
      </c>
      <c r="M16" s="48" t="s">
        <v>41</v>
      </c>
      <c r="N16" s="47" t="s">
        <v>41</v>
      </c>
      <c r="O16" s="47" t="s">
        <v>41</v>
      </c>
      <c r="P16" s="47" t="s">
        <v>41</v>
      </c>
      <c r="Q16" s="47" t="s">
        <v>41</v>
      </c>
      <c r="R16" s="47" t="s">
        <v>41</v>
      </c>
      <c r="S16" s="47" t="s">
        <v>41</v>
      </c>
      <c r="T16" s="58">
        <f t="shared" si="0"/>
        <v>105135.4</v>
      </c>
      <c r="U16" s="9">
        <v>27381104.920000002</v>
      </c>
      <c r="V16" s="9" t="s">
        <v>41</v>
      </c>
      <c r="W16" s="9" t="s">
        <v>41</v>
      </c>
      <c r="X16" s="29" t="s">
        <v>41</v>
      </c>
      <c r="Y16" s="73">
        <f t="shared" si="1"/>
        <v>27381.104920000002</v>
      </c>
      <c r="Z16" s="38">
        <f t="shared" si="2"/>
        <v>26.043658862761738</v>
      </c>
    </row>
    <row r="17" spans="1:26" ht="15" customHeight="1" x14ac:dyDescent="0.25">
      <c r="A17" s="41" t="s">
        <v>47</v>
      </c>
      <c r="B17" s="45" t="s">
        <v>39</v>
      </c>
      <c r="C17" s="46" t="s">
        <v>48</v>
      </c>
      <c r="D17" s="47" t="s">
        <v>41</v>
      </c>
      <c r="E17" s="47" t="s">
        <v>41</v>
      </c>
      <c r="F17" s="47" t="s">
        <v>41</v>
      </c>
      <c r="G17" s="47" t="s">
        <v>41</v>
      </c>
      <c r="H17" s="47" t="s">
        <v>41</v>
      </c>
      <c r="I17" s="47" t="s">
        <v>41</v>
      </c>
      <c r="J17" s="47">
        <v>105135400</v>
      </c>
      <c r="K17" s="47" t="s">
        <v>41</v>
      </c>
      <c r="L17" s="47" t="s">
        <v>41</v>
      </c>
      <c r="M17" s="48" t="s">
        <v>41</v>
      </c>
      <c r="N17" s="47" t="s">
        <v>41</v>
      </c>
      <c r="O17" s="47" t="s">
        <v>41</v>
      </c>
      <c r="P17" s="47" t="s">
        <v>41</v>
      </c>
      <c r="Q17" s="47" t="s">
        <v>41</v>
      </c>
      <c r="R17" s="47" t="s">
        <v>41</v>
      </c>
      <c r="S17" s="47" t="s">
        <v>41</v>
      </c>
      <c r="T17" s="58">
        <f t="shared" si="0"/>
        <v>105135.4</v>
      </c>
      <c r="U17" s="9">
        <v>27381104.920000002</v>
      </c>
      <c r="V17" s="9" t="s">
        <v>41</v>
      </c>
      <c r="W17" s="9" t="s">
        <v>41</v>
      </c>
      <c r="X17" s="29" t="s">
        <v>41</v>
      </c>
      <c r="Y17" s="73">
        <f t="shared" si="1"/>
        <v>27381.104920000002</v>
      </c>
      <c r="Z17" s="38">
        <f t="shared" si="2"/>
        <v>26.043658862761738</v>
      </c>
    </row>
    <row r="18" spans="1:26" ht="60" customHeight="1" x14ac:dyDescent="0.25">
      <c r="A18" s="41" t="s">
        <v>49</v>
      </c>
      <c r="B18" s="45" t="s">
        <v>39</v>
      </c>
      <c r="C18" s="46" t="s">
        <v>50</v>
      </c>
      <c r="D18" s="47" t="s">
        <v>41</v>
      </c>
      <c r="E18" s="47" t="s">
        <v>41</v>
      </c>
      <c r="F18" s="47" t="s">
        <v>41</v>
      </c>
      <c r="G18" s="47" t="s">
        <v>41</v>
      </c>
      <c r="H18" s="47" t="s">
        <v>41</v>
      </c>
      <c r="I18" s="47" t="s">
        <v>41</v>
      </c>
      <c r="J18" s="47">
        <v>102225400</v>
      </c>
      <c r="K18" s="47" t="s">
        <v>41</v>
      </c>
      <c r="L18" s="47" t="s">
        <v>41</v>
      </c>
      <c r="M18" s="48" t="s">
        <v>41</v>
      </c>
      <c r="N18" s="47" t="s">
        <v>41</v>
      </c>
      <c r="O18" s="47" t="s">
        <v>41</v>
      </c>
      <c r="P18" s="47" t="s">
        <v>41</v>
      </c>
      <c r="Q18" s="47" t="s">
        <v>41</v>
      </c>
      <c r="R18" s="47" t="s">
        <v>41</v>
      </c>
      <c r="S18" s="47" t="s">
        <v>41</v>
      </c>
      <c r="T18" s="58">
        <f t="shared" si="0"/>
        <v>102225.4</v>
      </c>
      <c r="U18" s="9">
        <v>27189036.949999999</v>
      </c>
      <c r="V18" s="9" t="s">
        <v>41</v>
      </c>
      <c r="W18" s="9" t="s">
        <v>41</v>
      </c>
      <c r="X18" s="29" t="s">
        <v>41</v>
      </c>
      <c r="Y18" s="73">
        <f t="shared" si="1"/>
        <v>27189.036949999998</v>
      </c>
      <c r="Z18" s="38">
        <f t="shared" si="2"/>
        <v>26.59714410508543</v>
      </c>
    </row>
    <row r="19" spans="1:26" ht="96" customHeight="1" x14ac:dyDescent="0.25">
      <c r="A19" s="41" t="s">
        <v>51</v>
      </c>
      <c r="B19" s="45" t="s">
        <v>39</v>
      </c>
      <c r="C19" s="46" t="s">
        <v>52</v>
      </c>
      <c r="D19" s="47" t="s">
        <v>41</v>
      </c>
      <c r="E19" s="47" t="s">
        <v>41</v>
      </c>
      <c r="F19" s="47" t="s">
        <v>41</v>
      </c>
      <c r="G19" s="47" t="s">
        <v>41</v>
      </c>
      <c r="H19" s="47" t="s">
        <v>41</v>
      </c>
      <c r="I19" s="47" t="s">
        <v>41</v>
      </c>
      <c r="J19" s="47">
        <v>360000</v>
      </c>
      <c r="K19" s="47" t="s">
        <v>41</v>
      </c>
      <c r="L19" s="47" t="s">
        <v>41</v>
      </c>
      <c r="M19" s="48" t="s">
        <v>41</v>
      </c>
      <c r="N19" s="47" t="s">
        <v>41</v>
      </c>
      <c r="O19" s="47" t="s">
        <v>41</v>
      </c>
      <c r="P19" s="47" t="s">
        <v>41</v>
      </c>
      <c r="Q19" s="47" t="s">
        <v>41</v>
      </c>
      <c r="R19" s="47" t="s">
        <v>41</v>
      </c>
      <c r="S19" s="47" t="s">
        <v>41</v>
      </c>
      <c r="T19" s="58">
        <f t="shared" si="0"/>
        <v>360</v>
      </c>
      <c r="U19" s="9">
        <v>130841.60000000001</v>
      </c>
      <c r="V19" s="9" t="s">
        <v>41</v>
      </c>
      <c r="W19" s="9" t="s">
        <v>41</v>
      </c>
      <c r="X19" s="29" t="s">
        <v>41</v>
      </c>
      <c r="Y19" s="73">
        <f t="shared" si="1"/>
        <v>130.8416</v>
      </c>
      <c r="Z19" s="38">
        <f t="shared" si="2"/>
        <v>36.344888888888889</v>
      </c>
    </row>
    <row r="20" spans="1:26" ht="36" customHeight="1" x14ac:dyDescent="0.25">
      <c r="A20" s="41" t="s">
        <v>53</v>
      </c>
      <c r="B20" s="45" t="s">
        <v>39</v>
      </c>
      <c r="C20" s="46" t="s">
        <v>54</v>
      </c>
      <c r="D20" s="47" t="s">
        <v>41</v>
      </c>
      <c r="E20" s="47" t="s">
        <v>41</v>
      </c>
      <c r="F20" s="47" t="s">
        <v>41</v>
      </c>
      <c r="G20" s="47" t="s">
        <v>41</v>
      </c>
      <c r="H20" s="47" t="s">
        <v>41</v>
      </c>
      <c r="I20" s="47" t="s">
        <v>41</v>
      </c>
      <c r="J20" s="47">
        <v>1250000</v>
      </c>
      <c r="K20" s="47" t="s">
        <v>41</v>
      </c>
      <c r="L20" s="47" t="s">
        <v>41</v>
      </c>
      <c r="M20" s="48" t="s">
        <v>41</v>
      </c>
      <c r="N20" s="47" t="s">
        <v>41</v>
      </c>
      <c r="O20" s="47" t="s">
        <v>41</v>
      </c>
      <c r="P20" s="47" t="s">
        <v>41</v>
      </c>
      <c r="Q20" s="47" t="s">
        <v>41</v>
      </c>
      <c r="R20" s="47" t="s">
        <v>41</v>
      </c>
      <c r="S20" s="47" t="s">
        <v>41</v>
      </c>
      <c r="T20" s="58">
        <f t="shared" si="0"/>
        <v>1250</v>
      </c>
      <c r="U20" s="9">
        <v>28306.37</v>
      </c>
      <c r="V20" s="9" t="s">
        <v>41</v>
      </c>
      <c r="W20" s="9" t="s">
        <v>41</v>
      </c>
      <c r="X20" s="29" t="s">
        <v>41</v>
      </c>
      <c r="Y20" s="73">
        <f t="shared" si="1"/>
        <v>28.306369999999998</v>
      </c>
      <c r="Z20" s="38">
        <f t="shared" si="2"/>
        <v>2.2645095999999998</v>
      </c>
    </row>
    <row r="21" spans="1:26" ht="72" customHeight="1" x14ac:dyDescent="0.25">
      <c r="A21" s="41" t="s">
        <v>55</v>
      </c>
      <c r="B21" s="45" t="s">
        <v>39</v>
      </c>
      <c r="C21" s="46" t="s">
        <v>56</v>
      </c>
      <c r="D21" s="47" t="s">
        <v>41</v>
      </c>
      <c r="E21" s="47" t="s">
        <v>41</v>
      </c>
      <c r="F21" s="47" t="s">
        <v>41</v>
      </c>
      <c r="G21" s="47" t="s">
        <v>41</v>
      </c>
      <c r="H21" s="47" t="s">
        <v>41</v>
      </c>
      <c r="I21" s="47" t="s">
        <v>41</v>
      </c>
      <c r="J21" s="47">
        <v>1300000</v>
      </c>
      <c r="K21" s="47" t="s">
        <v>41</v>
      </c>
      <c r="L21" s="47" t="s">
        <v>41</v>
      </c>
      <c r="M21" s="48" t="s">
        <v>41</v>
      </c>
      <c r="N21" s="47" t="s">
        <v>41</v>
      </c>
      <c r="O21" s="47" t="s">
        <v>41</v>
      </c>
      <c r="P21" s="47" t="s">
        <v>41</v>
      </c>
      <c r="Q21" s="47" t="s">
        <v>41</v>
      </c>
      <c r="R21" s="47" t="s">
        <v>41</v>
      </c>
      <c r="S21" s="47" t="s">
        <v>41</v>
      </c>
      <c r="T21" s="58">
        <f t="shared" si="0"/>
        <v>1300</v>
      </c>
      <c r="U21" s="9">
        <v>32920</v>
      </c>
      <c r="V21" s="9" t="s">
        <v>41</v>
      </c>
      <c r="W21" s="9" t="s">
        <v>41</v>
      </c>
      <c r="X21" s="29" t="s">
        <v>41</v>
      </c>
      <c r="Y21" s="73">
        <f t="shared" si="1"/>
        <v>32.92</v>
      </c>
      <c r="Z21" s="38">
        <f t="shared" si="2"/>
        <v>2.5323076923076924</v>
      </c>
    </row>
    <row r="22" spans="1:26" ht="24" customHeight="1" x14ac:dyDescent="0.25">
      <c r="A22" s="41" t="s">
        <v>57</v>
      </c>
      <c r="B22" s="45" t="s">
        <v>39</v>
      </c>
      <c r="C22" s="46" t="s">
        <v>58</v>
      </c>
      <c r="D22" s="47" t="s">
        <v>41</v>
      </c>
      <c r="E22" s="47" t="s">
        <v>41</v>
      </c>
      <c r="F22" s="47" t="s">
        <v>41</v>
      </c>
      <c r="G22" s="47" t="s">
        <v>41</v>
      </c>
      <c r="H22" s="47" t="s">
        <v>41</v>
      </c>
      <c r="I22" s="47" t="s">
        <v>41</v>
      </c>
      <c r="J22" s="47">
        <v>2275400</v>
      </c>
      <c r="K22" s="47" t="s">
        <v>41</v>
      </c>
      <c r="L22" s="47" t="s">
        <v>41</v>
      </c>
      <c r="M22" s="48" t="s">
        <v>41</v>
      </c>
      <c r="N22" s="47" t="s">
        <v>41</v>
      </c>
      <c r="O22" s="47" t="s">
        <v>41</v>
      </c>
      <c r="P22" s="47" t="s">
        <v>41</v>
      </c>
      <c r="Q22" s="47" t="s">
        <v>41</v>
      </c>
      <c r="R22" s="47" t="s">
        <v>41</v>
      </c>
      <c r="S22" s="47" t="s">
        <v>41</v>
      </c>
      <c r="T22" s="58">
        <f t="shared" si="0"/>
        <v>2275.4</v>
      </c>
      <c r="U22" s="9">
        <v>579027.59</v>
      </c>
      <c r="V22" s="9" t="s">
        <v>41</v>
      </c>
      <c r="W22" s="9" t="s">
        <v>41</v>
      </c>
      <c r="X22" s="29" t="s">
        <v>41</v>
      </c>
      <c r="Y22" s="73">
        <f t="shared" si="1"/>
        <v>579.02758999999992</v>
      </c>
      <c r="Z22" s="38">
        <f t="shared" si="2"/>
        <v>25.447287949371532</v>
      </c>
    </row>
    <row r="23" spans="1:26" ht="24" customHeight="1" x14ac:dyDescent="0.25">
      <c r="A23" s="41" t="s">
        <v>59</v>
      </c>
      <c r="B23" s="45" t="s">
        <v>39</v>
      </c>
      <c r="C23" s="46" t="s">
        <v>60</v>
      </c>
      <c r="D23" s="47" t="s">
        <v>41</v>
      </c>
      <c r="E23" s="47" t="s">
        <v>41</v>
      </c>
      <c r="F23" s="47" t="s">
        <v>41</v>
      </c>
      <c r="G23" s="47" t="s">
        <v>41</v>
      </c>
      <c r="H23" s="47" t="s">
        <v>41</v>
      </c>
      <c r="I23" s="47" t="s">
        <v>41</v>
      </c>
      <c r="J23" s="47">
        <v>2275400</v>
      </c>
      <c r="K23" s="47" t="s">
        <v>41</v>
      </c>
      <c r="L23" s="47" t="s">
        <v>41</v>
      </c>
      <c r="M23" s="48" t="s">
        <v>41</v>
      </c>
      <c r="N23" s="47" t="s">
        <v>41</v>
      </c>
      <c r="O23" s="47" t="s">
        <v>41</v>
      </c>
      <c r="P23" s="47" t="s">
        <v>41</v>
      </c>
      <c r="Q23" s="47" t="s">
        <v>41</v>
      </c>
      <c r="R23" s="47" t="s">
        <v>41</v>
      </c>
      <c r="S23" s="47" t="s">
        <v>41</v>
      </c>
      <c r="T23" s="58">
        <f t="shared" si="0"/>
        <v>2275.4</v>
      </c>
      <c r="U23" s="9">
        <v>579027.59</v>
      </c>
      <c r="V23" s="9" t="s">
        <v>41</v>
      </c>
      <c r="W23" s="9" t="s">
        <v>41</v>
      </c>
      <c r="X23" s="29" t="s">
        <v>41</v>
      </c>
      <c r="Y23" s="73">
        <f t="shared" si="1"/>
        <v>579.02758999999992</v>
      </c>
      <c r="Z23" s="38">
        <f t="shared" si="2"/>
        <v>25.447287949371532</v>
      </c>
    </row>
    <row r="24" spans="1:26" ht="60" customHeight="1" x14ac:dyDescent="0.25">
      <c r="A24" s="41" t="s">
        <v>61</v>
      </c>
      <c r="B24" s="45" t="s">
        <v>39</v>
      </c>
      <c r="C24" s="46" t="s">
        <v>62</v>
      </c>
      <c r="D24" s="47" t="s">
        <v>41</v>
      </c>
      <c r="E24" s="47" t="s">
        <v>41</v>
      </c>
      <c r="F24" s="47" t="s">
        <v>41</v>
      </c>
      <c r="G24" s="47" t="s">
        <v>41</v>
      </c>
      <c r="H24" s="47" t="s">
        <v>41</v>
      </c>
      <c r="I24" s="47" t="s">
        <v>41</v>
      </c>
      <c r="J24" s="47">
        <v>1010200</v>
      </c>
      <c r="K24" s="47" t="s">
        <v>41</v>
      </c>
      <c r="L24" s="47" t="s">
        <v>41</v>
      </c>
      <c r="M24" s="48" t="s">
        <v>41</v>
      </c>
      <c r="N24" s="47" t="s">
        <v>41</v>
      </c>
      <c r="O24" s="47" t="s">
        <v>41</v>
      </c>
      <c r="P24" s="47" t="s">
        <v>41</v>
      </c>
      <c r="Q24" s="47" t="s">
        <v>41</v>
      </c>
      <c r="R24" s="47" t="s">
        <v>41</v>
      </c>
      <c r="S24" s="47" t="s">
        <v>41</v>
      </c>
      <c r="T24" s="58">
        <f t="shared" si="0"/>
        <v>1010.2</v>
      </c>
      <c r="U24" s="9">
        <v>238549.96</v>
      </c>
      <c r="V24" s="9" t="s">
        <v>41</v>
      </c>
      <c r="W24" s="9" t="s">
        <v>41</v>
      </c>
      <c r="X24" s="29" t="s">
        <v>41</v>
      </c>
      <c r="Y24" s="73">
        <f t="shared" si="1"/>
        <v>238.54996</v>
      </c>
      <c r="Z24" s="38">
        <f t="shared" si="2"/>
        <v>23.614131855078202</v>
      </c>
    </row>
    <row r="25" spans="1:26" ht="72" customHeight="1" x14ac:dyDescent="0.25">
      <c r="A25" s="41" t="s">
        <v>63</v>
      </c>
      <c r="B25" s="45" t="s">
        <v>39</v>
      </c>
      <c r="C25" s="46" t="s">
        <v>64</v>
      </c>
      <c r="D25" s="47" t="s">
        <v>41</v>
      </c>
      <c r="E25" s="47" t="s">
        <v>41</v>
      </c>
      <c r="F25" s="47" t="s">
        <v>41</v>
      </c>
      <c r="G25" s="47" t="s">
        <v>41</v>
      </c>
      <c r="H25" s="47" t="s">
        <v>41</v>
      </c>
      <c r="I25" s="47" t="s">
        <v>41</v>
      </c>
      <c r="J25" s="47">
        <v>13100</v>
      </c>
      <c r="K25" s="47" t="s">
        <v>41</v>
      </c>
      <c r="L25" s="47" t="s">
        <v>41</v>
      </c>
      <c r="M25" s="48" t="s">
        <v>41</v>
      </c>
      <c r="N25" s="47" t="s">
        <v>41</v>
      </c>
      <c r="O25" s="47" t="s">
        <v>41</v>
      </c>
      <c r="P25" s="47" t="s">
        <v>41</v>
      </c>
      <c r="Q25" s="47" t="s">
        <v>41</v>
      </c>
      <c r="R25" s="47" t="s">
        <v>41</v>
      </c>
      <c r="S25" s="47" t="s">
        <v>41</v>
      </c>
      <c r="T25" s="58">
        <f t="shared" si="0"/>
        <v>13.1</v>
      </c>
      <c r="U25" s="9">
        <v>1608.09</v>
      </c>
      <c r="V25" s="9" t="s">
        <v>41</v>
      </c>
      <c r="W25" s="9" t="s">
        <v>41</v>
      </c>
      <c r="X25" s="29" t="s">
        <v>41</v>
      </c>
      <c r="Y25" s="73">
        <f t="shared" si="1"/>
        <v>1.60809</v>
      </c>
      <c r="Z25" s="38">
        <f t="shared" si="2"/>
        <v>12.275496183206107</v>
      </c>
    </row>
    <row r="26" spans="1:26" ht="60" customHeight="1" x14ac:dyDescent="0.25">
      <c r="A26" s="41" t="s">
        <v>65</v>
      </c>
      <c r="B26" s="45" t="s">
        <v>39</v>
      </c>
      <c r="C26" s="46" t="s">
        <v>66</v>
      </c>
      <c r="D26" s="47" t="s">
        <v>41</v>
      </c>
      <c r="E26" s="47" t="s">
        <v>41</v>
      </c>
      <c r="F26" s="47" t="s">
        <v>41</v>
      </c>
      <c r="G26" s="47" t="s">
        <v>41</v>
      </c>
      <c r="H26" s="47" t="s">
        <v>41</v>
      </c>
      <c r="I26" s="47" t="s">
        <v>41</v>
      </c>
      <c r="J26" s="47">
        <v>1252100</v>
      </c>
      <c r="K26" s="47" t="s">
        <v>41</v>
      </c>
      <c r="L26" s="47" t="s">
        <v>41</v>
      </c>
      <c r="M26" s="48" t="s">
        <v>41</v>
      </c>
      <c r="N26" s="47" t="s">
        <v>41</v>
      </c>
      <c r="O26" s="47" t="s">
        <v>41</v>
      </c>
      <c r="P26" s="47" t="s">
        <v>41</v>
      </c>
      <c r="Q26" s="47" t="s">
        <v>41</v>
      </c>
      <c r="R26" s="47" t="s">
        <v>41</v>
      </c>
      <c r="S26" s="47" t="s">
        <v>41</v>
      </c>
      <c r="T26" s="58">
        <f t="shared" si="0"/>
        <v>1252.0999999999999</v>
      </c>
      <c r="U26" s="9">
        <v>388577.05</v>
      </c>
      <c r="V26" s="9" t="s">
        <v>41</v>
      </c>
      <c r="W26" s="9" t="s">
        <v>41</v>
      </c>
      <c r="X26" s="29" t="s">
        <v>41</v>
      </c>
      <c r="Y26" s="73">
        <f t="shared" si="1"/>
        <v>388.57704999999999</v>
      </c>
      <c r="Z26" s="38">
        <f t="shared" si="2"/>
        <v>31.034026834917338</v>
      </c>
    </row>
    <row r="27" spans="1:26" ht="60" customHeight="1" x14ac:dyDescent="0.25">
      <c r="A27" s="41" t="s">
        <v>67</v>
      </c>
      <c r="B27" s="45" t="s">
        <v>39</v>
      </c>
      <c r="C27" s="46" t="s">
        <v>68</v>
      </c>
      <c r="D27" s="47" t="s">
        <v>41</v>
      </c>
      <c r="E27" s="47" t="s">
        <v>41</v>
      </c>
      <c r="F27" s="47" t="s">
        <v>41</v>
      </c>
      <c r="G27" s="47" t="s">
        <v>41</v>
      </c>
      <c r="H27" s="47" t="s">
        <v>41</v>
      </c>
      <c r="I27" s="47" t="s">
        <v>41</v>
      </c>
      <c r="J27" s="47" t="s">
        <v>41</v>
      </c>
      <c r="K27" s="47" t="s">
        <v>41</v>
      </c>
      <c r="L27" s="47" t="s">
        <v>41</v>
      </c>
      <c r="M27" s="48" t="s">
        <v>41</v>
      </c>
      <c r="N27" s="47" t="s">
        <v>41</v>
      </c>
      <c r="O27" s="47" t="s">
        <v>41</v>
      </c>
      <c r="P27" s="47" t="s">
        <v>41</v>
      </c>
      <c r="Q27" s="47" t="s">
        <v>41</v>
      </c>
      <c r="R27" s="47" t="s">
        <v>41</v>
      </c>
      <c r="S27" s="47" t="s">
        <v>41</v>
      </c>
      <c r="T27" s="58"/>
      <c r="U27" s="9">
        <v>-49707.51</v>
      </c>
      <c r="V27" s="9" t="s">
        <v>41</v>
      </c>
      <c r="W27" s="9" t="s">
        <v>41</v>
      </c>
      <c r="X27" s="29" t="s">
        <v>41</v>
      </c>
      <c r="Y27" s="73">
        <f t="shared" si="1"/>
        <v>-49.707509999999999</v>
      </c>
      <c r="Z27" s="38"/>
    </row>
    <row r="28" spans="1:26" ht="15" customHeight="1" x14ac:dyDescent="0.25">
      <c r="A28" s="41" t="s">
        <v>69</v>
      </c>
      <c r="B28" s="45" t="s">
        <v>39</v>
      </c>
      <c r="C28" s="46" t="s">
        <v>70</v>
      </c>
      <c r="D28" s="47" t="s">
        <v>41</v>
      </c>
      <c r="E28" s="47" t="s">
        <v>41</v>
      </c>
      <c r="F28" s="47" t="s">
        <v>41</v>
      </c>
      <c r="G28" s="47" t="s">
        <v>41</v>
      </c>
      <c r="H28" s="47" t="s">
        <v>41</v>
      </c>
      <c r="I28" s="47" t="s">
        <v>41</v>
      </c>
      <c r="J28" s="47">
        <v>7028900</v>
      </c>
      <c r="K28" s="47" t="s">
        <v>41</v>
      </c>
      <c r="L28" s="47" t="s">
        <v>41</v>
      </c>
      <c r="M28" s="48" t="s">
        <v>41</v>
      </c>
      <c r="N28" s="47" t="s">
        <v>41</v>
      </c>
      <c r="O28" s="47" t="s">
        <v>41</v>
      </c>
      <c r="P28" s="47" t="s">
        <v>41</v>
      </c>
      <c r="Q28" s="47" t="s">
        <v>41</v>
      </c>
      <c r="R28" s="47" t="s">
        <v>41</v>
      </c>
      <c r="S28" s="47" t="s">
        <v>41</v>
      </c>
      <c r="T28" s="58">
        <f t="shared" si="0"/>
        <v>7028.9</v>
      </c>
      <c r="U28" s="9">
        <v>1814126.31</v>
      </c>
      <c r="V28" s="9" t="s">
        <v>41</v>
      </c>
      <c r="W28" s="9" t="s">
        <v>41</v>
      </c>
      <c r="X28" s="29" t="s">
        <v>41</v>
      </c>
      <c r="Y28" s="73">
        <f t="shared" si="1"/>
        <v>1814.1263100000001</v>
      </c>
      <c r="Z28" s="38">
        <f t="shared" si="2"/>
        <v>25.809533639687576</v>
      </c>
    </row>
    <row r="29" spans="1:26" ht="24" customHeight="1" x14ac:dyDescent="0.25">
      <c r="A29" s="41" t="s">
        <v>71</v>
      </c>
      <c r="B29" s="45" t="s">
        <v>39</v>
      </c>
      <c r="C29" s="46" t="s">
        <v>72</v>
      </c>
      <c r="D29" s="47" t="s">
        <v>41</v>
      </c>
      <c r="E29" s="47" t="s">
        <v>41</v>
      </c>
      <c r="F29" s="47" t="s">
        <v>41</v>
      </c>
      <c r="G29" s="47" t="s">
        <v>41</v>
      </c>
      <c r="H29" s="47" t="s">
        <v>41</v>
      </c>
      <c r="I29" s="47" t="s">
        <v>41</v>
      </c>
      <c r="J29" s="47">
        <v>6870000</v>
      </c>
      <c r="K29" s="47" t="s">
        <v>41</v>
      </c>
      <c r="L29" s="47" t="s">
        <v>41</v>
      </c>
      <c r="M29" s="48" t="s">
        <v>41</v>
      </c>
      <c r="N29" s="47" t="s">
        <v>41</v>
      </c>
      <c r="O29" s="47" t="s">
        <v>41</v>
      </c>
      <c r="P29" s="47" t="s">
        <v>41</v>
      </c>
      <c r="Q29" s="47" t="s">
        <v>41</v>
      </c>
      <c r="R29" s="47" t="s">
        <v>41</v>
      </c>
      <c r="S29" s="47" t="s">
        <v>41</v>
      </c>
      <c r="T29" s="58">
        <f t="shared" si="0"/>
        <v>6870</v>
      </c>
      <c r="U29" s="9">
        <v>1675146.81</v>
      </c>
      <c r="V29" s="9" t="s">
        <v>41</v>
      </c>
      <c r="W29" s="9" t="s">
        <v>41</v>
      </c>
      <c r="X29" s="29" t="s">
        <v>41</v>
      </c>
      <c r="Y29" s="73">
        <f t="shared" si="1"/>
        <v>1675.14681</v>
      </c>
      <c r="Z29" s="38">
        <f t="shared" si="2"/>
        <v>24.383505240174671</v>
      </c>
    </row>
    <row r="30" spans="1:26" ht="24" customHeight="1" x14ac:dyDescent="0.25">
      <c r="A30" s="41" t="s">
        <v>71</v>
      </c>
      <c r="B30" s="45" t="s">
        <v>39</v>
      </c>
      <c r="C30" s="46" t="s">
        <v>73</v>
      </c>
      <c r="D30" s="47" t="s">
        <v>41</v>
      </c>
      <c r="E30" s="47" t="s">
        <v>41</v>
      </c>
      <c r="F30" s="47" t="s">
        <v>41</v>
      </c>
      <c r="G30" s="47" t="s">
        <v>41</v>
      </c>
      <c r="H30" s="47" t="s">
        <v>41</v>
      </c>
      <c r="I30" s="47" t="s">
        <v>41</v>
      </c>
      <c r="J30" s="47">
        <v>6869800</v>
      </c>
      <c r="K30" s="47" t="s">
        <v>41</v>
      </c>
      <c r="L30" s="47" t="s">
        <v>41</v>
      </c>
      <c r="M30" s="48" t="s">
        <v>41</v>
      </c>
      <c r="N30" s="47" t="s">
        <v>41</v>
      </c>
      <c r="O30" s="47" t="s">
        <v>41</v>
      </c>
      <c r="P30" s="47" t="s">
        <v>41</v>
      </c>
      <c r="Q30" s="47" t="s">
        <v>41</v>
      </c>
      <c r="R30" s="47" t="s">
        <v>41</v>
      </c>
      <c r="S30" s="47" t="s">
        <v>41</v>
      </c>
      <c r="T30" s="58">
        <f t="shared" si="0"/>
        <v>6869.8</v>
      </c>
      <c r="U30" s="9">
        <v>1674345.73</v>
      </c>
      <c r="V30" s="9" t="s">
        <v>41</v>
      </c>
      <c r="W30" s="9" t="s">
        <v>41</v>
      </c>
      <c r="X30" s="29" t="s">
        <v>41</v>
      </c>
      <c r="Y30" s="73">
        <f t="shared" si="1"/>
        <v>1674.34573</v>
      </c>
      <c r="Z30" s="38">
        <f t="shared" si="2"/>
        <v>24.37255422283036</v>
      </c>
    </row>
    <row r="31" spans="1:26" ht="36" customHeight="1" x14ac:dyDescent="0.25">
      <c r="A31" s="41" t="s">
        <v>74</v>
      </c>
      <c r="B31" s="45" t="s">
        <v>39</v>
      </c>
      <c r="C31" s="46" t="s">
        <v>75</v>
      </c>
      <c r="D31" s="47" t="s">
        <v>41</v>
      </c>
      <c r="E31" s="47" t="s">
        <v>41</v>
      </c>
      <c r="F31" s="47" t="s">
        <v>41</v>
      </c>
      <c r="G31" s="47" t="s">
        <v>41</v>
      </c>
      <c r="H31" s="47" t="s">
        <v>41</v>
      </c>
      <c r="I31" s="47" t="s">
        <v>41</v>
      </c>
      <c r="J31" s="47">
        <v>200</v>
      </c>
      <c r="K31" s="47" t="s">
        <v>41</v>
      </c>
      <c r="L31" s="47" t="s">
        <v>41</v>
      </c>
      <c r="M31" s="48" t="s">
        <v>41</v>
      </c>
      <c r="N31" s="47" t="s">
        <v>41</v>
      </c>
      <c r="O31" s="47" t="s">
        <v>41</v>
      </c>
      <c r="P31" s="47" t="s">
        <v>41</v>
      </c>
      <c r="Q31" s="47" t="s">
        <v>41</v>
      </c>
      <c r="R31" s="47" t="s">
        <v>41</v>
      </c>
      <c r="S31" s="47" t="s">
        <v>41</v>
      </c>
      <c r="T31" s="58">
        <f t="shared" si="0"/>
        <v>0.2</v>
      </c>
      <c r="U31" s="9">
        <v>801.08</v>
      </c>
      <c r="V31" s="9" t="s">
        <v>41</v>
      </c>
      <c r="W31" s="9" t="s">
        <v>41</v>
      </c>
      <c r="X31" s="29" t="s">
        <v>41</v>
      </c>
      <c r="Y31" s="73">
        <f t="shared" si="1"/>
        <v>0.80108000000000001</v>
      </c>
      <c r="Z31" s="38">
        <f t="shared" si="2"/>
        <v>400.53999999999996</v>
      </c>
    </row>
    <row r="32" spans="1:26" ht="15" customHeight="1" x14ac:dyDescent="0.25">
      <c r="A32" s="41" t="s">
        <v>76</v>
      </c>
      <c r="B32" s="45" t="s">
        <v>39</v>
      </c>
      <c r="C32" s="46" t="s">
        <v>77</v>
      </c>
      <c r="D32" s="47" t="s">
        <v>41</v>
      </c>
      <c r="E32" s="47" t="s">
        <v>41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>
        <v>138900</v>
      </c>
      <c r="K32" s="47" t="s">
        <v>41</v>
      </c>
      <c r="L32" s="47" t="s">
        <v>41</v>
      </c>
      <c r="M32" s="48" t="s">
        <v>41</v>
      </c>
      <c r="N32" s="47" t="s">
        <v>41</v>
      </c>
      <c r="O32" s="47" t="s">
        <v>41</v>
      </c>
      <c r="P32" s="47" t="s">
        <v>41</v>
      </c>
      <c r="Q32" s="47" t="s">
        <v>41</v>
      </c>
      <c r="R32" s="47" t="s">
        <v>41</v>
      </c>
      <c r="S32" s="47" t="s">
        <v>41</v>
      </c>
      <c r="T32" s="58">
        <f t="shared" si="0"/>
        <v>138.9</v>
      </c>
      <c r="U32" s="9">
        <v>135369.5</v>
      </c>
      <c r="V32" s="9" t="s">
        <v>41</v>
      </c>
      <c r="W32" s="9" t="s">
        <v>41</v>
      </c>
      <c r="X32" s="29" t="s">
        <v>41</v>
      </c>
      <c r="Y32" s="73">
        <f t="shared" si="1"/>
        <v>135.36949999999999</v>
      </c>
      <c r="Z32" s="38">
        <f t="shared" si="2"/>
        <v>97.458243340532746</v>
      </c>
    </row>
    <row r="33" spans="1:26" ht="15" customHeight="1" x14ac:dyDescent="0.25">
      <c r="A33" s="41" t="s">
        <v>76</v>
      </c>
      <c r="B33" s="45" t="s">
        <v>39</v>
      </c>
      <c r="C33" s="46" t="s">
        <v>78</v>
      </c>
      <c r="D33" s="47" t="s">
        <v>41</v>
      </c>
      <c r="E33" s="47" t="s">
        <v>41</v>
      </c>
      <c r="F33" s="47" t="s">
        <v>41</v>
      </c>
      <c r="G33" s="47" t="s">
        <v>41</v>
      </c>
      <c r="H33" s="47" t="s">
        <v>41</v>
      </c>
      <c r="I33" s="47" t="s">
        <v>41</v>
      </c>
      <c r="J33" s="47">
        <v>138900</v>
      </c>
      <c r="K33" s="47" t="s">
        <v>41</v>
      </c>
      <c r="L33" s="47" t="s">
        <v>41</v>
      </c>
      <c r="M33" s="48" t="s">
        <v>41</v>
      </c>
      <c r="N33" s="47" t="s">
        <v>41</v>
      </c>
      <c r="O33" s="47" t="s">
        <v>41</v>
      </c>
      <c r="P33" s="47" t="s">
        <v>41</v>
      </c>
      <c r="Q33" s="47" t="s">
        <v>41</v>
      </c>
      <c r="R33" s="47" t="s">
        <v>41</v>
      </c>
      <c r="S33" s="47" t="s">
        <v>41</v>
      </c>
      <c r="T33" s="58">
        <f t="shared" si="0"/>
        <v>138.9</v>
      </c>
      <c r="U33" s="9">
        <v>135369.5</v>
      </c>
      <c r="V33" s="9" t="s">
        <v>41</v>
      </c>
      <c r="W33" s="9" t="s">
        <v>41</v>
      </c>
      <c r="X33" s="29" t="s">
        <v>41</v>
      </c>
      <c r="Y33" s="73">
        <f t="shared" si="1"/>
        <v>135.36949999999999</v>
      </c>
      <c r="Z33" s="38">
        <f t="shared" si="2"/>
        <v>97.458243340532746</v>
      </c>
    </row>
    <row r="34" spans="1:26" ht="24" customHeight="1" x14ac:dyDescent="0.25">
      <c r="A34" s="41" t="s">
        <v>79</v>
      </c>
      <c r="B34" s="45" t="s">
        <v>39</v>
      </c>
      <c r="C34" s="46" t="s">
        <v>80</v>
      </c>
      <c r="D34" s="47" t="s">
        <v>41</v>
      </c>
      <c r="E34" s="47" t="s">
        <v>41</v>
      </c>
      <c r="F34" s="47" t="s">
        <v>41</v>
      </c>
      <c r="G34" s="47" t="s">
        <v>41</v>
      </c>
      <c r="H34" s="47" t="s">
        <v>41</v>
      </c>
      <c r="I34" s="47" t="s">
        <v>41</v>
      </c>
      <c r="J34" s="47">
        <v>20000</v>
      </c>
      <c r="K34" s="47" t="s">
        <v>41</v>
      </c>
      <c r="L34" s="47" t="s">
        <v>41</v>
      </c>
      <c r="M34" s="48" t="s">
        <v>41</v>
      </c>
      <c r="N34" s="47" t="s">
        <v>41</v>
      </c>
      <c r="O34" s="47" t="s">
        <v>41</v>
      </c>
      <c r="P34" s="47" t="s">
        <v>41</v>
      </c>
      <c r="Q34" s="47" t="s">
        <v>41</v>
      </c>
      <c r="R34" s="47" t="s">
        <v>41</v>
      </c>
      <c r="S34" s="47" t="s">
        <v>41</v>
      </c>
      <c r="T34" s="58">
        <f t="shared" si="0"/>
        <v>20</v>
      </c>
      <c r="U34" s="9">
        <v>3610</v>
      </c>
      <c r="V34" s="9" t="s">
        <v>41</v>
      </c>
      <c r="W34" s="9" t="s">
        <v>41</v>
      </c>
      <c r="X34" s="29" t="s">
        <v>41</v>
      </c>
      <c r="Y34" s="73">
        <f t="shared" si="1"/>
        <v>3.61</v>
      </c>
      <c r="Z34" s="38">
        <f t="shared" si="2"/>
        <v>18.05</v>
      </c>
    </row>
    <row r="35" spans="1:26" ht="36" customHeight="1" x14ac:dyDescent="0.25">
      <c r="A35" s="41" t="s">
        <v>81</v>
      </c>
      <c r="B35" s="45" t="s">
        <v>39</v>
      </c>
      <c r="C35" s="46" t="s">
        <v>82</v>
      </c>
      <c r="D35" s="47" t="s">
        <v>41</v>
      </c>
      <c r="E35" s="47" t="s">
        <v>41</v>
      </c>
      <c r="F35" s="47" t="s">
        <v>41</v>
      </c>
      <c r="G35" s="47" t="s">
        <v>41</v>
      </c>
      <c r="H35" s="47" t="s">
        <v>41</v>
      </c>
      <c r="I35" s="47" t="s">
        <v>41</v>
      </c>
      <c r="J35" s="47">
        <v>20000</v>
      </c>
      <c r="K35" s="47" t="s">
        <v>41</v>
      </c>
      <c r="L35" s="47" t="s">
        <v>41</v>
      </c>
      <c r="M35" s="48" t="s">
        <v>41</v>
      </c>
      <c r="N35" s="47" t="s">
        <v>41</v>
      </c>
      <c r="O35" s="47" t="s">
        <v>41</v>
      </c>
      <c r="P35" s="47" t="s">
        <v>41</v>
      </c>
      <c r="Q35" s="47" t="s">
        <v>41</v>
      </c>
      <c r="R35" s="47" t="s">
        <v>41</v>
      </c>
      <c r="S35" s="47" t="s">
        <v>41</v>
      </c>
      <c r="T35" s="58">
        <f t="shared" si="0"/>
        <v>20</v>
      </c>
      <c r="U35" s="9">
        <v>3610</v>
      </c>
      <c r="V35" s="9" t="s">
        <v>41</v>
      </c>
      <c r="W35" s="9" t="s">
        <v>41</v>
      </c>
      <c r="X35" s="29" t="s">
        <v>41</v>
      </c>
      <c r="Y35" s="73">
        <f t="shared" si="1"/>
        <v>3.61</v>
      </c>
      <c r="Z35" s="38">
        <f t="shared" si="2"/>
        <v>18.05</v>
      </c>
    </row>
    <row r="36" spans="1:26" ht="15" customHeight="1" x14ac:dyDescent="0.25">
      <c r="A36" s="41" t="s">
        <v>83</v>
      </c>
      <c r="B36" s="45" t="s">
        <v>39</v>
      </c>
      <c r="C36" s="46" t="s">
        <v>84</v>
      </c>
      <c r="D36" s="47" t="s">
        <v>41</v>
      </c>
      <c r="E36" s="47" t="s">
        <v>41</v>
      </c>
      <c r="F36" s="47" t="s">
        <v>41</v>
      </c>
      <c r="G36" s="47" t="s">
        <v>41</v>
      </c>
      <c r="H36" s="47" t="s">
        <v>41</v>
      </c>
      <c r="I36" s="47" t="s">
        <v>41</v>
      </c>
      <c r="J36" s="47">
        <v>2286500</v>
      </c>
      <c r="K36" s="47" t="s">
        <v>41</v>
      </c>
      <c r="L36" s="47" t="s">
        <v>41</v>
      </c>
      <c r="M36" s="48" t="s">
        <v>41</v>
      </c>
      <c r="N36" s="47" t="s">
        <v>41</v>
      </c>
      <c r="O36" s="47" t="s">
        <v>41</v>
      </c>
      <c r="P36" s="47" t="s">
        <v>41</v>
      </c>
      <c r="Q36" s="47" t="s">
        <v>41</v>
      </c>
      <c r="R36" s="47" t="s">
        <v>41</v>
      </c>
      <c r="S36" s="47" t="s">
        <v>41</v>
      </c>
      <c r="T36" s="58">
        <f t="shared" si="0"/>
        <v>2286.5</v>
      </c>
      <c r="U36" s="9">
        <v>644864.30000000005</v>
      </c>
      <c r="V36" s="9" t="s">
        <v>41</v>
      </c>
      <c r="W36" s="9" t="s">
        <v>41</v>
      </c>
      <c r="X36" s="29" t="s">
        <v>41</v>
      </c>
      <c r="Y36" s="73">
        <f t="shared" si="1"/>
        <v>644.86430000000007</v>
      </c>
      <c r="Z36" s="38">
        <f t="shared" si="2"/>
        <v>28.203118303083318</v>
      </c>
    </row>
    <row r="37" spans="1:26" ht="24" customHeight="1" x14ac:dyDescent="0.25">
      <c r="A37" s="41" t="s">
        <v>85</v>
      </c>
      <c r="B37" s="45" t="s">
        <v>39</v>
      </c>
      <c r="C37" s="46" t="s">
        <v>86</v>
      </c>
      <c r="D37" s="47" t="s">
        <v>41</v>
      </c>
      <c r="E37" s="47" t="s">
        <v>41</v>
      </c>
      <c r="F37" s="47" t="s">
        <v>41</v>
      </c>
      <c r="G37" s="47" t="s">
        <v>41</v>
      </c>
      <c r="H37" s="47" t="s">
        <v>41</v>
      </c>
      <c r="I37" s="47" t="s">
        <v>41</v>
      </c>
      <c r="J37" s="47">
        <v>2286500</v>
      </c>
      <c r="K37" s="47" t="s">
        <v>41</v>
      </c>
      <c r="L37" s="47" t="s">
        <v>41</v>
      </c>
      <c r="M37" s="48" t="s">
        <v>41</v>
      </c>
      <c r="N37" s="47" t="s">
        <v>41</v>
      </c>
      <c r="O37" s="47" t="s">
        <v>41</v>
      </c>
      <c r="P37" s="47" t="s">
        <v>41</v>
      </c>
      <c r="Q37" s="47" t="s">
        <v>41</v>
      </c>
      <c r="R37" s="47" t="s">
        <v>41</v>
      </c>
      <c r="S37" s="47" t="s">
        <v>41</v>
      </c>
      <c r="T37" s="58">
        <f t="shared" si="0"/>
        <v>2286.5</v>
      </c>
      <c r="U37" s="9">
        <v>644864.30000000005</v>
      </c>
      <c r="V37" s="9" t="s">
        <v>41</v>
      </c>
      <c r="W37" s="9" t="s">
        <v>41</v>
      </c>
      <c r="X37" s="29" t="s">
        <v>41</v>
      </c>
      <c r="Y37" s="73">
        <f t="shared" si="1"/>
        <v>644.86430000000007</v>
      </c>
      <c r="Z37" s="38">
        <f t="shared" si="2"/>
        <v>28.203118303083318</v>
      </c>
    </row>
    <row r="38" spans="1:26" ht="36" customHeight="1" x14ac:dyDescent="0.25">
      <c r="A38" s="41" t="s">
        <v>87</v>
      </c>
      <c r="B38" s="45" t="s">
        <v>39</v>
      </c>
      <c r="C38" s="46" t="s">
        <v>88</v>
      </c>
      <c r="D38" s="47" t="s">
        <v>41</v>
      </c>
      <c r="E38" s="47" t="s">
        <v>41</v>
      </c>
      <c r="F38" s="47" t="s">
        <v>41</v>
      </c>
      <c r="G38" s="47" t="s">
        <v>41</v>
      </c>
      <c r="H38" s="47" t="s">
        <v>41</v>
      </c>
      <c r="I38" s="47" t="s">
        <v>41</v>
      </c>
      <c r="J38" s="47">
        <v>2286500</v>
      </c>
      <c r="K38" s="47" t="s">
        <v>41</v>
      </c>
      <c r="L38" s="47" t="s">
        <v>41</v>
      </c>
      <c r="M38" s="48" t="s">
        <v>41</v>
      </c>
      <c r="N38" s="47" t="s">
        <v>41</v>
      </c>
      <c r="O38" s="47" t="s">
        <v>41</v>
      </c>
      <c r="P38" s="47" t="s">
        <v>41</v>
      </c>
      <c r="Q38" s="47" t="s">
        <v>41</v>
      </c>
      <c r="R38" s="47" t="s">
        <v>41</v>
      </c>
      <c r="S38" s="47" t="s">
        <v>41</v>
      </c>
      <c r="T38" s="58">
        <f t="shared" si="0"/>
        <v>2286.5</v>
      </c>
      <c r="U38" s="9">
        <v>644864.30000000005</v>
      </c>
      <c r="V38" s="9" t="s">
        <v>41</v>
      </c>
      <c r="W38" s="9" t="s">
        <v>41</v>
      </c>
      <c r="X38" s="29" t="s">
        <v>41</v>
      </c>
      <c r="Y38" s="73">
        <f t="shared" si="1"/>
        <v>644.86430000000007</v>
      </c>
      <c r="Z38" s="38">
        <f t="shared" si="2"/>
        <v>28.203118303083318</v>
      </c>
    </row>
    <row r="39" spans="1:26" ht="36" customHeight="1" x14ac:dyDescent="0.25">
      <c r="A39" s="41" t="s">
        <v>89</v>
      </c>
      <c r="B39" s="45" t="s">
        <v>39</v>
      </c>
      <c r="C39" s="46" t="s">
        <v>90</v>
      </c>
      <c r="D39" s="47" t="s">
        <v>41</v>
      </c>
      <c r="E39" s="47" t="s">
        <v>41</v>
      </c>
      <c r="F39" s="47" t="s">
        <v>41</v>
      </c>
      <c r="G39" s="47" t="s">
        <v>41</v>
      </c>
      <c r="H39" s="47" t="s">
        <v>41</v>
      </c>
      <c r="I39" s="47" t="s">
        <v>41</v>
      </c>
      <c r="J39" s="47">
        <v>2945000</v>
      </c>
      <c r="K39" s="47" t="s">
        <v>41</v>
      </c>
      <c r="L39" s="47" t="s">
        <v>41</v>
      </c>
      <c r="M39" s="48" t="s">
        <v>41</v>
      </c>
      <c r="N39" s="47" t="s">
        <v>41</v>
      </c>
      <c r="O39" s="47" t="s">
        <v>41</v>
      </c>
      <c r="P39" s="47" t="s">
        <v>41</v>
      </c>
      <c r="Q39" s="47" t="s">
        <v>41</v>
      </c>
      <c r="R39" s="47" t="s">
        <v>41</v>
      </c>
      <c r="S39" s="47" t="s">
        <v>41</v>
      </c>
      <c r="T39" s="58">
        <f t="shared" si="0"/>
        <v>2945</v>
      </c>
      <c r="U39" s="9">
        <v>834686.91</v>
      </c>
      <c r="V39" s="9" t="s">
        <v>41</v>
      </c>
      <c r="W39" s="9" t="s">
        <v>41</v>
      </c>
      <c r="X39" s="29" t="s">
        <v>41</v>
      </c>
      <c r="Y39" s="73">
        <f t="shared" si="1"/>
        <v>834.68691000000001</v>
      </c>
      <c r="Z39" s="38">
        <f t="shared" si="2"/>
        <v>28.342509677419354</v>
      </c>
    </row>
    <row r="40" spans="1:26" ht="72" customHeight="1" x14ac:dyDescent="0.25">
      <c r="A40" s="41" t="s">
        <v>91</v>
      </c>
      <c r="B40" s="45" t="s">
        <v>39</v>
      </c>
      <c r="C40" s="46" t="s">
        <v>92</v>
      </c>
      <c r="D40" s="47" t="s">
        <v>41</v>
      </c>
      <c r="E40" s="47" t="s">
        <v>41</v>
      </c>
      <c r="F40" s="47" t="s">
        <v>41</v>
      </c>
      <c r="G40" s="47" t="s">
        <v>41</v>
      </c>
      <c r="H40" s="47" t="s">
        <v>41</v>
      </c>
      <c r="I40" s="47" t="s">
        <v>41</v>
      </c>
      <c r="J40" s="47">
        <v>2940000</v>
      </c>
      <c r="K40" s="47" t="s">
        <v>41</v>
      </c>
      <c r="L40" s="47" t="s">
        <v>41</v>
      </c>
      <c r="M40" s="48" t="s">
        <v>41</v>
      </c>
      <c r="N40" s="47" t="s">
        <v>41</v>
      </c>
      <c r="O40" s="47" t="s">
        <v>41</v>
      </c>
      <c r="P40" s="47" t="s">
        <v>41</v>
      </c>
      <c r="Q40" s="47" t="s">
        <v>41</v>
      </c>
      <c r="R40" s="47" t="s">
        <v>41</v>
      </c>
      <c r="S40" s="47" t="s">
        <v>41</v>
      </c>
      <c r="T40" s="58">
        <f t="shared" si="0"/>
        <v>2940</v>
      </c>
      <c r="U40" s="9">
        <v>834686.91</v>
      </c>
      <c r="V40" s="9" t="s">
        <v>41</v>
      </c>
      <c r="W40" s="9" t="s">
        <v>41</v>
      </c>
      <c r="X40" s="29" t="s">
        <v>41</v>
      </c>
      <c r="Y40" s="73">
        <f t="shared" si="1"/>
        <v>834.68691000000001</v>
      </c>
      <c r="Z40" s="38">
        <f t="shared" si="2"/>
        <v>28.390711224489795</v>
      </c>
    </row>
    <row r="41" spans="1:26" ht="60" customHeight="1" x14ac:dyDescent="0.25">
      <c r="A41" s="41" t="s">
        <v>93</v>
      </c>
      <c r="B41" s="45" t="s">
        <v>39</v>
      </c>
      <c r="C41" s="46" t="s">
        <v>94</v>
      </c>
      <c r="D41" s="47" t="s">
        <v>41</v>
      </c>
      <c r="E41" s="47" t="s">
        <v>41</v>
      </c>
      <c r="F41" s="47" t="s">
        <v>41</v>
      </c>
      <c r="G41" s="47" t="s">
        <v>41</v>
      </c>
      <c r="H41" s="47" t="s">
        <v>41</v>
      </c>
      <c r="I41" s="47" t="s">
        <v>41</v>
      </c>
      <c r="J41" s="47">
        <v>2690000</v>
      </c>
      <c r="K41" s="47" t="s">
        <v>41</v>
      </c>
      <c r="L41" s="47" t="s">
        <v>41</v>
      </c>
      <c r="M41" s="48" t="s">
        <v>41</v>
      </c>
      <c r="N41" s="47" t="s">
        <v>41</v>
      </c>
      <c r="O41" s="47" t="s">
        <v>41</v>
      </c>
      <c r="P41" s="47" t="s">
        <v>41</v>
      </c>
      <c r="Q41" s="47" t="s">
        <v>41</v>
      </c>
      <c r="R41" s="47" t="s">
        <v>41</v>
      </c>
      <c r="S41" s="47" t="s">
        <v>41</v>
      </c>
      <c r="T41" s="58">
        <f t="shared" si="0"/>
        <v>2690</v>
      </c>
      <c r="U41" s="9">
        <v>764501.75</v>
      </c>
      <c r="V41" s="9" t="s">
        <v>41</v>
      </c>
      <c r="W41" s="9" t="s">
        <v>41</v>
      </c>
      <c r="X41" s="29" t="s">
        <v>41</v>
      </c>
      <c r="Y41" s="73">
        <f t="shared" si="1"/>
        <v>764.50175000000002</v>
      </c>
      <c r="Z41" s="38">
        <f t="shared" si="2"/>
        <v>28.420139405204463</v>
      </c>
    </row>
    <row r="42" spans="1:26" ht="72" customHeight="1" x14ac:dyDescent="0.25">
      <c r="A42" s="41" t="s">
        <v>95</v>
      </c>
      <c r="B42" s="45" t="s">
        <v>39</v>
      </c>
      <c r="C42" s="46" t="s">
        <v>96</v>
      </c>
      <c r="D42" s="47" t="s">
        <v>41</v>
      </c>
      <c r="E42" s="47" t="s">
        <v>41</v>
      </c>
      <c r="F42" s="47" t="s">
        <v>41</v>
      </c>
      <c r="G42" s="47" t="s">
        <v>41</v>
      </c>
      <c r="H42" s="47" t="s">
        <v>41</v>
      </c>
      <c r="I42" s="47" t="s">
        <v>41</v>
      </c>
      <c r="J42" s="47">
        <v>1640000</v>
      </c>
      <c r="K42" s="47" t="s">
        <v>41</v>
      </c>
      <c r="L42" s="47" t="s">
        <v>41</v>
      </c>
      <c r="M42" s="48" t="s">
        <v>41</v>
      </c>
      <c r="N42" s="47" t="s">
        <v>41</v>
      </c>
      <c r="O42" s="47" t="s">
        <v>41</v>
      </c>
      <c r="P42" s="47" t="s">
        <v>41</v>
      </c>
      <c r="Q42" s="47" t="s">
        <v>41</v>
      </c>
      <c r="R42" s="47" t="s">
        <v>41</v>
      </c>
      <c r="S42" s="47" t="s">
        <v>41</v>
      </c>
      <c r="T42" s="58">
        <f t="shared" si="0"/>
        <v>1640</v>
      </c>
      <c r="U42" s="9">
        <v>536101.28</v>
      </c>
      <c r="V42" s="9" t="s">
        <v>41</v>
      </c>
      <c r="W42" s="9" t="s">
        <v>41</v>
      </c>
      <c r="X42" s="29" t="s">
        <v>41</v>
      </c>
      <c r="Y42" s="73">
        <f t="shared" si="1"/>
        <v>536.10127999999997</v>
      </c>
      <c r="Z42" s="38">
        <f t="shared" si="2"/>
        <v>32.689102439024389</v>
      </c>
    </row>
    <row r="43" spans="1:26" ht="72" customHeight="1" x14ac:dyDescent="0.25">
      <c r="A43" s="41" t="s">
        <v>97</v>
      </c>
      <c r="B43" s="45" t="s">
        <v>39</v>
      </c>
      <c r="C43" s="46" t="s">
        <v>98</v>
      </c>
      <c r="D43" s="47" t="s">
        <v>41</v>
      </c>
      <c r="E43" s="47" t="s">
        <v>41</v>
      </c>
      <c r="F43" s="47" t="s">
        <v>41</v>
      </c>
      <c r="G43" s="47" t="s">
        <v>41</v>
      </c>
      <c r="H43" s="47" t="s">
        <v>41</v>
      </c>
      <c r="I43" s="47" t="s">
        <v>41</v>
      </c>
      <c r="J43" s="47">
        <v>1050000</v>
      </c>
      <c r="K43" s="47" t="s">
        <v>41</v>
      </c>
      <c r="L43" s="47" t="s">
        <v>41</v>
      </c>
      <c r="M43" s="48" t="s">
        <v>41</v>
      </c>
      <c r="N43" s="47" t="s">
        <v>41</v>
      </c>
      <c r="O43" s="47" t="s">
        <v>41</v>
      </c>
      <c r="P43" s="47" t="s">
        <v>41</v>
      </c>
      <c r="Q43" s="47" t="s">
        <v>41</v>
      </c>
      <c r="R43" s="47" t="s">
        <v>41</v>
      </c>
      <c r="S43" s="47" t="s">
        <v>41</v>
      </c>
      <c r="T43" s="58">
        <f t="shared" si="0"/>
        <v>1050</v>
      </c>
      <c r="U43" s="9">
        <v>228400.47</v>
      </c>
      <c r="V43" s="9" t="s">
        <v>41</v>
      </c>
      <c r="W43" s="9" t="s">
        <v>41</v>
      </c>
      <c r="X43" s="29" t="s">
        <v>41</v>
      </c>
      <c r="Y43" s="73">
        <f t="shared" si="1"/>
        <v>228.40047000000001</v>
      </c>
      <c r="Z43" s="38">
        <f t="shared" si="2"/>
        <v>21.752425714285714</v>
      </c>
    </row>
    <row r="44" spans="1:26" ht="72" customHeight="1" x14ac:dyDescent="0.25">
      <c r="A44" s="41" t="s">
        <v>99</v>
      </c>
      <c r="B44" s="45" t="s">
        <v>39</v>
      </c>
      <c r="C44" s="46" t="s">
        <v>100</v>
      </c>
      <c r="D44" s="47" t="s">
        <v>41</v>
      </c>
      <c r="E44" s="47" t="s">
        <v>41</v>
      </c>
      <c r="F44" s="47" t="s">
        <v>41</v>
      </c>
      <c r="G44" s="47" t="s">
        <v>41</v>
      </c>
      <c r="H44" s="47" t="s">
        <v>41</v>
      </c>
      <c r="I44" s="47" t="s">
        <v>41</v>
      </c>
      <c r="J44" s="47">
        <v>250000</v>
      </c>
      <c r="K44" s="47" t="s">
        <v>41</v>
      </c>
      <c r="L44" s="47" t="s">
        <v>41</v>
      </c>
      <c r="M44" s="48" t="s">
        <v>41</v>
      </c>
      <c r="N44" s="47" t="s">
        <v>41</v>
      </c>
      <c r="O44" s="47" t="s">
        <v>41</v>
      </c>
      <c r="P44" s="47" t="s">
        <v>41</v>
      </c>
      <c r="Q44" s="47" t="s">
        <v>41</v>
      </c>
      <c r="R44" s="47" t="s">
        <v>41</v>
      </c>
      <c r="S44" s="47" t="s">
        <v>41</v>
      </c>
      <c r="T44" s="58">
        <f t="shared" si="0"/>
        <v>250</v>
      </c>
      <c r="U44" s="9">
        <v>70185.16</v>
      </c>
      <c r="V44" s="9" t="s">
        <v>41</v>
      </c>
      <c r="W44" s="9" t="s">
        <v>41</v>
      </c>
      <c r="X44" s="29" t="s">
        <v>41</v>
      </c>
      <c r="Y44" s="73">
        <f t="shared" si="1"/>
        <v>70.18516000000001</v>
      </c>
      <c r="Z44" s="38">
        <f t="shared" si="2"/>
        <v>28.074064000000003</v>
      </c>
    </row>
    <row r="45" spans="1:26" ht="60" customHeight="1" x14ac:dyDescent="0.25">
      <c r="A45" s="41" t="s">
        <v>101</v>
      </c>
      <c r="B45" s="45" t="s">
        <v>39</v>
      </c>
      <c r="C45" s="46" t="s">
        <v>102</v>
      </c>
      <c r="D45" s="47" t="s">
        <v>41</v>
      </c>
      <c r="E45" s="47" t="s">
        <v>41</v>
      </c>
      <c r="F45" s="47" t="s">
        <v>41</v>
      </c>
      <c r="G45" s="47" t="s">
        <v>41</v>
      </c>
      <c r="H45" s="47" t="s">
        <v>41</v>
      </c>
      <c r="I45" s="47" t="s">
        <v>41</v>
      </c>
      <c r="J45" s="47">
        <v>250000</v>
      </c>
      <c r="K45" s="47" t="s">
        <v>41</v>
      </c>
      <c r="L45" s="47" t="s">
        <v>41</v>
      </c>
      <c r="M45" s="48" t="s">
        <v>41</v>
      </c>
      <c r="N45" s="47" t="s">
        <v>41</v>
      </c>
      <c r="O45" s="47" t="s">
        <v>41</v>
      </c>
      <c r="P45" s="47" t="s">
        <v>41</v>
      </c>
      <c r="Q45" s="47" t="s">
        <v>41</v>
      </c>
      <c r="R45" s="47" t="s">
        <v>41</v>
      </c>
      <c r="S45" s="47" t="s">
        <v>41</v>
      </c>
      <c r="T45" s="58">
        <f t="shared" si="0"/>
        <v>250</v>
      </c>
      <c r="U45" s="9">
        <v>70185.16</v>
      </c>
      <c r="V45" s="9" t="s">
        <v>41</v>
      </c>
      <c r="W45" s="9" t="s">
        <v>41</v>
      </c>
      <c r="X45" s="29" t="s">
        <v>41</v>
      </c>
      <c r="Y45" s="73">
        <f t="shared" si="1"/>
        <v>70.18516000000001</v>
      </c>
      <c r="Z45" s="38">
        <f t="shared" si="2"/>
        <v>28.074064000000003</v>
      </c>
    </row>
    <row r="46" spans="1:26" ht="24" customHeight="1" x14ac:dyDescent="0.25">
      <c r="A46" s="41" t="s">
        <v>103</v>
      </c>
      <c r="B46" s="45" t="s">
        <v>39</v>
      </c>
      <c r="C46" s="46" t="s">
        <v>104</v>
      </c>
      <c r="D46" s="47" t="s">
        <v>41</v>
      </c>
      <c r="E46" s="47" t="s">
        <v>41</v>
      </c>
      <c r="F46" s="47" t="s">
        <v>41</v>
      </c>
      <c r="G46" s="47" t="s">
        <v>41</v>
      </c>
      <c r="H46" s="47" t="s">
        <v>41</v>
      </c>
      <c r="I46" s="47" t="s">
        <v>41</v>
      </c>
      <c r="J46" s="47">
        <v>5000</v>
      </c>
      <c r="K46" s="47" t="s">
        <v>41</v>
      </c>
      <c r="L46" s="47" t="s">
        <v>41</v>
      </c>
      <c r="M46" s="48" t="s">
        <v>41</v>
      </c>
      <c r="N46" s="47" t="s">
        <v>41</v>
      </c>
      <c r="O46" s="47" t="s">
        <v>41</v>
      </c>
      <c r="P46" s="47" t="s">
        <v>41</v>
      </c>
      <c r="Q46" s="47" t="s">
        <v>41</v>
      </c>
      <c r="R46" s="47" t="s">
        <v>41</v>
      </c>
      <c r="S46" s="47" t="s">
        <v>41</v>
      </c>
      <c r="T46" s="58">
        <f t="shared" si="0"/>
        <v>5</v>
      </c>
      <c r="U46" s="9" t="s">
        <v>41</v>
      </c>
      <c r="V46" s="9" t="s">
        <v>41</v>
      </c>
      <c r="W46" s="9" t="s">
        <v>41</v>
      </c>
      <c r="X46" s="29" t="s">
        <v>41</v>
      </c>
      <c r="Y46" s="73"/>
      <c r="Z46" s="38"/>
    </row>
    <row r="47" spans="1:26" ht="36" customHeight="1" x14ac:dyDescent="0.25">
      <c r="A47" s="41" t="s">
        <v>105</v>
      </c>
      <c r="B47" s="45" t="s">
        <v>39</v>
      </c>
      <c r="C47" s="46" t="s">
        <v>106</v>
      </c>
      <c r="D47" s="47" t="s">
        <v>41</v>
      </c>
      <c r="E47" s="47" t="s">
        <v>41</v>
      </c>
      <c r="F47" s="47" t="s">
        <v>41</v>
      </c>
      <c r="G47" s="47" t="s">
        <v>41</v>
      </c>
      <c r="H47" s="47" t="s">
        <v>41</v>
      </c>
      <c r="I47" s="47" t="s">
        <v>41</v>
      </c>
      <c r="J47" s="47">
        <v>5000</v>
      </c>
      <c r="K47" s="47" t="s">
        <v>41</v>
      </c>
      <c r="L47" s="47" t="s">
        <v>41</v>
      </c>
      <c r="M47" s="48" t="s">
        <v>41</v>
      </c>
      <c r="N47" s="47" t="s">
        <v>41</v>
      </c>
      <c r="O47" s="47" t="s">
        <v>41</v>
      </c>
      <c r="P47" s="47" t="s">
        <v>41</v>
      </c>
      <c r="Q47" s="47" t="s">
        <v>41</v>
      </c>
      <c r="R47" s="47" t="s">
        <v>41</v>
      </c>
      <c r="S47" s="47" t="s">
        <v>41</v>
      </c>
      <c r="T47" s="58">
        <f t="shared" si="0"/>
        <v>5</v>
      </c>
      <c r="U47" s="9" t="s">
        <v>41</v>
      </c>
      <c r="V47" s="9" t="s">
        <v>41</v>
      </c>
      <c r="W47" s="9" t="s">
        <v>41</v>
      </c>
      <c r="X47" s="29" t="s">
        <v>41</v>
      </c>
      <c r="Y47" s="73"/>
      <c r="Z47" s="38"/>
    </row>
    <row r="48" spans="1:26" ht="48" customHeight="1" x14ac:dyDescent="0.25">
      <c r="A48" s="41" t="s">
        <v>107</v>
      </c>
      <c r="B48" s="45" t="s">
        <v>39</v>
      </c>
      <c r="C48" s="46" t="s">
        <v>108</v>
      </c>
      <c r="D48" s="47" t="s">
        <v>41</v>
      </c>
      <c r="E48" s="47" t="s">
        <v>41</v>
      </c>
      <c r="F48" s="47" t="s">
        <v>41</v>
      </c>
      <c r="G48" s="47" t="s">
        <v>41</v>
      </c>
      <c r="H48" s="47" t="s">
        <v>41</v>
      </c>
      <c r="I48" s="47" t="s">
        <v>41</v>
      </c>
      <c r="J48" s="47">
        <v>5000</v>
      </c>
      <c r="K48" s="47" t="s">
        <v>41</v>
      </c>
      <c r="L48" s="47" t="s">
        <v>41</v>
      </c>
      <c r="M48" s="48" t="s">
        <v>41</v>
      </c>
      <c r="N48" s="47" t="s">
        <v>41</v>
      </c>
      <c r="O48" s="47" t="s">
        <v>41</v>
      </c>
      <c r="P48" s="47" t="s">
        <v>41</v>
      </c>
      <c r="Q48" s="47" t="s">
        <v>41</v>
      </c>
      <c r="R48" s="47" t="s">
        <v>41</v>
      </c>
      <c r="S48" s="47" t="s">
        <v>41</v>
      </c>
      <c r="T48" s="58">
        <f t="shared" si="0"/>
        <v>5</v>
      </c>
      <c r="U48" s="9" t="s">
        <v>41</v>
      </c>
      <c r="V48" s="9" t="s">
        <v>41</v>
      </c>
      <c r="W48" s="9" t="s">
        <v>41</v>
      </c>
      <c r="X48" s="29" t="s">
        <v>41</v>
      </c>
      <c r="Y48" s="73"/>
      <c r="Z48" s="38"/>
    </row>
    <row r="49" spans="1:26" ht="15" customHeight="1" x14ac:dyDescent="0.25">
      <c r="A49" s="41" t="s">
        <v>109</v>
      </c>
      <c r="B49" s="45" t="s">
        <v>39</v>
      </c>
      <c r="C49" s="46" t="s">
        <v>110</v>
      </c>
      <c r="D49" s="47" t="s">
        <v>41</v>
      </c>
      <c r="E49" s="47" t="s">
        <v>41</v>
      </c>
      <c r="F49" s="47" t="s">
        <v>41</v>
      </c>
      <c r="G49" s="47" t="s">
        <v>41</v>
      </c>
      <c r="H49" s="47" t="s">
        <v>41</v>
      </c>
      <c r="I49" s="47" t="s">
        <v>41</v>
      </c>
      <c r="J49" s="47">
        <v>885000</v>
      </c>
      <c r="K49" s="47" t="s">
        <v>41</v>
      </c>
      <c r="L49" s="47" t="s">
        <v>41</v>
      </c>
      <c r="M49" s="48" t="s">
        <v>41</v>
      </c>
      <c r="N49" s="47" t="s">
        <v>41</v>
      </c>
      <c r="O49" s="47" t="s">
        <v>41</v>
      </c>
      <c r="P49" s="47" t="s">
        <v>41</v>
      </c>
      <c r="Q49" s="47" t="s">
        <v>41</v>
      </c>
      <c r="R49" s="47" t="s">
        <v>41</v>
      </c>
      <c r="S49" s="47" t="s">
        <v>41</v>
      </c>
      <c r="T49" s="58">
        <f t="shared" si="0"/>
        <v>885</v>
      </c>
      <c r="U49" s="9">
        <v>504566.77</v>
      </c>
      <c r="V49" s="9" t="s">
        <v>41</v>
      </c>
      <c r="W49" s="9" t="s">
        <v>41</v>
      </c>
      <c r="X49" s="29" t="s">
        <v>41</v>
      </c>
      <c r="Y49" s="73">
        <f t="shared" si="1"/>
        <v>504.56677000000002</v>
      </c>
      <c r="Z49" s="38">
        <f t="shared" si="2"/>
        <v>57.01319435028249</v>
      </c>
    </row>
    <row r="50" spans="1:26" ht="15" customHeight="1" x14ac:dyDescent="0.25">
      <c r="A50" s="41" t="s">
        <v>111</v>
      </c>
      <c r="B50" s="45" t="s">
        <v>39</v>
      </c>
      <c r="C50" s="46" t="s">
        <v>112</v>
      </c>
      <c r="D50" s="47" t="s">
        <v>41</v>
      </c>
      <c r="E50" s="47" t="s">
        <v>41</v>
      </c>
      <c r="F50" s="47" t="s">
        <v>41</v>
      </c>
      <c r="G50" s="47" t="s">
        <v>41</v>
      </c>
      <c r="H50" s="47" t="s">
        <v>41</v>
      </c>
      <c r="I50" s="47" t="s">
        <v>41</v>
      </c>
      <c r="J50" s="47">
        <v>885000</v>
      </c>
      <c r="K50" s="47" t="s">
        <v>41</v>
      </c>
      <c r="L50" s="47" t="s">
        <v>41</v>
      </c>
      <c r="M50" s="48" t="s">
        <v>41</v>
      </c>
      <c r="N50" s="47" t="s">
        <v>41</v>
      </c>
      <c r="O50" s="47" t="s">
        <v>41</v>
      </c>
      <c r="P50" s="47" t="s">
        <v>41</v>
      </c>
      <c r="Q50" s="47" t="s">
        <v>41</v>
      </c>
      <c r="R50" s="47" t="s">
        <v>41</v>
      </c>
      <c r="S50" s="47" t="s">
        <v>41</v>
      </c>
      <c r="T50" s="58">
        <f t="shared" si="0"/>
        <v>885</v>
      </c>
      <c r="U50" s="9">
        <v>504566.77</v>
      </c>
      <c r="V50" s="9" t="s">
        <v>41</v>
      </c>
      <c r="W50" s="9" t="s">
        <v>41</v>
      </c>
      <c r="X50" s="29" t="s">
        <v>41</v>
      </c>
      <c r="Y50" s="73">
        <f t="shared" si="1"/>
        <v>504.56677000000002</v>
      </c>
      <c r="Z50" s="38">
        <f t="shared" si="2"/>
        <v>57.01319435028249</v>
      </c>
    </row>
    <row r="51" spans="1:26" ht="24" customHeight="1" x14ac:dyDescent="0.25">
      <c r="A51" s="41" t="s">
        <v>113</v>
      </c>
      <c r="B51" s="45" t="s">
        <v>39</v>
      </c>
      <c r="C51" s="46" t="s">
        <v>114</v>
      </c>
      <c r="D51" s="47" t="s">
        <v>41</v>
      </c>
      <c r="E51" s="47" t="s">
        <v>41</v>
      </c>
      <c r="F51" s="47" t="s">
        <v>41</v>
      </c>
      <c r="G51" s="47" t="s">
        <v>41</v>
      </c>
      <c r="H51" s="47" t="s">
        <v>41</v>
      </c>
      <c r="I51" s="47" t="s">
        <v>41</v>
      </c>
      <c r="J51" s="47">
        <v>205600</v>
      </c>
      <c r="K51" s="47" t="s">
        <v>41</v>
      </c>
      <c r="L51" s="47" t="s">
        <v>41</v>
      </c>
      <c r="M51" s="48" t="s">
        <v>41</v>
      </c>
      <c r="N51" s="47" t="s">
        <v>41</v>
      </c>
      <c r="O51" s="47" t="s">
        <v>41</v>
      </c>
      <c r="P51" s="47" t="s">
        <v>41</v>
      </c>
      <c r="Q51" s="47" t="s">
        <v>41</v>
      </c>
      <c r="R51" s="47" t="s">
        <v>41</v>
      </c>
      <c r="S51" s="47" t="s">
        <v>41</v>
      </c>
      <c r="T51" s="58">
        <f t="shared" si="0"/>
        <v>205.6</v>
      </c>
      <c r="U51" s="9">
        <v>200345.19</v>
      </c>
      <c r="V51" s="9" t="s">
        <v>41</v>
      </c>
      <c r="W51" s="9" t="s">
        <v>41</v>
      </c>
      <c r="X51" s="29" t="s">
        <v>41</v>
      </c>
      <c r="Y51" s="73">
        <f t="shared" si="1"/>
        <v>200.34519</v>
      </c>
      <c r="Z51" s="38">
        <f t="shared" si="2"/>
        <v>97.444158560311294</v>
      </c>
    </row>
    <row r="52" spans="1:26" ht="24" customHeight="1" x14ac:dyDescent="0.25">
      <c r="A52" s="41" t="s">
        <v>115</v>
      </c>
      <c r="B52" s="45" t="s">
        <v>39</v>
      </c>
      <c r="C52" s="46" t="s">
        <v>116</v>
      </c>
      <c r="D52" s="47" t="s">
        <v>41</v>
      </c>
      <c r="E52" s="47" t="s">
        <v>41</v>
      </c>
      <c r="F52" s="47" t="s">
        <v>41</v>
      </c>
      <c r="G52" s="47" t="s">
        <v>41</v>
      </c>
      <c r="H52" s="47" t="s">
        <v>41</v>
      </c>
      <c r="I52" s="47" t="s">
        <v>41</v>
      </c>
      <c r="J52" s="47">
        <v>4500</v>
      </c>
      <c r="K52" s="47" t="s">
        <v>41</v>
      </c>
      <c r="L52" s="47" t="s">
        <v>41</v>
      </c>
      <c r="M52" s="48" t="s">
        <v>41</v>
      </c>
      <c r="N52" s="47" t="s">
        <v>41</v>
      </c>
      <c r="O52" s="47" t="s">
        <v>41</v>
      </c>
      <c r="P52" s="47" t="s">
        <v>41</v>
      </c>
      <c r="Q52" s="47" t="s">
        <v>41</v>
      </c>
      <c r="R52" s="47" t="s">
        <v>41</v>
      </c>
      <c r="S52" s="47" t="s">
        <v>41</v>
      </c>
      <c r="T52" s="58">
        <f t="shared" si="0"/>
        <v>4.5</v>
      </c>
      <c r="U52" s="9" t="s">
        <v>41</v>
      </c>
      <c r="V52" s="9" t="s">
        <v>41</v>
      </c>
      <c r="W52" s="9" t="s">
        <v>41</v>
      </c>
      <c r="X52" s="29" t="s">
        <v>41</v>
      </c>
      <c r="Y52" s="73"/>
      <c r="Z52" s="38"/>
    </row>
    <row r="53" spans="1:26" ht="15" customHeight="1" x14ac:dyDescent="0.25">
      <c r="A53" s="41" t="s">
        <v>117</v>
      </c>
      <c r="B53" s="45" t="s">
        <v>39</v>
      </c>
      <c r="C53" s="46" t="s">
        <v>118</v>
      </c>
      <c r="D53" s="47" t="s">
        <v>41</v>
      </c>
      <c r="E53" s="47" t="s">
        <v>41</v>
      </c>
      <c r="F53" s="47" t="s">
        <v>41</v>
      </c>
      <c r="G53" s="47" t="s">
        <v>41</v>
      </c>
      <c r="H53" s="47" t="s">
        <v>41</v>
      </c>
      <c r="I53" s="47" t="s">
        <v>41</v>
      </c>
      <c r="J53" s="47">
        <v>100800</v>
      </c>
      <c r="K53" s="47" t="s">
        <v>41</v>
      </c>
      <c r="L53" s="47" t="s">
        <v>41</v>
      </c>
      <c r="M53" s="48" t="s">
        <v>41</v>
      </c>
      <c r="N53" s="47" t="s">
        <v>41</v>
      </c>
      <c r="O53" s="47" t="s">
        <v>41</v>
      </c>
      <c r="P53" s="47" t="s">
        <v>41</v>
      </c>
      <c r="Q53" s="47" t="s">
        <v>41</v>
      </c>
      <c r="R53" s="47" t="s">
        <v>41</v>
      </c>
      <c r="S53" s="47" t="s">
        <v>41</v>
      </c>
      <c r="T53" s="58">
        <f t="shared" si="0"/>
        <v>100.8</v>
      </c>
      <c r="U53" s="9">
        <v>8883.0400000000009</v>
      </c>
      <c r="V53" s="9" t="s">
        <v>41</v>
      </c>
      <c r="W53" s="9" t="s">
        <v>41</v>
      </c>
      <c r="X53" s="29" t="s">
        <v>41</v>
      </c>
      <c r="Y53" s="73">
        <f t="shared" si="1"/>
        <v>8.8830400000000012</v>
      </c>
      <c r="Z53" s="38">
        <f t="shared" si="2"/>
        <v>8.8125396825396844</v>
      </c>
    </row>
    <row r="54" spans="1:26" ht="15" customHeight="1" x14ac:dyDescent="0.25">
      <c r="A54" s="41" t="s">
        <v>119</v>
      </c>
      <c r="B54" s="45" t="s">
        <v>39</v>
      </c>
      <c r="C54" s="46" t="s">
        <v>120</v>
      </c>
      <c r="D54" s="47" t="s">
        <v>41</v>
      </c>
      <c r="E54" s="47" t="s">
        <v>41</v>
      </c>
      <c r="F54" s="47" t="s">
        <v>41</v>
      </c>
      <c r="G54" s="47" t="s">
        <v>41</v>
      </c>
      <c r="H54" s="47" t="s">
        <v>41</v>
      </c>
      <c r="I54" s="47" t="s">
        <v>41</v>
      </c>
      <c r="J54" s="47">
        <v>574100</v>
      </c>
      <c r="K54" s="47" t="s">
        <v>41</v>
      </c>
      <c r="L54" s="47" t="s">
        <v>41</v>
      </c>
      <c r="M54" s="48" t="s">
        <v>41</v>
      </c>
      <c r="N54" s="47" t="s">
        <v>41</v>
      </c>
      <c r="O54" s="47" t="s">
        <v>41</v>
      </c>
      <c r="P54" s="47" t="s">
        <v>41</v>
      </c>
      <c r="Q54" s="47" t="s">
        <v>41</v>
      </c>
      <c r="R54" s="47" t="s">
        <v>41</v>
      </c>
      <c r="S54" s="47" t="s">
        <v>41</v>
      </c>
      <c r="T54" s="58">
        <f t="shared" si="0"/>
        <v>574.1</v>
      </c>
      <c r="U54" s="9">
        <v>293974.53999999998</v>
      </c>
      <c r="V54" s="9" t="s">
        <v>41</v>
      </c>
      <c r="W54" s="9" t="s">
        <v>41</v>
      </c>
      <c r="X54" s="29" t="s">
        <v>41</v>
      </c>
      <c r="Y54" s="73">
        <f t="shared" si="1"/>
        <v>293.97453999999999</v>
      </c>
      <c r="Z54" s="38">
        <f t="shared" si="2"/>
        <v>51.20615572199965</v>
      </c>
    </row>
    <row r="55" spans="1:26" ht="15" customHeight="1" x14ac:dyDescent="0.25">
      <c r="A55" s="41" t="s">
        <v>121</v>
      </c>
      <c r="B55" s="45" t="s">
        <v>39</v>
      </c>
      <c r="C55" s="46" t="s">
        <v>122</v>
      </c>
      <c r="D55" s="47" t="s">
        <v>41</v>
      </c>
      <c r="E55" s="47" t="s">
        <v>41</v>
      </c>
      <c r="F55" s="47" t="s">
        <v>41</v>
      </c>
      <c r="G55" s="47" t="s">
        <v>41</v>
      </c>
      <c r="H55" s="47" t="s">
        <v>41</v>
      </c>
      <c r="I55" s="47" t="s">
        <v>41</v>
      </c>
      <c r="J55" s="47" t="s">
        <v>41</v>
      </c>
      <c r="K55" s="47" t="s">
        <v>41</v>
      </c>
      <c r="L55" s="47" t="s">
        <v>41</v>
      </c>
      <c r="M55" s="48" t="s">
        <v>41</v>
      </c>
      <c r="N55" s="47" t="s">
        <v>41</v>
      </c>
      <c r="O55" s="47" t="s">
        <v>41</v>
      </c>
      <c r="P55" s="47" t="s">
        <v>41</v>
      </c>
      <c r="Q55" s="47" t="s">
        <v>41</v>
      </c>
      <c r="R55" s="47" t="s">
        <v>41</v>
      </c>
      <c r="S55" s="47" t="s">
        <v>41</v>
      </c>
      <c r="T55" s="58"/>
      <c r="U55" s="9">
        <v>1364</v>
      </c>
      <c r="V55" s="9" t="s">
        <v>41</v>
      </c>
      <c r="W55" s="9" t="s">
        <v>41</v>
      </c>
      <c r="X55" s="29" t="s">
        <v>41</v>
      </c>
      <c r="Y55" s="73">
        <f t="shared" si="1"/>
        <v>1.3640000000000001</v>
      </c>
      <c r="Z55" s="38"/>
    </row>
    <row r="56" spans="1:26" ht="24" customHeight="1" x14ac:dyDescent="0.25">
      <c r="A56" s="41" t="s">
        <v>123</v>
      </c>
      <c r="B56" s="45" t="s">
        <v>39</v>
      </c>
      <c r="C56" s="46" t="s">
        <v>124</v>
      </c>
      <c r="D56" s="47" t="s">
        <v>41</v>
      </c>
      <c r="E56" s="47" t="s">
        <v>41</v>
      </c>
      <c r="F56" s="47" t="s">
        <v>41</v>
      </c>
      <c r="G56" s="47" t="s">
        <v>41</v>
      </c>
      <c r="H56" s="47" t="s">
        <v>41</v>
      </c>
      <c r="I56" s="47" t="s">
        <v>41</v>
      </c>
      <c r="J56" s="47">
        <v>24200</v>
      </c>
      <c r="K56" s="47" t="s">
        <v>41</v>
      </c>
      <c r="L56" s="47" t="s">
        <v>41</v>
      </c>
      <c r="M56" s="48" t="s">
        <v>41</v>
      </c>
      <c r="N56" s="47" t="s">
        <v>41</v>
      </c>
      <c r="O56" s="47" t="s">
        <v>41</v>
      </c>
      <c r="P56" s="47" t="s">
        <v>41</v>
      </c>
      <c r="Q56" s="47" t="s">
        <v>41</v>
      </c>
      <c r="R56" s="47" t="s">
        <v>41</v>
      </c>
      <c r="S56" s="47" t="s">
        <v>41</v>
      </c>
      <c r="T56" s="58">
        <f t="shared" si="0"/>
        <v>24.2</v>
      </c>
      <c r="U56" s="9" t="s">
        <v>41</v>
      </c>
      <c r="V56" s="9" t="s">
        <v>41</v>
      </c>
      <c r="W56" s="9" t="s">
        <v>41</v>
      </c>
      <c r="X56" s="29" t="s">
        <v>41</v>
      </c>
      <c r="Y56" s="73"/>
      <c r="Z56" s="38"/>
    </row>
    <row r="57" spans="1:26" ht="15" customHeight="1" x14ac:dyDescent="0.25">
      <c r="A57" s="41" t="s">
        <v>125</v>
      </c>
      <c r="B57" s="45" t="s">
        <v>39</v>
      </c>
      <c r="C57" s="46" t="s">
        <v>126</v>
      </c>
      <c r="D57" s="47" t="s">
        <v>41</v>
      </c>
      <c r="E57" s="47" t="s">
        <v>41</v>
      </c>
      <c r="F57" s="47" t="s">
        <v>41</v>
      </c>
      <c r="G57" s="47" t="s">
        <v>41</v>
      </c>
      <c r="H57" s="47" t="s">
        <v>41</v>
      </c>
      <c r="I57" s="47" t="s">
        <v>41</v>
      </c>
      <c r="J57" s="47">
        <v>24200</v>
      </c>
      <c r="K57" s="47" t="s">
        <v>41</v>
      </c>
      <c r="L57" s="47" t="s">
        <v>41</v>
      </c>
      <c r="M57" s="48" t="s">
        <v>41</v>
      </c>
      <c r="N57" s="47" t="s">
        <v>41</v>
      </c>
      <c r="O57" s="47" t="s">
        <v>41</v>
      </c>
      <c r="P57" s="47" t="s">
        <v>41</v>
      </c>
      <c r="Q57" s="47" t="s">
        <v>41</v>
      </c>
      <c r="R57" s="47" t="s">
        <v>41</v>
      </c>
      <c r="S57" s="47" t="s">
        <v>41</v>
      </c>
      <c r="T57" s="58">
        <f t="shared" si="0"/>
        <v>24.2</v>
      </c>
      <c r="U57" s="9" t="s">
        <v>41</v>
      </c>
      <c r="V57" s="9" t="s">
        <v>41</v>
      </c>
      <c r="W57" s="9" t="s">
        <v>41</v>
      </c>
      <c r="X57" s="29" t="s">
        <v>41</v>
      </c>
      <c r="Y57" s="73"/>
      <c r="Z57" s="38"/>
    </row>
    <row r="58" spans="1:26" ht="15" customHeight="1" x14ac:dyDescent="0.25">
      <c r="A58" s="41" t="s">
        <v>127</v>
      </c>
      <c r="B58" s="45" t="s">
        <v>39</v>
      </c>
      <c r="C58" s="46" t="s">
        <v>128</v>
      </c>
      <c r="D58" s="47" t="s">
        <v>41</v>
      </c>
      <c r="E58" s="47" t="s">
        <v>41</v>
      </c>
      <c r="F58" s="47" t="s">
        <v>41</v>
      </c>
      <c r="G58" s="47" t="s">
        <v>41</v>
      </c>
      <c r="H58" s="47" t="s">
        <v>41</v>
      </c>
      <c r="I58" s="47" t="s">
        <v>41</v>
      </c>
      <c r="J58" s="47">
        <v>24200</v>
      </c>
      <c r="K58" s="47" t="s">
        <v>41</v>
      </c>
      <c r="L58" s="47" t="s">
        <v>41</v>
      </c>
      <c r="M58" s="48" t="s">
        <v>41</v>
      </c>
      <c r="N58" s="47" t="s">
        <v>41</v>
      </c>
      <c r="O58" s="47" t="s">
        <v>41</v>
      </c>
      <c r="P58" s="47" t="s">
        <v>41</v>
      </c>
      <c r="Q58" s="47" t="s">
        <v>41</v>
      </c>
      <c r="R58" s="47" t="s">
        <v>41</v>
      </c>
      <c r="S58" s="47" t="s">
        <v>41</v>
      </c>
      <c r="T58" s="58">
        <f t="shared" si="0"/>
        <v>24.2</v>
      </c>
      <c r="U58" s="9" t="s">
        <v>41</v>
      </c>
      <c r="V58" s="9" t="s">
        <v>41</v>
      </c>
      <c r="W58" s="9" t="s">
        <v>41</v>
      </c>
      <c r="X58" s="29" t="s">
        <v>41</v>
      </c>
      <c r="Y58" s="73"/>
      <c r="Z58" s="38"/>
    </row>
    <row r="59" spans="1:26" ht="24" customHeight="1" x14ac:dyDescent="0.25">
      <c r="A59" s="41" t="s">
        <v>129</v>
      </c>
      <c r="B59" s="45" t="s">
        <v>39</v>
      </c>
      <c r="C59" s="46" t="s">
        <v>130</v>
      </c>
      <c r="D59" s="47" t="s">
        <v>41</v>
      </c>
      <c r="E59" s="47" t="s">
        <v>41</v>
      </c>
      <c r="F59" s="47" t="s">
        <v>41</v>
      </c>
      <c r="G59" s="47" t="s">
        <v>41</v>
      </c>
      <c r="H59" s="47" t="s">
        <v>41</v>
      </c>
      <c r="I59" s="47" t="s">
        <v>41</v>
      </c>
      <c r="J59" s="47">
        <v>24200</v>
      </c>
      <c r="K59" s="47" t="s">
        <v>41</v>
      </c>
      <c r="L59" s="47" t="s">
        <v>41</v>
      </c>
      <c r="M59" s="48" t="s">
        <v>41</v>
      </c>
      <c r="N59" s="47" t="s">
        <v>41</v>
      </c>
      <c r="O59" s="47" t="s">
        <v>41</v>
      </c>
      <c r="P59" s="47" t="s">
        <v>41</v>
      </c>
      <c r="Q59" s="47" t="s">
        <v>41</v>
      </c>
      <c r="R59" s="47" t="s">
        <v>41</v>
      </c>
      <c r="S59" s="47" t="s">
        <v>41</v>
      </c>
      <c r="T59" s="58">
        <f t="shared" si="0"/>
        <v>24.2</v>
      </c>
      <c r="U59" s="9" t="s">
        <v>41</v>
      </c>
      <c r="V59" s="9" t="s">
        <v>41</v>
      </c>
      <c r="W59" s="9" t="s">
        <v>41</v>
      </c>
      <c r="X59" s="29" t="s">
        <v>41</v>
      </c>
      <c r="Y59" s="73"/>
      <c r="Z59" s="38"/>
    </row>
    <row r="60" spans="1:26" ht="24" customHeight="1" x14ac:dyDescent="0.25">
      <c r="A60" s="41" t="s">
        <v>131</v>
      </c>
      <c r="B60" s="45" t="s">
        <v>39</v>
      </c>
      <c r="C60" s="46" t="s">
        <v>132</v>
      </c>
      <c r="D60" s="47" t="s">
        <v>41</v>
      </c>
      <c r="E60" s="47" t="s">
        <v>41</v>
      </c>
      <c r="F60" s="47" t="s">
        <v>41</v>
      </c>
      <c r="G60" s="47" t="s">
        <v>41</v>
      </c>
      <c r="H60" s="47" t="s">
        <v>41</v>
      </c>
      <c r="I60" s="47" t="s">
        <v>41</v>
      </c>
      <c r="J60" s="47">
        <v>138500</v>
      </c>
      <c r="K60" s="47" t="s">
        <v>41</v>
      </c>
      <c r="L60" s="47" t="s">
        <v>41</v>
      </c>
      <c r="M60" s="48" t="s">
        <v>41</v>
      </c>
      <c r="N60" s="47" t="s">
        <v>41</v>
      </c>
      <c r="O60" s="47" t="s">
        <v>41</v>
      </c>
      <c r="P60" s="47" t="s">
        <v>41</v>
      </c>
      <c r="Q60" s="47" t="s">
        <v>41</v>
      </c>
      <c r="R60" s="47" t="s">
        <v>41</v>
      </c>
      <c r="S60" s="47" t="s">
        <v>41</v>
      </c>
      <c r="T60" s="58">
        <f t="shared" si="0"/>
        <v>138.5</v>
      </c>
      <c r="U60" s="9">
        <v>308170.40000000002</v>
      </c>
      <c r="V60" s="9" t="s">
        <v>41</v>
      </c>
      <c r="W60" s="9" t="s">
        <v>41</v>
      </c>
      <c r="X60" s="29" t="s">
        <v>41</v>
      </c>
      <c r="Y60" s="73">
        <f t="shared" si="1"/>
        <v>308.17040000000003</v>
      </c>
      <c r="Z60" s="38">
        <f t="shared" si="2"/>
        <v>222.50570397111917</v>
      </c>
    </row>
    <row r="61" spans="1:26" ht="24" customHeight="1" x14ac:dyDescent="0.25">
      <c r="A61" s="41" t="s">
        <v>133</v>
      </c>
      <c r="B61" s="45" t="s">
        <v>39</v>
      </c>
      <c r="C61" s="46" t="s">
        <v>134</v>
      </c>
      <c r="D61" s="47" t="s">
        <v>41</v>
      </c>
      <c r="E61" s="47" t="s">
        <v>41</v>
      </c>
      <c r="F61" s="47" t="s">
        <v>41</v>
      </c>
      <c r="G61" s="47" t="s">
        <v>41</v>
      </c>
      <c r="H61" s="47" t="s">
        <v>41</v>
      </c>
      <c r="I61" s="47" t="s">
        <v>41</v>
      </c>
      <c r="J61" s="47">
        <v>138500</v>
      </c>
      <c r="K61" s="47" t="s">
        <v>41</v>
      </c>
      <c r="L61" s="47" t="s">
        <v>41</v>
      </c>
      <c r="M61" s="48" t="s">
        <v>41</v>
      </c>
      <c r="N61" s="47" t="s">
        <v>41</v>
      </c>
      <c r="O61" s="47" t="s">
        <v>41</v>
      </c>
      <c r="P61" s="47" t="s">
        <v>41</v>
      </c>
      <c r="Q61" s="47" t="s">
        <v>41</v>
      </c>
      <c r="R61" s="47" t="s">
        <v>41</v>
      </c>
      <c r="S61" s="47" t="s">
        <v>41</v>
      </c>
      <c r="T61" s="58">
        <f t="shared" si="0"/>
        <v>138.5</v>
      </c>
      <c r="U61" s="9">
        <v>308170.40000000002</v>
      </c>
      <c r="V61" s="9" t="s">
        <v>41</v>
      </c>
      <c r="W61" s="9" t="s">
        <v>41</v>
      </c>
      <c r="X61" s="29" t="s">
        <v>41</v>
      </c>
      <c r="Y61" s="73">
        <f t="shared" si="1"/>
        <v>308.17040000000003</v>
      </c>
      <c r="Z61" s="38">
        <f t="shared" si="2"/>
        <v>222.50570397111917</v>
      </c>
    </row>
    <row r="62" spans="1:26" ht="24" customHeight="1" x14ac:dyDescent="0.25">
      <c r="A62" s="41" t="s">
        <v>135</v>
      </c>
      <c r="B62" s="45" t="s">
        <v>39</v>
      </c>
      <c r="C62" s="46" t="s">
        <v>136</v>
      </c>
      <c r="D62" s="47" t="s">
        <v>41</v>
      </c>
      <c r="E62" s="47" t="s">
        <v>41</v>
      </c>
      <c r="F62" s="47" t="s">
        <v>41</v>
      </c>
      <c r="G62" s="47" t="s">
        <v>41</v>
      </c>
      <c r="H62" s="47" t="s">
        <v>41</v>
      </c>
      <c r="I62" s="47" t="s">
        <v>41</v>
      </c>
      <c r="J62" s="47">
        <v>138500</v>
      </c>
      <c r="K62" s="47" t="s">
        <v>41</v>
      </c>
      <c r="L62" s="47" t="s">
        <v>41</v>
      </c>
      <c r="M62" s="48" t="s">
        <v>41</v>
      </c>
      <c r="N62" s="47" t="s">
        <v>41</v>
      </c>
      <c r="O62" s="47" t="s">
        <v>41</v>
      </c>
      <c r="P62" s="47" t="s">
        <v>41</v>
      </c>
      <c r="Q62" s="47" t="s">
        <v>41</v>
      </c>
      <c r="R62" s="47" t="s">
        <v>41</v>
      </c>
      <c r="S62" s="47" t="s">
        <v>41</v>
      </c>
      <c r="T62" s="58">
        <f t="shared" si="0"/>
        <v>138.5</v>
      </c>
      <c r="U62" s="9">
        <v>308170.40000000002</v>
      </c>
      <c r="V62" s="9" t="s">
        <v>41</v>
      </c>
      <c r="W62" s="9" t="s">
        <v>41</v>
      </c>
      <c r="X62" s="29" t="s">
        <v>41</v>
      </c>
      <c r="Y62" s="73">
        <f t="shared" si="1"/>
        <v>308.17040000000003</v>
      </c>
      <c r="Z62" s="38">
        <f t="shared" si="2"/>
        <v>222.50570397111917</v>
      </c>
    </row>
    <row r="63" spans="1:26" ht="48" customHeight="1" x14ac:dyDescent="0.25">
      <c r="A63" s="41" t="s">
        <v>137</v>
      </c>
      <c r="B63" s="45" t="s">
        <v>39</v>
      </c>
      <c r="C63" s="46" t="s">
        <v>138</v>
      </c>
      <c r="D63" s="47" t="s">
        <v>41</v>
      </c>
      <c r="E63" s="47" t="s">
        <v>41</v>
      </c>
      <c r="F63" s="47" t="s">
        <v>41</v>
      </c>
      <c r="G63" s="47" t="s">
        <v>41</v>
      </c>
      <c r="H63" s="47" t="s">
        <v>41</v>
      </c>
      <c r="I63" s="47" t="s">
        <v>41</v>
      </c>
      <c r="J63" s="47">
        <v>130000</v>
      </c>
      <c r="K63" s="47" t="s">
        <v>41</v>
      </c>
      <c r="L63" s="47" t="s">
        <v>41</v>
      </c>
      <c r="M63" s="48" t="s">
        <v>41</v>
      </c>
      <c r="N63" s="47" t="s">
        <v>41</v>
      </c>
      <c r="O63" s="47" t="s">
        <v>41</v>
      </c>
      <c r="P63" s="47" t="s">
        <v>41</v>
      </c>
      <c r="Q63" s="47" t="s">
        <v>41</v>
      </c>
      <c r="R63" s="47" t="s">
        <v>41</v>
      </c>
      <c r="S63" s="47" t="s">
        <v>41</v>
      </c>
      <c r="T63" s="58">
        <f t="shared" si="0"/>
        <v>130</v>
      </c>
      <c r="U63" s="9">
        <v>165898.19</v>
      </c>
      <c r="V63" s="9" t="s">
        <v>41</v>
      </c>
      <c r="W63" s="9" t="s">
        <v>41</v>
      </c>
      <c r="X63" s="29" t="s">
        <v>41</v>
      </c>
      <c r="Y63" s="73">
        <f t="shared" si="1"/>
        <v>165.89819</v>
      </c>
      <c r="Z63" s="38">
        <f t="shared" si="2"/>
        <v>127.6139923076923</v>
      </c>
    </row>
    <row r="64" spans="1:26" ht="36" customHeight="1" x14ac:dyDescent="0.25">
      <c r="A64" s="41" t="s">
        <v>139</v>
      </c>
      <c r="B64" s="45" t="s">
        <v>39</v>
      </c>
      <c r="C64" s="46" t="s">
        <v>140</v>
      </c>
      <c r="D64" s="47" t="s">
        <v>41</v>
      </c>
      <c r="E64" s="47" t="s">
        <v>41</v>
      </c>
      <c r="F64" s="47" t="s">
        <v>41</v>
      </c>
      <c r="G64" s="47" t="s">
        <v>41</v>
      </c>
      <c r="H64" s="47" t="s">
        <v>41</v>
      </c>
      <c r="I64" s="47" t="s">
        <v>41</v>
      </c>
      <c r="J64" s="47">
        <v>8500</v>
      </c>
      <c r="K64" s="47" t="s">
        <v>41</v>
      </c>
      <c r="L64" s="47" t="s">
        <v>41</v>
      </c>
      <c r="M64" s="48" t="s">
        <v>41</v>
      </c>
      <c r="N64" s="47" t="s">
        <v>41</v>
      </c>
      <c r="O64" s="47" t="s">
        <v>41</v>
      </c>
      <c r="P64" s="47" t="s">
        <v>41</v>
      </c>
      <c r="Q64" s="47" t="s">
        <v>41</v>
      </c>
      <c r="R64" s="47" t="s">
        <v>41</v>
      </c>
      <c r="S64" s="47" t="s">
        <v>41</v>
      </c>
      <c r="T64" s="58">
        <f t="shared" si="0"/>
        <v>8.5</v>
      </c>
      <c r="U64" s="9">
        <v>142272.21</v>
      </c>
      <c r="V64" s="9" t="s">
        <v>41</v>
      </c>
      <c r="W64" s="9" t="s">
        <v>41</v>
      </c>
      <c r="X64" s="29" t="s">
        <v>41</v>
      </c>
      <c r="Y64" s="73">
        <f t="shared" si="1"/>
        <v>142.27221</v>
      </c>
      <c r="Z64" s="38">
        <f t="shared" si="2"/>
        <v>1673.790705882353</v>
      </c>
    </row>
    <row r="65" spans="1:26" ht="15" customHeight="1" x14ac:dyDescent="0.25">
      <c r="A65" s="41" t="s">
        <v>141</v>
      </c>
      <c r="B65" s="45" t="s">
        <v>39</v>
      </c>
      <c r="C65" s="46" t="s">
        <v>142</v>
      </c>
      <c r="D65" s="47" t="s">
        <v>41</v>
      </c>
      <c r="E65" s="47" t="s">
        <v>41</v>
      </c>
      <c r="F65" s="47" t="s">
        <v>41</v>
      </c>
      <c r="G65" s="47" t="s">
        <v>41</v>
      </c>
      <c r="H65" s="47" t="s">
        <v>41</v>
      </c>
      <c r="I65" s="47" t="s">
        <v>41</v>
      </c>
      <c r="J65" s="47">
        <v>1584900</v>
      </c>
      <c r="K65" s="47" t="s">
        <v>41</v>
      </c>
      <c r="L65" s="47" t="s">
        <v>41</v>
      </c>
      <c r="M65" s="48" t="s">
        <v>41</v>
      </c>
      <c r="N65" s="47" t="s">
        <v>41</v>
      </c>
      <c r="O65" s="47" t="s">
        <v>41</v>
      </c>
      <c r="P65" s="47" t="s">
        <v>41</v>
      </c>
      <c r="Q65" s="47" t="s">
        <v>41</v>
      </c>
      <c r="R65" s="47" t="s">
        <v>41</v>
      </c>
      <c r="S65" s="47" t="s">
        <v>41</v>
      </c>
      <c r="T65" s="58">
        <f t="shared" si="0"/>
        <v>1584.9</v>
      </c>
      <c r="U65" s="9">
        <v>233484.01</v>
      </c>
      <c r="V65" s="9" t="s">
        <v>41</v>
      </c>
      <c r="W65" s="9" t="s">
        <v>41</v>
      </c>
      <c r="X65" s="29" t="s">
        <v>41</v>
      </c>
      <c r="Y65" s="73">
        <f t="shared" si="1"/>
        <v>233.48401000000001</v>
      </c>
      <c r="Z65" s="38">
        <f t="shared" si="2"/>
        <v>14.731781815887437</v>
      </c>
    </row>
    <row r="66" spans="1:26" ht="24" customHeight="1" x14ac:dyDescent="0.25">
      <c r="A66" s="41" t="s">
        <v>143</v>
      </c>
      <c r="B66" s="45" t="s">
        <v>39</v>
      </c>
      <c r="C66" s="46" t="s">
        <v>144</v>
      </c>
      <c r="D66" s="47" t="s">
        <v>41</v>
      </c>
      <c r="E66" s="47" t="s">
        <v>41</v>
      </c>
      <c r="F66" s="47" t="s">
        <v>41</v>
      </c>
      <c r="G66" s="47" t="s">
        <v>41</v>
      </c>
      <c r="H66" s="47" t="s">
        <v>41</v>
      </c>
      <c r="I66" s="47" t="s">
        <v>41</v>
      </c>
      <c r="J66" s="47">
        <v>29200</v>
      </c>
      <c r="K66" s="47" t="s">
        <v>41</v>
      </c>
      <c r="L66" s="47" t="s">
        <v>41</v>
      </c>
      <c r="M66" s="48" t="s">
        <v>41</v>
      </c>
      <c r="N66" s="47" t="s">
        <v>41</v>
      </c>
      <c r="O66" s="47" t="s">
        <v>41</v>
      </c>
      <c r="P66" s="47" t="s">
        <v>41</v>
      </c>
      <c r="Q66" s="47" t="s">
        <v>41</v>
      </c>
      <c r="R66" s="47" t="s">
        <v>41</v>
      </c>
      <c r="S66" s="47" t="s">
        <v>41</v>
      </c>
      <c r="T66" s="58">
        <f t="shared" si="0"/>
        <v>29.2</v>
      </c>
      <c r="U66" s="9">
        <v>9715.0400000000009</v>
      </c>
      <c r="V66" s="9" t="s">
        <v>41</v>
      </c>
      <c r="W66" s="9" t="s">
        <v>41</v>
      </c>
      <c r="X66" s="29" t="s">
        <v>41</v>
      </c>
      <c r="Y66" s="73">
        <f t="shared" si="1"/>
        <v>9.7150400000000001</v>
      </c>
      <c r="Z66" s="38">
        <f t="shared" si="2"/>
        <v>33.27068493150685</v>
      </c>
    </row>
    <row r="67" spans="1:26" ht="60" customHeight="1" x14ac:dyDescent="0.25">
      <c r="A67" s="41" t="s">
        <v>145</v>
      </c>
      <c r="B67" s="45" t="s">
        <v>39</v>
      </c>
      <c r="C67" s="46" t="s">
        <v>146</v>
      </c>
      <c r="D67" s="47" t="s">
        <v>41</v>
      </c>
      <c r="E67" s="47" t="s">
        <v>41</v>
      </c>
      <c r="F67" s="47" t="s">
        <v>41</v>
      </c>
      <c r="G67" s="47" t="s">
        <v>41</v>
      </c>
      <c r="H67" s="47" t="s">
        <v>41</v>
      </c>
      <c r="I67" s="47" t="s">
        <v>41</v>
      </c>
      <c r="J67" s="47">
        <v>26000</v>
      </c>
      <c r="K67" s="47" t="s">
        <v>41</v>
      </c>
      <c r="L67" s="47" t="s">
        <v>41</v>
      </c>
      <c r="M67" s="48" t="s">
        <v>41</v>
      </c>
      <c r="N67" s="47" t="s">
        <v>41</v>
      </c>
      <c r="O67" s="47" t="s">
        <v>41</v>
      </c>
      <c r="P67" s="47" t="s">
        <v>41</v>
      </c>
      <c r="Q67" s="47" t="s">
        <v>41</v>
      </c>
      <c r="R67" s="47" t="s">
        <v>41</v>
      </c>
      <c r="S67" s="47" t="s">
        <v>41</v>
      </c>
      <c r="T67" s="58">
        <f t="shared" si="0"/>
        <v>26</v>
      </c>
      <c r="U67" s="9">
        <v>7571.5</v>
      </c>
      <c r="V67" s="9" t="s">
        <v>41</v>
      </c>
      <c r="W67" s="9" t="s">
        <v>41</v>
      </c>
      <c r="X67" s="29" t="s">
        <v>41</v>
      </c>
      <c r="Y67" s="73">
        <f t="shared" si="1"/>
        <v>7.5715000000000003</v>
      </c>
      <c r="Z67" s="38">
        <f t="shared" si="2"/>
        <v>29.121153846153845</v>
      </c>
    </row>
    <row r="68" spans="1:26" ht="48" customHeight="1" x14ac:dyDescent="0.25">
      <c r="A68" s="41" t="s">
        <v>147</v>
      </c>
      <c r="B68" s="45" t="s">
        <v>39</v>
      </c>
      <c r="C68" s="46" t="s">
        <v>148</v>
      </c>
      <c r="D68" s="47" t="s">
        <v>41</v>
      </c>
      <c r="E68" s="47" t="s">
        <v>41</v>
      </c>
      <c r="F68" s="47" t="s">
        <v>41</v>
      </c>
      <c r="G68" s="47" t="s">
        <v>41</v>
      </c>
      <c r="H68" s="47" t="s">
        <v>41</v>
      </c>
      <c r="I68" s="47" t="s">
        <v>41</v>
      </c>
      <c r="J68" s="47">
        <v>3200</v>
      </c>
      <c r="K68" s="47" t="s">
        <v>41</v>
      </c>
      <c r="L68" s="47" t="s">
        <v>41</v>
      </c>
      <c r="M68" s="48" t="s">
        <v>41</v>
      </c>
      <c r="N68" s="47" t="s">
        <v>41</v>
      </c>
      <c r="O68" s="47" t="s">
        <v>41</v>
      </c>
      <c r="P68" s="47" t="s">
        <v>41</v>
      </c>
      <c r="Q68" s="47" t="s">
        <v>41</v>
      </c>
      <c r="R68" s="47" t="s">
        <v>41</v>
      </c>
      <c r="S68" s="47" t="s">
        <v>41</v>
      </c>
      <c r="T68" s="58">
        <f t="shared" si="0"/>
        <v>3.2</v>
      </c>
      <c r="U68" s="9">
        <v>2143.54</v>
      </c>
      <c r="V68" s="9" t="s">
        <v>41</v>
      </c>
      <c r="W68" s="9" t="s">
        <v>41</v>
      </c>
      <c r="X68" s="29" t="s">
        <v>41</v>
      </c>
      <c r="Y68" s="73">
        <f t="shared" si="1"/>
        <v>2.1435399999999998</v>
      </c>
      <c r="Z68" s="38">
        <f t="shared" si="2"/>
        <v>66.985624999999999</v>
      </c>
    </row>
    <row r="69" spans="1:26" ht="48" customHeight="1" x14ac:dyDescent="0.25">
      <c r="A69" s="41" t="s">
        <v>149</v>
      </c>
      <c r="B69" s="45" t="s">
        <v>39</v>
      </c>
      <c r="C69" s="46" t="s">
        <v>150</v>
      </c>
      <c r="D69" s="47" t="s">
        <v>41</v>
      </c>
      <c r="E69" s="47" t="s">
        <v>41</v>
      </c>
      <c r="F69" s="47" t="s">
        <v>41</v>
      </c>
      <c r="G69" s="47" t="s">
        <v>41</v>
      </c>
      <c r="H69" s="47" t="s">
        <v>41</v>
      </c>
      <c r="I69" s="47" t="s">
        <v>41</v>
      </c>
      <c r="J69" s="47">
        <v>72800</v>
      </c>
      <c r="K69" s="47" t="s">
        <v>41</v>
      </c>
      <c r="L69" s="47" t="s">
        <v>41</v>
      </c>
      <c r="M69" s="48" t="s">
        <v>41</v>
      </c>
      <c r="N69" s="47" t="s">
        <v>41</v>
      </c>
      <c r="O69" s="47" t="s">
        <v>41</v>
      </c>
      <c r="P69" s="47" t="s">
        <v>41</v>
      </c>
      <c r="Q69" s="47" t="s">
        <v>41</v>
      </c>
      <c r="R69" s="47" t="s">
        <v>41</v>
      </c>
      <c r="S69" s="47" t="s">
        <v>41</v>
      </c>
      <c r="T69" s="58">
        <f t="shared" si="0"/>
        <v>72.8</v>
      </c>
      <c r="U69" s="9" t="s">
        <v>41</v>
      </c>
      <c r="V69" s="9" t="s">
        <v>41</v>
      </c>
      <c r="W69" s="9" t="s">
        <v>41</v>
      </c>
      <c r="X69" s="29" t="s">
        <v>41</v>
      </c>
      <c r="Y69" s="73"/>
      <c r="Z69" s="38"/>
    </row>
    <row r="70" spans="1:26" ht="48" customHeight="1" x14ac:dyDescent="0.25">
      <c r="A70" s="41" t="s">
        <v>151</v>
      </c>
      <c r="B70" s="45" t="s">
        <v>39</v>
      </c>
      <c r="C70" s="46" t="s">
        <v>152</v>
      </c>
      <c r="D70" s="47" t="s">
        <v>41</v>
      </c>
      <c r="E70" s="47" t="s">
        <v>41</v>
      </c>
      <c r="F70" s="47" t="s">
        <v>41</v>
      </c>
      <c r="G70" s="47" t="s">
        <v>41</v>
      </c>
      <c r="H70" s="47" t="s">
        <v>41</v>
      </c>
      <c r="I70" s="47" t="s">
        <v>41</v>
      </c>
      <c r="J70" s="47">
        <v>77000</v>
      </c>
      <c r="K70" s="47" t="s">
        <v>41</v>
      </c>
      <c r="L70" s="47" t="s">
        <v>41</v>
      </c>
      <c r="M70" s="48" t="s">
        <v>41</v>
      </c>
      <c r="N70" s="47" t="s">
        <v>41</v>
      </c>
      <c r="O70" s="47" t="s">
        <v>41</v>
      </c>
      <c r="P70" s="47" t="s">
        <v>41</v>
      </c>
      <c r="Q70" s="47" t="s">
        <v>41</v>
      </c>
      <c r="R70" s="47" t="s">
        <v>41</v>
      </c>
      <c r="S70" s="47" t="s">
        <v>41</v>
      </c>
      <c r="T70" s="58">
        <f t="shared" si="0"/>
        <v>77</v>
      </c>
      <c r="U70" s="9">
        <v>25000</v>
      </c>
      <c r="V70" s="9" t="s">
        <v>41</v>
      </c>
      <c r="W70" s="9" t="s">
        <v>41</v>
      </c>
      <c r="X70" s="29" t="s">
        <v>41</v>
      </c>
      <c r="Y70" s="73">
        <f t="shared" si="1"/>
        <v>25</v>
      </c>
      <c r="Z70" s="38">
        <f t="shared" si="2"/>
        <v>32.467532467532465</v>
      </c>
    </row>
    <row r="71" spans="1:26" ht="48" customHeight="1" x14ac:dyDescent="0.25">
      <c r="A71" s="41" t="s">
        <v>153</v>
      </c>
      <c r="B71" s="45" t="s">
        <v>39</v>
      </c>
      <c r="C71" s="46" t="s">
        <v>154</v>
      </c>
      <c r="D71" s="47" t="s">
        <v>41</v>
      </c>
      <c r="E71" s="47" t="s">
        <v>41</v>
      </c>
      <c r="F71" s="47" t="s">
        <v>41</v>
      </c>
      <c r="G71" s="47" t="s">
        <v>41</v>
      </c>
      <c r="H71" s="47" t="s">
        <v>41</v>
      </c>
      <c r="I71" s="47" t="s">
        <v>41</v>
      </c>
      <c r="J71" s="47">
        <v>77000</v>
      </c>
      <c r="K71" s="47" t="s">
        <v>41</v>
      </c>
      <c r="L71" s="47" t="s">
        <v>41</v>
      </c>
      <c r="M71" s="48" t="s">
        <v>41</v>
      </c>
      <c r="N71" s="47" t="s">
        <v>41</v>
      </c>
      <c r="O71" s="47" t="s">
        <v>41</v>
      </c>
      <c r="P71" s="47" t="s">
        <v>41</v>
      </c>
      <c r="Q71" s="47" t="s">
        <v>41</v>
      </c>
      <c r="R71" s="47" t="s">
        <v>41</v>
      </c>
      <c r="S71" s="47" t="s">
        <v>41</v>
      </c>
      <c r="T71" s="58">
        <f t="shared" si="0"/>
        <v>77</v>
      </c>
      <c r="U71" s="9">
        <v>25000</v>
      </c>
      <c r="V71" s="9" t="s">
        <v>41</v>
      </c>
      <c r="W71" s="9" t="s">
        <v>41</v>
      </c>
      <c r="X71" s="29" t="s">
        <v>41</v>
      </c>
      <c r="Y71" s="73">
        <f t="shared" si="1"/>
        <v>25</v>
      </c>
      <c r="Z71" s="38">
        <f t="shared" si="2"/>
        <v>32.467532467532465</v>
      </c>
    </row>
    <row r="72" spans="1:26" ht="96" customHeight="1" x14ac:dyDescent="0.25">
      <c r="A72" s="41" t="s">
        <v>155</v>
      </c>
      <c r="B72" s="45" t="s">
        <v>39</v>
      </c>
      <c r="C72" s="46" t="s">
        <v>156</v>
      </c>
      <c r="D72" s="47" t="s">
        <v>41</v>
      </c>
      <c r="E72" s="47" t="s">
        <v>41</v>
      </c>
      <c r="F72" s="47" t="s">
        <v>41</v>
      </c>
      <c r="G72" s="47" t="s">
        <v>41</v>
      </c>
      <c r="H72" s="47" t="s">
        <v>41</v>
      </c>
      <c r="I72" s="47" t="s">
        <v>41</v>
      </c>
      <c r="J72" s="47">
        <v>398000</v>
      </c>
      <c r="K72" s="47" t="s">
        <v>41</v>
      </c>
      <c r="L72" s="47" t="s">
        <v>41</v>
      </c>
      <c r="M72" s="48" t="s">
        <v>41</v>
      </c>
      <c r="N72" s="47" t="s">
        <v>41</v>
      </c>
      <c r="O72" s="47" t="s">
        <v>41</v>
      </c>
      <c r="P72" s="47" t="s">
        <v>41</v>
      </c>
      <c r="Q72" s="47" t="s">
        <v>41</v>
      </c>
      <c r="R72" s="47" t="s">
        <v>41</v>
      </c>
      <c r="S72" s="47" t="s">
        <v>41</v>
      </c>
      <c r="T72" s="58">
        <f t="shared" si="0"/>
        <v>398</v>
      </c>
      <c r="U72" s="9">
        <v>22000</v>
      </c>
      <c r="V72" s="9" t="s">
        <v>41</v>
      </c>
      <c r="W72" s="9" t="s">
        <v>41</v>
      </c>
      <c r="X72" s="29" t="s">
        <v>41</v>
      </c>
      <c r="Y72" s="73">
        <f t="shared" si="1"/>
        <v>22</v>
      </c>
      <c r="Z72" s="38">
        <f t="shared" si="2"/>
        <v>5.5276381909547743</v>
      </c>
    </row>
    <row r="73" spans="1:26" ht="24" customHeight="1" x14ac:dyDescent="0.25">
      <c r="A73" s="41" t="s">
        <v>157</v>
      </c>
      <c r="B73" s="45" t="s">
        <v>39</v>
      </c>
      <c r="C73" s="46" t="s">
        <v>158</v>
      </c>
      <c r="D73" s="47" t="s">
        <v>41</v>
      </c>
      <c r="E73" s="47" t="s">
        <v>41</v>
      </c>
      <c r="F73" s="47" t="s">
        <v>41</v>
      </c>
      <c r="G73" s="47" t="s">
        <v>41</v>
      </c>
      <c r="H73" s="47" t="s">
        <v>41</v>
      </c>
      <c r="I73" s="47" t="s">
        <v>41</v>
      </c>
      <c r="J73" s="47">
        <v>20000</v>
      </c>
      <c r="K73" s="47" t="s">
        <v>41</v>
      </c>
      <c r="L73" s="47" t="s">
        <v>41</v>
      </c>
      <c r="M73" s="48" t="s">
        <v>41</v>
      </c>
      <c r="N73" s="47" t="s">
        <v>41</v>
      </c>
      <c r="O73" s="47" t="s">
        <v>41</v>
      </c>
      <c r="P73" s="47" t="s">
        <v>41</v>
      </c>
      <c r="Q73" s="47" t="s">
        <v>41</v>
      </c>
      <c r="R73" s="47" t="s">
        <v>41</v>
      </c>
      <c r="S73" s="47" t="s">
        <v>41</v>
      </c>
      <c r="T73" s="58">
        <f t="shared" si="0"/>
        <v>20</v>
      </c>
      <c r="U73" s="9">
        <v>20000</v>
      </c>
      <c r="V73" s="9" t="s">
        <v>41</v>
      </c>
      <c r="W73" s="9" t="s">
        <v>41</v>
      </c>
      <c r="X73" s="29" t="s">
        <v>41</v>
      </c>
      <c r="Y73" s="73">
        <f t="shared" si="1"/>
        <v>20</v>
      </c>
      <c r="Z73" s="38">
        <f t="shared" si="2"/>
        <v>100</v>
      </c>
    </row>
    <row r="74" spans="1:26" ht="24" customHeight="1" x14ac:dyDescent="0.25">
      <c r="A74" s="41" t="s">
        <v>159</v>
      </c>
      <c r="B74" s="45" t="s">
        <v>39</v>
      </c>
      <c r="C74" s="46" t="s">
        <v>160</v>
      </c>
      <c r="D74" s="47" t="s">
        <v>41</v>
      </c>
      <c r="E74" s="47" t="s">
        <v>41</v>
      </c>
      <c r="F74" s="47" t="s">
        <v>41</v>
      </c>
      <c r="G74" s="47" t="s">
        <v>41</v>
      </c>
      <c r="H74" s="47" t="s">
        <v>41</v>
      </c>
      <c r="I74" s="47" t="s">
        <v>41</v>
      </c>
      <c r="J74" s="47">
        <v>154000</v>
      </c>
      <c r="K74" s="47" t="s">
        <v>41</v>
      </c>
      <c r="L74" s="47" t="s">
        <v>41</v>
      </c>
      <c r="M74" s="48" t="s">
        <v>41</v>
      </c>
      <c r="N74" s="47" t="s">
        <v>41</v>
      </c>
      <c r="O74" s="47" t="s">
        <v>41</v>
      </c>
      <c r="P74" s="47" t="s">
        <v>41</v>
      </c>
      <c r="Q74" s="47" t="s">
        <v>41</v>
      </c>
      <c r="R74" s="47" t="s">
        <v>41</v>
      </c>
      <c r="S74" s="47" t="s">
        <v>41</v>
      </c>
      <c r="T74" s="58">
        <f t="shared" si="0"/>
        <v>154</v>
      </c>
      <c r="U74" s="9">
        <v>2500</v>
      </c>
      <c r="V74" s="9" t="s">
        <v>41</v>
      </c>
      <c r="W74" s="9" t="s">
        <v>41</v>
      </c>
      <c r="X74" s="29" t="s">
        <v>41</v>
      </c>
      <c r="Y74" s="73">
        <f t="shared" si="1"/>
        <v>2.5</v>
      </c>
      <c r="Z74" s="38">
        <f t="shared" si="2"/>
        <v>1.6233766233766231</v>
      </c>
    </row>
    <row r="75" spans="1:26" ht="24" customHeight="1" x14ac:dyDescent="0.25">
      <c r="A75" s="41" t="s">
        <v>161</v>
      </c>
      <c r="B75" s="45" t="s">
        <v>39</v>
      </c>
      <c r="C75" s="46" t="s">
        <v>162</v>
      </c>
      <c r="D75" s="47" t="s">
        <v>41</v>
      </c>
      <c r="E75" s="47" t="s">
        <v>41</v>
      </c>
      <c r="F75" s="47" t="s">
        <v>41</v>
      </c>
      <c r="G75" s="47" t="s">
        <v>41</v>
      </c>
      <c r="H75" s="47" t="s">
        <v>41</v>
      </c>
      <c r="I75" s="47" t="s">
        <v>41</v>
      </c>
      <c r="J75" s="47">
        <v>224000</v>
      </c>
      <c r="K75" s="47" t="s">
        <v>41</v>
      </c>
      <c r="L75" s="47" t="s">
        <v>41</v>
      </c>
      <c r="M75" s="48" t="s">
        <v>41</v>
      </c>
      <c r="N75" s="47" t="s">
        <v>41</v>
      </c>
      <c r="O75" s="47" t="s">
        <v>41</v>
      </c>
      <c r="P75" s="47" t="s">
        <v>41</v>
      </c>
      <c r="Q75" s="47" t="s">
        <v>41</v>
      </c>
      <c r="R75" s="47" t="s">
        <v>41</v>
      </c>
      <c r="S75" s="47" t="s">
        <v>41</v>
      </c>
      <c r="T75" s="58">
        <f t="shared" si="0"/>
        <v>224</v>
      </c>
      <c r="U75" s="9">
        <v>-500</v>
      </c>
      <c r="V75" s="9" t="s">
        <v>41</v>
      </c>
      <c r="W75" s="9" t="s">
        <v>41</v>
      </c>
      <c r="X75" s="29" t="s">
        <v>41</v>
      </c>
      <c r="Y75" s="73">
        <f t="shared" si="1"/>
        <v>-0.5</v>
      </c>
      <c r="Z75" s="38">
        <f t="shared" si="2"/>
        <v>-0.2232142857142857</v>
      </c>
    </row>
    <row r="76" spans="1:26" ht="48" customHeight="1" x14ac:dyDescent="0.25">
      <c r="A76" s="41" t="s">
        <v>163</v>
      </c>
      <c r="B76" s="45" t="s">
        <v>39</v>
      </c>
      <c r="C76" s="46" t="s">
        <v>164</v>
      </c>
      <c r="D76" s="47" t="s">
        <v>41</v>
      </c>
      <c r="E76" s="47" t="s">
        <v>41</v>
      </c>
      <c r="F76" s="47" t="s">
        <v>41</v>
      </c>
      <c r="G76" s="47" t="s">
        <v>41</v>
      </c>
      <c r="H76" s="47" t="s">
        <v>41</v>
      </c>
      <c r="I76" s="47" t="s">
        <v>41</v>
      </c>
      <c r="J76" s="47">
        <v>500</v>
      </c>
      <c r="K76" s="47" t="s">
        <v>41</v>
      </c>
      <c r="L76" s="47" t="s">
        <v>41</v>
      </c>
      <c r="M76" s="48" t="s">
        <v>41</v>
      </c>
      <c r="N76" s="47" t="s">
        <v>41</v>
      </c>
      <c r="O76" s="47" t="s">
        <v>41</v>
      </c>
      <c r="P76" s="47" t="s">
        <v>41</v>
      </c>
      <c r="Q76" s="47" t="s">
        <v>41</v>
      </c>
      <c r="R76" s="47" t="s">
        <v>41</v>
      </c>
      <c r="S76" s="47" t="s">
        <v>41</v>
      </c>
      <c r="T76" s="58">
        <f t="shared" si="0"/>
        <v>0.5</v>
      </c>
      <c r="U76" s="9">
        <v>500</v>
      </c>
      <c r="V76" s="9" t="s">
        <v>41</v>
      </c>
      <c r="W76" s="9" t="s">
        <v>41</v>
      </c>
      <c r="X76" s="29" t="s">
        <v>41</v>
      </c>
      <c r="Y76" s="73">
        <f t="shared" si="1"/>
        <v>0.5</v>
      </c>
      <c r="Z76" s="38">
        <f t="shared" si="2"/>
        <v>100</v>
      </c>
    </row>
    <row r="77" spans="1:26" ht="24" customHeight="1" x14ac:dyDescent="0.25">
      <c r="A77" s="41" t="s">
        <v>165</v>
      </c>
      <c r="B77" s="45" t="s">
        <v>39</v>
      </c>
      <c r="C77" s="46" t="s">
        <v>166</v>
      </c>
      <c r="D77" s="47" t="s">
        <v>41</v>
      </c>
      <c r="E77" s="47" t="s">
        <v>41</v>
      </c>
      <c r="F77" s="47" t="s">
        <v>41</v>
      </c>
      <c r="G77" s="47" t="s">
        <v>41</v>
      </c>
      <c r="H77" s="47" t="s">
        <v>41</v>
      </c>
      <c r="I77" s="47" t="s">
        <v>41</v>
      </c>
      <c r="J77" s="47">
        <v>28000</v>
      </c>
      <c r="K77" s="47" t="s">
        <v>41</v>
      </c>
      <c r="L77" s="47" t="s">
        <v>41</v>
      </c>
      <c r="M77" s="48" t="s">
        <v>41</v>
      </c>
      <c r="N77" s="47" t="s">
        <v>41</v>
      </c>
      <c r="O77" s="47" t="s">
        <v>41</v>
      </c>
      <c r="P77" s="47" t="s">
        <v>41</v>
      </c>
      <c r="Q77" s="47" t="s">
        <v>41</v>
      </c>
      <c r="R77" s="47" t="s">
        <v>41</v>
      </c>
      <c r="S77" s="47" t="s">
        <v>41</v>
      </c>
      <c r="T77" s="58">
        <f t="shared" si="0"/>
        <v>28</v>
      </c>
      <c r="U77" s="9">
        <v>10000</v>
      </c>
      <c r="V77" s="9" t="s">
        <v>41</v>
      </c>
      <c r="W77" s="9" t="s">
        <v>41</v>
      </c>
      <c r="X77" s="29" t="s">
        <v>41</v>
      </c>
      <c r="Y77" s="73">
        <f t="shared" si="1"/>
        <v>10</v>
      </c>
      <c r="Z77" s="38">
        <f t="shared" si="2"/>
        <v>35.714285714285715</v>
      </c>
    </row>
    <row r="78" spans="1:26" ht="24" customHeight="1" x14ac:dyDescent="0.25">
      <c r="A78" s="41" t="s">
        <v>167</v>
      </c>
      <c r="B78" s="45" t="s">
        <v>39</v>
      </c>
      <c r="C78" s="46" t="s">
        <v>168</v>
      </c>
      <c r="D78" s="47" t="s">
        <v>41</v>
      </c>
      <c r="E78" s="47" t="s">
        <v>41</v>
      </c>
      <c r="F78" s="47" t="s">
        <v>41</v>
      </c>
      <c r="G78" s="47" t="s">
        <v>41</v>
      </c>
      <c r="H78" s="47" t="s">
        <v>41</v>
      </c>
      <c r="I78" s="47" t="s">
        <v>41</v>
      </c>
      <c r="J78" s="47">
        <v>28000</v>
      </c>
      <c r="K78" s="47" t="s">
        <v>41</v>
      </c>
      <c r="L78" s="47" t="s">
        <v>41</v>
      </c>
      <c r="M78" s="48" t="s">
        <v>41</v>
      </c>
      <c r="N78" s="47" t="s">
        <v>41</v>
      </c>
      <c r="O78" s="47" t="s">
        <v>41</v>
      </c>
      <c r="P78" s="47" t="s">
        <v>41</v>
      </c>
      <c r="Q78" s="47" t="s">
        <v>41</v>
      </c>
      <c r="R78" s="47" t="s">
        <v>41</v>
      </c>
      <c r="S78" s="47" t="s">
        <v>41</v>
      </c>
      <c r="T78" s="58">
        <f t="shared" ref="T78:T114" si="3">J78/1000</f>
        <v>28</v>
      </c>
      <c r="U78" s="9">
        <v>10000</v>
      </c>
      <c r="V78" s="9" t="s">
        <v>41</v>
      </c>
      <c r="W78" s="9" t="s">
        <v>41</v>
      </c>
      <c r="X78" s="29" t="s">
        <v>41</v>
      </c>
      <c r="Y78" s="73">
        <f t="shared" ref="Y78:Y117" si="4">U78/1000</f>
        <v>10</v>
      </c>
      <c r="Z78" s="38">
        <f t="shared" ref="Z78:Z114" si="5">Y78/T78*100</f>
        <v>35.714285714285715</v>
      </c>
    </row>
    <row r="79" spans="1:26" ht="48" customHeight="1" x14ac:dyDescent="0.25">
      <c r="A79" s="41" t="s">
        <v>169</v>
      </c>
      <c r="B79" s="45" t="s">
        <v>39</v>
      </c>
      <c r="C79" s="46" t="s">
        <v>170</v>
      </c>
      <c r="D79" s="47" t="s">
        <v>41</v>
      </c>
      <c r="E79" s="47" t="s">
        <v>41</v>
      </c>
      <c r="F79" s="47" t="s">
        <v>41</v>
      </c>
      <c r="G79" s="47" t="s">
        <v>41</v>
      </c>
      <c r="H79" s="47" t="s">
        <v>41</v>
      </c>
      <c r="I79" s="47" t="s">
        <v>41</v>
      </c>
      <c r="J79" s="47">
        <v>25000</v>
      </c>
      <c r="K79" s="47" t="s">
        <v>41</v>
      </c>
      <c r="L79" s="47" t="s">
        <v>41</v>
      </c>
      <c r="M79" s="48" t="s">
        <v>41</v>
      </c>
      <c r="N79" s="47" t="s">
        <v>41</v>
      </c>
      <c r="O79" s="47" t="s">
        <v>41</v>
      </c>
      <c r="P79" s="47" t="s">
        <v>41</v>
      </c>
      <c r="Q79" s="47" t="s">
        <v>41</v>
      </c>
      <c r="R79" s="47" t="s">
        <v>41</v>
      </c>
      <c r="S79" s="47" t="s">
        <v>41</v>
      </c>
      <c r="T79" s="58">
        <f t="shared" si="3"/>
        <v>25</v>
      </c>
      <c r="U79" s="9">
        <v>23000</v>
      </c>
      <c r="V79" s="9" t="s">
        <v>41</v>
      </c>
      <c r="W79" s="9" t="s">
        <v>41</v>
      </c>
      <c r="X79" s="29" t="s">
        <v>41</v>
      </c>
      <c r="Y79" s="73">
        <f t="shared" si="4"/>
        <v>23</v>
      </c>
      <c r="Z79" s="38">
        <f t="shared" si="5"/>
        <v>92</v>
      </c>
    </row>
    <row r="80" spans="1:26" ht="60" customHeight="1" x14ac:dyDescent="0.25">
      <c r="A80" s="41" t="s">
        <v>171</v>
      </c>
      <c r="B80" s="45" t="s">
        <v>39</v>
      </c>
      <c r="C80" s="46" t="s">
        <v>172</v>
      </c>
      <c r="D80" s="47" t="s">
        <v>41</v>
      </c>
      <c r="E80" s="47" t="s">
        <v>41</v>
      </c>
      <c r="F80" s="47" t="s">
        <v>41</v>
      </c>
      <c r="G80" s="47" t="s">
        <v>41</v>
      </c>
      <c r="H80" s="47" t="s">
        <v>41</v>
      </c>
      <c r="I80" s="47" t="s">
        <v>41</v>
      </c>
      <c r="J80" s="47">
        <v>25000</v>
      </c>
      <c r="K80" s="47" t="s">
        <v>41</v>
      </c>
      <c r="L80" s="47" t="s">
        <v>41</v>
      </c>
      <c r="M80" s="48" t="s">
        <v>41</v>
      </c>
      <c r="N80" s="47" t="s">
        <v>41</v>
      </c>
      <c r="O80" s="47" t="s">
        <v>41</v>
      </c>
      <c r="P80" s="47" t="s">
        <v>41</v>
      </c>
      <c r="Q80" s="47" t="s">
        <v>41</v>
      </c>
      <c r="R80" s="47" t="s">
        <v>41</v>
      </c>
      <c r="S80" s="47" t="s">
        <v>41</v>
      </c>
      <c r="T80" s="58">
        <f t="shared" si="3"/>
        <v>25</v>
      </c>
      <c r="U80" s="9">
        <v>23000</v>
      </c>
      <c r="V80" s="9" t="s">
        <v>41</v>
      </c>
      <c r="W80" s="9" t="s">
        <v>41</v>
      </c>
      <c r="X80" s="29" t="s">
        <v>41</v>
      </c>
      <c r="Y80" s="73">
        <f t="shared" si="4"/>
        <v>23</v>
      </c>
      <c r="Z80" s="38">
        <f t="shared" si="5"/>
        <v>92</v>
      </c>
    </row>
    <row r="81" spans="1:26" ht="24" customHeight="1" x14ac:dyDescent="0.25">
      <c r="A81" s="41" t="s">
        <v>173</v>
      </c>
      <c r="B81" s="45" t="s">
        <v>39</v>
      </c>
      <c r="C81" s="46" t="s">
        <v>174</v>
      </c>
      <c r="D81" s="47" t="s">
        <v>41</v>
      </c>
      <c r="E81" s="47" t="s">
        <v>41</v>
      </c>
      <c r="F81" s="47" t="s">
        <v>41</v>
      </c>
      <c r="G81" s="47" t="s">
        <v>41</v>
      </c>
      <c r="H81" s="47" t="s">
        <v>41</v>
      </c>
      <c r="I81" s="47" t="s">
        <v>41</v>
      </c>
      <c r="J81" s="47">
        <v>200</v>
      </c>
      <c r="K81" s="47" t="s">
        <v>41</v>
      </c>
      <c r="L81" s="47" t="s">
        <v>41</v>
      </c>
      <c r="M81" s="48" t="s">
        <v>41</v>
      </c>
      <c r="N81" s="47" t="s">
        <v>41</v>
      </c>
      <c r="O81" s="47" t="s">
        <v>41</v>
      </c>
      <c r="P81" s="47" t="s">
        <v>41</v>
      </c>
      <c r="Q81" s="47" t="s">
        <v>41</v>
      </c>
      <c r="R81" s="47" t="s">
        <v>41</v>
      </c>
      <c r="S81" s="47" t="s">
        <v>41</v>
      </c>
      <c r="T81" s="58">
        <f t="shared" si="3"/>
        <v>0.2</v>
      </c>
      <c r="U81" s="9">
        <v>203</v>
      </c>
      <c r="V81" s="9" t="s">
        <v>41</v>
      </c>
      <c r="W81" s="9" t="s">
        <v>41</v>
      </c>
      <c r="X81" s="29" t="s">
        <v>41</v>
      </c>
      <c r="Y81" s="73">
        <f t="shared" si="4"/>
        <v>0.20300000000000001</v>
      </c>
      <c r="Z81" s="38">
        <f t="shared" si="5"/>
        <v>101.49999999999999</v>
      </c>
    </row>
    <row r="82" spans="1:26" ht="36" customHeight="1" x14ac:dyDescent="0.25">
      <c r="A82" s="41" t="s">
        <v>175</v>
      </c>
      <c r="B82" s="45" t="s">
        <v>39</v>
      </c>
      <c r="C82" s="46" t="s">
        <v>176</v>
      </c>
      <c r="D82" s="47" t="s">
        <v>41</v>
      </c>
      <c r="E82" s="47" t="s">
        <v>41</v>
      </c>
      <c r="F82" s="47" t="s">
        <v>41</v>
      </c>
      <c r="G82" s="47" t="s">
        <v>41</v>
      </c>
      <c r="H82" s="47" t="s">
        <v>41</v>
      </c>
      <c r="I82" s="47" t="s">
        <v>41</v>
      </c>
      <c r="J82" s="47">
        <v>200</v>
      </c>
      <c r="K82" s="47" t="s">
        <v>41</v>
      </c>
      <c r="L82" s="47" t="s">
        <v>41</v>
      </c>
      <c r="M82" s="48" t="s">
        <v>41</v>
      </c>
      <c r="N82" s="47" t="s">
        <v>41</v>
      </c>
      <c r="O82" s="47" t="s">
        <v>41</v>
      </c>
      <c r="P82" s="47" t="s">
        <v>41</v>
      </c>
      <c r="Q82" s="47" t="s">
        <v>41</v>
      </c>
      <c r="R82" s="47" t="s">
        <v>41</v>
      </c>
      <c r="S82" s="47" t="s">
        <v>41</v>
      </c>
      <c r="T82" s="58">
        <f t="shared" si="3"/>
        <v>0.2</v>
      </c>
      <c r="U82" s="9">
        <v>203</v>
      </c>
      <c r="V82" s="9" t="s">
        <v>41</v>
      </c>
      <c r="W82" s="9" t="s">
        <v>41</v>
      </c>
      <c r="X82" s="29" t="s">
        <v>41</v>
      </c>
      <c r="Y82" s="73">
        <f t="shared" si="4"/>
        <v>0.20300000000000001</v>
      </c>
      <c r="Z82" s="38">
        <f t="shared" si="5"/>
        <v>101.49999999999999</v>
      </c>
    </row>
    <row r="83" spans="1:26" ht="60" customHeight="1" x14ac:dyDescent="0.25">
      <c r="A83" s="41" t="s">
        <v>177</v>
      </c>
      <c r="B83" s="45" t="s">
        <v>39</v>
      </c>
      <c r="C83" s="46" t="s">
        <v>178</v>
      </c>
      <c r="D83" s="47" t="s">
        <v>41</v>
      </c>
      <c r="E83" s="47" t="s">
        <v>41</v>
      </c>
      <c r="F83" s="47" t="s">
        <v>41</v>
      </c>
      <c r="G83" s="47" t="s">
        <v>41</v>
      </c>
      <c r="H83" s="47" t="s">
        <v>41</v>
      </c>
      <c r="I83" s="47" t="s">
        <v>41</v>
      </c>
      <c r="J83" s="47">
        <v>263900</v>
      </c>
      <c r="K83" s="47" t="s">
        <v>41</v>
      </c>
      <c r="L83" s="47" t="s">
        <v>41</v>
      </c>
      <c r="M83" s="48" t="s">
        <v>41</v>
      </c>
      <c r="N83" s="47" t="s">
        <v>41</v>
      </c>
      <c r="O83" s="47" t="s">
        <v>41</v>
      </c>
      <c r="P83" s="47" t="s">
        <v>41</v>
      </c>
      <c r="Q83" s="47" t="s">
        <v>41</v>
      </c>
      <c r="R83" s="47" t="s">
        <v>41</v>
      </c>
      <c r="S83" s="47" t="s">
        <v>41</v>
      </c>
      <c r="T83" s="58">
        <f t="shared" si="3"/>
        <v>263.89999999999998</v>
      </c>
      <c r="U83" s="9">
        <v>31349.72</v>
      </c>
      <c r="V83" s="9" t="s">
        <v>41</v>
      </c>
      <c r="W83" s="9" t="s">
        <v>41</v>
      </c>
      <c r="X83" s="29" t="s">
        <v>41</v>
      </c>
      <c r="Y83" s="73">
        <f t="shared" si="4"/>
        <v>31.349720000000001</v>
      </c>
      <c r="Z83" s="38">
        <f t="shared" si="5"/>
        <v>11.87939370973854</v>
      </c>
    </row>
    <row r="84" spans="1:26" ht="24" customHeight="1" x14ac:dyDescent="0.25">
      <c r="A84" s="41" t="s">
        <v>179</v>
      </c>
      <c r="B84" s="45" t="s">
        <v>39</v>
      </c>
      <c r="C84" s="46" t="s">
        <v>180</v>
      </c>
      <c r="D84" s="47" t="s">
        <v>41</v>
      </c>
      <c r="E84" s="47" t="s">
        <v>41</v>
      </c>
      <c r="F84" s="47" t="s">
        <v>41</v>
      </c>
      <c r="G84" s="47" t="s">
        <v>41</v>
      </c>
      <c r="H84" s="47" t="s">
        <v>41</v>
      </c>
      <c r="I84" s="47" t="s">
        <v>41</v>
      </c>
      <c r="J84" s="47">
        <v>690300</v>
      </c>
      <c r="K84" s="47" t="s">
        <v>41</v>
      </c>
      <c r="L84" s="47" t="s">
        <v>41</v>
      </c>
      <c r="M84" s="48" t="s">
        <v>41</v>
      </c>
      <c r="N84" s="47" t="s">
        <v>41</v>
      </c>
      <c r="O84" s="47" t="s">
        <v>41</v>
      </c>
      <c r="P84" s="47" t="s">
        <v>41</v>
      </c>
      <c r="Q84" s="47" t="s">
        <v>41</v>
      </c>
      <c r="R84" s="47" t="s">
        <v>41</v>
      </c>
      <c r="S84" s="47" t="s">
        <v>41</v>
      </c>
      <c r="T84" s="58">
        <f t="shared" si="3"/>
        <v>690.3</v>
      </c>
      <c r="U84" s="9">
        <v>111716.25</v>
      </c>
      <c r="V84" s="9" t="s">
        <v>41</v>
      </c>
      <c r="W84" s="9" t="s">
        <v>41</v>
      </c>
      <c r="X84" s="29" t="s">
        <v>41</v>
      </c>
      <c r="Y84" s="73">
        <f t="shared" si="4"/>
        <v>111.71625</v>
      </c>
      <c r="Z84" s="38">
        <f t="shared" si="5"/>
        <v>16.183724467622774</v>
      </c>
    </row>
    <row r="85" spans="1:26" ht="36" customHeight="1" x14ac:dyDescent="0.25">
      <c r="A85" s="41" t="s">
        <v>181</v>
      </c>
      <c r="B85" s="45" t="s">
        <v>39</v>
      </c>
      <c r="C85" s="46" t="s">
        <v>182</v>
      </c>
      <c r="D85" s="47" t="s">
        <v>41</v>
      </c>
      <c r="E85" s="47" t="s">
        <v>41</v>
      </c>
      <c r="F85" s="47" t="s">
        <v>41</v>
      </c>
      <c r="G85" s="47" t="s">
        <v>41</v>
      </c>
      <c r="H85" s="47" t="s">
        <v>41</v>
      </c>
      <c r="I85" s="47" t="s">
        <v>41</v>
      </c>
      <c r="J85" s="47">
        <v>690300</v>
      </c>
      <c r="K85" s="47" t="s">
        <v>41</v>
      </c>
      <c r="L85" s="47" t="s">
        <v>41</v>
      </c>
      <c r="M85" s="48" t="s">
        <v>41</v>
      </c>
      <c r="N85" s="47" t="s">
        <v>41</v>
      </c>
      <c r="O85" s="47" t="s">
        <v>41</v>
      </c>
      <c r="P85" s="47" t="s">
        <v>41</v>
      </c>
      <c r="Q85" s="47" t="s">
        <v>41</v>
      </c>
      <c r="R85" s="47" t="s">
        <v>41</v>
      </c>
      <c r="S85" s="47" t="s">
        <v>41</v>
      </c>
      <c r="T85" s="58">
        <f t="shared" si="3"/>
        <v>690.3</v>
      </c>
      <c r="U85" s="9">
        <v>111716.25</v>
      </c>
      <c r="V85" s="9" t="s">
        <v>41</v>
      </c>
      <c r="W85" s="9" t="s">
        <v>41</v>
      </c>
      <c r="X85" s="29" t="s">
        <v>41</v>
      </c>
      <c r="Y85" s="73">
        <f t="shared" si="4"/>
        <v>111.71625</v>
      </c>
      <c r="Z85" s="38">
        <f t="shared" si="5"/>
        <v>16.183724467622774</v>
      </c>
    </row>
    <row r="86" spans="1:26" ht="15" customHeight="1" x14ac:dyDescent="0.25">
      <c r="A86" s="41" t="s">
        <v>183</v>
      </c>
      <c r="B86" s="45" t="s">
        <v>39</v>
      </c>
      <c r="C86" s="46" t="s">
        <v>184</v>
      </c>
      <c r="D86" s="47" t="s">
        <v>41</v>
      </c>
      <c r="E86" s="47" t="s">
        <v>41</v>
      </c>
      <c r="F86" s="47" t="s">
        <v>41</v>
      </c>
      <c r="G86" s="47" t="s">
        <v>41</v>
      </c>
      <c r="H86" s="47" t="s">
        <v>41</v>
      </c>
      <c r="I86" s="47" t="s">
        <v>41</v>
      </c>
      <c r="J86" s="47" t="s">
        <v>41</v>
      </c>
      <c r="K86" s="47" t="s">
        <v>41</v>
      </c>
      <c r="L86" s="47" t="s">
        <v>41</v>
      </c>
      <c r="M86" s="48" t="s">
        <v>41</v>
      </c>
      <c r="N86" s="47" t="s">
        <v>41</v>
      </c>
      <c r="O86" s="47" t="s">
        <v>41</v>
      </c>
      <c r="P86" s="47" t="s">
        <v>41</v>
      </c>
      <c r="Q86" s="47" t="s">
        <v>41</v>
      </c>
      <c r="R86" s="47" t="s">
        <v>41</v>
      </c>
      <c r="S86" s="47" t="s">
        <v>41</v>
      </c>
      <c r="T86" s="58"/>
      <c r="U86" s="9">
        <v>11325.65</v>
      </c>
      <c r="V86" s="9" t="s">
        <v>41</v>
      </c>
      <c r="W86" s="9" t="s">
        <v>41</v>
      </c>
      <c r="X86" s="29" t="s">
        <v>41</v>
      </c>
      <c r="Y86" s="73">
        <f t="shared" si="4"/>
        <v>11.32565</v>
      </c>
      <c r="Z86" s="38"/>
    </row>
    <row r="87" spans="1:26" ht="15" customHeight="1" x14ac:dyDescent="0.25">
      <c r="A87" s="41" t="s">
        <v>185</v>
      </c>
      <c r="B87" s="45" t="s">
        <v>39</v>
      </c>
      <c r="C87" s="46" t="s">
        <v>186</v>
      </c>
      <c r="D87" s="47" t="s">
        <v>41</v>
      </c>
      <c r="E87" s="47" t="s">
        <v>41</v>
      </c>
      <c r="F87" s="47" t="s">
        <v>41</v>
      </c>
      <c r="G87" s="47" t="s">
        <v>41</v>
      </c>
      <c r="H87" s="47" t="s">
        <v>41</v>
      </c>
      <c r="I87" s="47" t="s">
        <v>41</v>
      </c>
      <c r="J87" s="47" t="s">
        <v>41</v>
      </c>
      <c r="K87" s="47" t="s">
        <v>41</v>
      </c>
      <c r="L87" s="47" t="s">
        <v>41</v>
      </c>
      <c r="M87" s="48" t="s">
        <v>41</v>
      </c>
      <c r="N87" s="47" t="s">
        <v>41</v>
      </c>
      <c r="O87" s="47" t="s">
        <v>41</v>
      </c>
      <c r="P87" s="47" t="s">
        <v>41</v>
      </c>
      <c r="Q87" s="47" t="s">
        <v>41</v>
      </c>
      <c r="R87" s="47" t="s">
        <v>41</v>
      </c>
      <c r="S87" s="47" t="s">
        <v>41</v>
      </c>
      <c r="T87" s="58"/>
      <c r="U87" s="9">
        <v>11325.65</v>
      </c>
      <c r="V87" s="9" t="s">
        <v>41</v>
      </c>
      <c r="W87" s="9" t="s">
        <v>41</v>
      </c>
      <c r="X87" s="29" t="s">
        <v>41</v>
      </c>
      <c r="Y87" s="73">
        <f t="shared" si="4"/>
        <v>11.32565</v>
      </c>
      <c r="Z87" s="38"/>
    </row>
    <row r="88" spans="1:26" ht="24" customHeight="1" x14ac:dyDescent="0.25">
      <c r="A88" s="41" t="s">
        <v>187</v>
      </c>
      <c r="B88" s="45" t="s">
        <v>39</v>
      </c>
      <c r="C88" s="46" t="s">
        <v>188</v>
      </c>
      <c r="D88" s="47" t="s">
        <v>41</v>
      </c>
      <c r="E88" s="47" t="s">
        <v>41</v>
      </c>
      <c r="F88" s="47" t="s">
        <v>41</v>
      </c>
      <c r="G88" s="47" t="s">
        <v>41</v>
      </c>
      <c r="H88" s="47" t="s">
        <v>41</v>
      </c>
      <c r="I88" s="47" t="s">
        <v>41</v>
      </c>
      <c r="J88" s="47" t="s">
        <v>41</v>
      </c>
      <c r="K88" s="47" t="s">
        <v>41</v>
      </c>
      <c r="L88" s="47" t="s">
        <v>41</v>
      </c>
      <c r="M88" s="48" t="s">
        <v>41</v>
      </c>
      <c r="N88" s="47" t="s">
        <v>41</v>
      </c>
      <c r="O88" s="47" t="s">
        <v>41</v>
      </c>
      <c r="P88" s="47" t="s">
        <v>41</v>
      </c>
      <c r="Q88" s="47" t="s">
        <v>41</v>
      </c>
      <c r="R88" s="47" t="s">
        <v>41</v>
      </c>
      <c r="S88" s="47" t="s">
        <v>41</v>
      </c>
      <c r="T88" s="58"/>
      <c r="U88" s="9">
        <v>11325.65</v>
      </c>
      <c r="V88" s="9" t="s">
        <v>41</v>
      </c>
      <c r="W88" s="9" t="s">
        <v>41</v>
      </c>
      <c r="X88" s="29" t="s">
        <v>41</v>
      </c>
      <c r="Y88" s="73">
        <f t="shared" si="4"/>
        <v>11.32565</v>
      </c>
      <c r="Z88" s="38"/>
    </row>
    <row r="89" spans="1:26" ht="15" customHeight="1" x14ac:dyDescent="0.25">
      <c r="A89" s="41" t="s">
        <v>189</v>
      </c>
      <c r="B89" s="45" t="s">
        <v>39</v>
      </c>
      <c r="C89" s="46" t="s">
        <v>190</v>
      </c>
      <c r="D89" s="47" t="s">
        <v>41</v>
      </c>
      <c r="E89" s="47" t="s">
        <v>41</v>
      </c>
      <c r="F89" s="47" t="s">
        <v>41</v>
      </c>
      <c r="G89" s="47" t="s">
        <v>41</v>
      </c>
      <c r="H89" s="47" t="s">
        <v>41</v>
      </c>
      <c r="I89" s="47" t="s">
        <v>41</v>
      </c>
      <c r="J89" s="47">
        <v>358438998.94</v>
      </c>
      <c r="K89" s="47" t="s">
        <v>41</v>
      </c>
      <c r="L89" s="47" t="s">
        <v>41</v>
      </c>
      <c r="M89" s="48" t="s">
        <v>41</v>
      </c>
      <c r="N89" s="47" t="s">
        <v>41</v>
      </c>
      <c r="O89" s="47" t="s">
        <v>41</v>
      </c>
      <c r="P89" s="47" t="s">
        <v>41</v>
      </c>
      <c r="Q89" s="47" t="s">
        <v>41</v>
      </c>
      <c r="R89" s="47" t="s">
        <v>41</v>
      </c>
      <c r="S89" s="47" t="s">
        <v>41</v>
      </c>
      <c r="T89" s="58">
        <f t="shared" si="3"/>
        <v>358438.99894000002</v>
      </c>
      <c r="U89" s="9">
        <v>104796748.77</v>
      </c>
      <c r="V89" s="9" t="s">
        <v>41</v>
      </c>
      <c r="W89" s="9" t="s">
        <v>41</v>
      </c>
      <c r="X89" s="29" t="s">
        <v>41</v>
      </c>
      <c r="Y89" s="73">
        <f t="shared" si="4"/>
        <v>104796.74876999999</v>
      </c>
      <c r="Z89" s="38">
        <f t="shared" si="5"/>
        <v>29.236982884092409</v>
      </c>
    </row>
    <row r="90" spans="1:26" ht="24" customHeight="1" x14ac:dyDescent="0.25">
      <c r="A90" s="41" t="s">
        <v>191</v>
      </c>
      <c r="B90" s="45" t="s">
        <v>39</v>
      </c>
      <c r="C90" s="46" t="s">
        <v>192</v>
      </c>
      <c r="D90" s="47" t="s">
        <v>41</v>
      </c>
      <c r="E90" s="47" t="s">
        <v>41</v>
      </c>
      <c r="F90" s="47" t="s">
        <v>41</v>
      </c>
      <c r="G90" s="47" t="s">
        <v>41</v>
      </c>
      <c r="H90" s="47" t="s">
        <v>41</v>
      </c>
      <c r="I90" s="47" t="s">
        <v>41</v>
      </c>
      <c r="J90" s="47">
        <v>358438998.94</v>
      </c>
      <c r="K90" s="47" t="s">
        <v>41</v>
      </c>
      <c r="L90" s="47" t="s">
        <v>41</v>
      </c>
      <c r="M90" s="48" t="s">
        <v>41</v>
      </c>
      <c r="N90" s="47" t="s">
        <v>41</v>
      </c>
      <c r="O90" s="47" t="s">
        <v>41</v>
      </c>
      <c r="P90" s="47" t="s">
        <v>41</v>
      </c>
      <c r="Q90" s="47" t="s">
        <v>41</v>
      </c>
      <c r="R90" s="47" t="s">
        <v>41</v>
      </c>
      <c r="S90" s="47" t="s">
        <v>41</v>
      </c>
      <c r="T90" s="58">
        <f t="shared" si="3"/>
        <v>358438.99894000002</v>
      </c>
      <c r="U90" s="9">
        <v>104815673.23999999</v>
      </c>
      <c r="V90" s="9" t="s">
        <v>41</v>
      </c>
      <c r="W90" s="9" t="s">
        <v>41</v>
      </c>
      <c r="X90" s="29" t="s">
        <v>41</v>
      </c>
      <c r="Y90" s="73">
        <f t="shared" si="4"/>
        <v>104815.67323999999</v>
      </c>
      <c r="Z90" s="38">
        <f t="shared" si="5"/>
        <v>29.242262574655093</v>
      </c>
    </row>
    <row r="91" spans="1:26" ht="24" customHeight="1" x14ac:dyDescent="0.25">
      <c r="A91" s="41" t="s">
        <v>193</v>
      </c>
      <c r="B91" s="45" t="s">
        <v>39</v>
      </c>
      <c r="C91" s="46" t="s">
        <v>194</v>
      </c>
      <c r="D91" s="47" t="s">
        <v>41</v>
      </c>
      <c r="E91" s="47" t="s">
        <v>41</v>
      </c>
      <c r="F91" s="47" t="s">
        <v>41</v>
      </c>
      <c r="G91" s="47" t="s">
        <v>41</v>
      </c>
      <c r="H91" s="47" t="s">
        <v>41</v>
      </c>
      <c r="I91" s="47" t="s">
        <v>41</v>
      </c>
      <c r="J91" s="47">
        <v>60750900</v>
      </c>
      <c r="K91" s="47" t="s">
        <v>41</v>
      </c>
      <c r="L91" s="47" t="s">
        <v>41</v>
      </c>
      <c r="M91" s="48" t="s">
        <v>41</v>
      </c>
      <c r="N91" s="47" t="s">
        <v>41</v>
      </c>
      <c r="O91" s="47" t="s">
        <v>41</v>
      </c>
      <c r="P91" s="47" t="s">
        <v>41</v>
      </c>
      <c r="Q91" s="47" t="s">
        <v>41</v>
      </c>
      <c r="R91" s="47" t="s">
        <v>41</v>
      </c>
      <c r="S91" s="47" t="s">
        <v>41</v>
      </c>
      <c r="T91" s="58">
        <f t="shared" si="3"/>
        <v>60750.9</v>
      </c>
      <c r="U91" s="9">
        <v>13744600</v>
      </c>
      <c r="V91" s="9" t="s">
        <v>41</v>
      </c>
      <c r="W91" s="9" t="s">
        <v>41</v>
      </c>
      <c r="X91" s="29" t="s">
        <v>41</v>
      </c>
      <c r="Y91" s="73">
        <f t="shared" si="4"/>
        <v>13744.6</v>
      </c>
      <c r="Z91" s="38">
        <f t="shared" si="5"/>
        <v>22.624520788992427</v>
      </c>
    </row>
    <row r="92" spans="1:26" ht="15" customHeight="1" x14ac:dyDescent="0.25">
      <c r="A92" s="41" t="s">
        <v>195</v>
      </c>
      <c r="B92" s="45" t="s">
        <v>39</v>
      </c>
      <c r="C92" s="46" t="s">
        <v>196</v>
      </c>
      <c r="D92" s="47" t="s">
        <v>41</v>
      </c>
      <c r="E92" s="47" t="s">
        <v>41</v>
      </c>
      <c r="F92" s="47" t="s">
        <v>41</v>
      </c>
      <c r="G92" s="47" t="s">
        <v>41</v>
      </c>
      <c r="H92" s="47" t="s">
        <v>41</v>
      </c>
      <c r="I92" s="47" t="s">
        <v>41</v>
      </c>
      <c r="J92" s="47">
        <v>56492200</v>
      </c>
      <c r="K92" s="47" t="s">
        <v>41</v>
      </c>
      <c r="L92" s="47" t="s">
        <v>41</v>
      </c>
      <c r="M92" s="48" t="s">
        <v>41</v>
      </c>
      <c r="N92" s="47" t="s">
        <v>41</v>
      </c>
      <c r="O92" s="47" t="s">
        <v>41</v>
      </c>
      <c r="P92" s="47" t="s">
        <v>41</v>
      </c>
      <c r="Q92" s="47" t="s">
        <v>41</v>
      </c>
      <c r="R92" s="47" t="s">
        <v>41</v>
      </c>
      <c r="S92" s="47" t="s">
        <v>41</v>
      </c>
      <c r="T92" s="58">
        <f t="shared" si="3"/>
        <v>56492.2</v>
      </c>
      <c r="U92" s="9">
        <v>13037000</v>
      </c>
      <c r="V92" s="9" t="s">
        <v>41</v>
      </c>
      <c r="W92" s="9" t="s">
        <v>41</v>
      </c>
      <c r="X92" s="29" t="s">
        <v>41</v>
      </c>
      <c r="Y92" s="73">
        <f t="shared" si="4"/>
        <v>13037</v>
      </c>
      <c r="Z92" s="38">
        <f t="shared" si="5"/>
        <v>23.077522206605515</v>
      </c>
    </row>
    <row r="93" spans="1:26" ht="24" customHeight="1" x14ac:dyDescent="0.25">
      <c r="A93" s="41" t="s">
        <v>197</v>
      </c>
      <c r="B93" s="45" t="s">
        <v>39</v>
      </c>
      <c r="C93" s="46" t="s">
        <v>198</v>
      </c>
      <c r="D93" s="47" t="s">
        <v>41</v>
      </c>
      <c r="E93" s="47" t="s">
        <v>41</v>
      </c>
      <c r="F93" s="47" t="s">
        <v>41</v>
      </c>
      <c r="G93" s="47" t="s">
        <v>41</v>
      </c>
      <c r="H93" s="47" t="s">
        <v>41</v>
      </c>
      <c r="I93" s="47" t="s">
        <v>41</v>
      </c>
      <c r="J93" s="47">
        <v>56492200</v>
      </c>
      <c r="K93" s="47" t="s">
        <v>41</v>
      </c>
      <c r="L93" s="47" t="s">
        <v>41</v>
      </c>
      <c r="M93" s="48" t="s">
        <v>41</v>
      </c>
      <c r="N93" s="47" t="s">
        <v>41</v>
      </c>
      <c r="O93" s="47" t="s">
        <v>41</v>
      </c>
      <c r="P93" s="47" t="s">
        <v>41</v>
      </c>
      <c r="Q93" s="47" t="s">
        <v>41</v>
      </c>
      <c r="R93" s="47" t="s">
        <v>41</v>
      </c>
      <c r="S93" s="47" t="s">
        <v>41</v>
      </c>
      <c r="T93" s="58">
        <f t="shared" si="3"/>
        <v>56492.2</v>
      </c>
      <c r="U93" s="9">
        <v>13037000</v>
      </c>
      <c r="V93" s="9" t="s">
        <v>41</v>
      </c>
      <c r="W93" s="9" t="s">
        <v>41</v>
      </c>
      <c r="X93" s="29" t="s">
        <v>41</v>
      </c>
      <c r="Y93" s="73">
        <f t="shared" si="4"/>
        <v>13037</v>
      </c>
      <c r="Z93" s="38">
        <f t="shared" si="5"/>
        <v>23.077522206605515</v>
      </c>
    </row>
    <row r="94" spans="1:26" ht="24" customHeight="1" x14ac:dyDescent="0.25">
      <c r="A94" s="41" t="s">
        <v>199</v>
      </c>
      <c r="B94" s="45" t="s">
        <v>39</v>
      </c>
      <c r="C94" s="46" t="s">
        <v>200</v>
      </c>
      <c r="D94" s="47" t="s">
        <v>41</v>
      </c>
      <c r="E94" s="47" t="s">
        <v>41</v>
      </c>
      <c r="F94" s="47" t="s">
        <v>41</v>
      </c>
      <c r="G94" s="47" t="s">
        <v>41</v>
      </c>
      <c r="H94" s="47" t="s">
        <v>41</v>
      </c>
      <c r="I94" s="47" t="s">
        <v>41</v>
      </c>
      <c r="J94" s="47">
        <v>4258700</v>
      </c>
      <c r="K94" s="47" t="s">
        <v>41</v>
      </c>
      <c r="L94" s="47" t="s">
        <v>41</v>
      </c>
      <c r="M94" s="48" t="s">
        <v>41</v>
      </c>
      <c r="N94" s="47" t="s">
        <v>41</v>
      </c>
      <c r="O94" s="47" t="s">
        <v>41</v>
      </c>
      <c r="P94" s="47" t="s">
        <v>41</v>
      </c>
      <c r="Q94" s="47" t="s">
        <v>41</v>
      </c>
      <c r="R94" s="47" t="s">
        <v>41</v>
      </c>
      <c r="S94" s="47" t="s">
        <v>41</v>
      </c>
      <c r="T94" s="58">
        <f t="shared" si="3"/>
        <v>4258.7</v>
      </c>
      <c r="U94" s="9">
        <v>707600</v>
      </c>
      <c r="V94" s="9" t="s">
        <v>41</v>
      </c>
      <c r="W94" s="9" t="s">
        <v>41</v>
      </c>
      <c r="X94" s="29" t="s">
        <v>41</v>
      </c>
      <c r="Y94" s="73">
        <f t="shared" si="4"/>
        <v>707.6</v>
      </c>
      <c r="Z94" s="38">
        <f t="shared" si="5"/>
        <v>16.615399065442507</v>
      </c>
    </row>
    <row r="95" spans="1:26" ht="24" customHeight="1" x14ac:dyDescent="0.25">
      <c r="A95" s="41" t="s">
        <v>201</v>
      </c>
      <c r="B95" s="45" t="s">
        <v>39</v>
      </c>
      <c r="C95" s="46" t="s">
        <v>202</v>
      </c>
      <c r="D95" s="47" t="s">
        <v>41</v>
      </c>
      <c r="E95" s="47" t="s">
        <v>41</v>
      </c>
      <c r="F95" s="47" t="s">
        <v>41</v>
      </c>
      <c r="G95" s="47" t="s">
        <v>41</v>
      </c>
      <c r="H95" s="47" t="s">
        <v>41</v>
      </c>
      <c r="I95" s="47" t="s">
        <v>41</v>
      </c>
      <c r="J95" s="47">
        <v>4258700</v>
      </c>
      <c r="K95" s="47" t="s">
        <v>41</v>
      </c>
      <c r="L95" s="47" t="s">
        <v>41</v>
      </c>
      <c r="M95" s="48" t="s">
        <v>41</v>
      </c>
      <c r="N95" s="47" t="s">
        <v>41</v>
      </c>
      <c r="O95" s="47" t="s">
        <v>41</v>
      </c>
      <c r="P95" s="47" t="s">
        <v>41</v>
      </c>
      <c r="Q95" s="47" t="s">
        <v>41</v>
      </c>
      <c r="R95" s="47" t="s">
        <v>41</v>
      </c>
      <c r="S95" s="47" t="s">
        <v>41</v>
      </c>
      <c r="T95" s="58">
        <f t="shared" si="3"/>
        <v>4258.7</v>
      </c>
      <c r="U95" s="9">
        <v>707600</v>
      </c>
      <c r="V95" s="9" t="s">
        <v>41</v>
      </c>
      <c r="W95" s="9" t="s">
        <v>41</v>
      </c>
      <c r="X95" s="29" t="s">
        <v>41</v>
      </c>
      <c r="Y95" s="73">
        <f t="shared" si="4"/>
        <v>707.6</v>
      </c>
      <c r="Z95" s="38">
        <f t="shared" si="5"/>
        <v>16.615399065442507</v>
      </c>
    </row>
    <row r="96" spans="1:26" ht="24" customHeight="1" x14ac:dyDescent="0.25">
      <c r="A96" s="41" t="s">
        <v>203</v>
      </c>
      <c r="B96" s="45" t="s">
        <v>39</v>
      </c>
      <c r="C96" s="46" t="s">
        <v>204</v>
      </c>
      <c r="D96" s="47" t="s">
        <v>41</v>
      </c>
      <c r="E96" s="47" t="s">
        <v>41</v>
      </c>
      <c r="F96" s="47" t="s">
        <v>41</v>
      </c>
      <c r="G96" s="47" t="s">
        <v>41</v>
      </c>
      <c r="H96" s="47" t="s">
        <v>41</v>
      </c>
      <c r="I96" s="47" t="s">
        <v>41</v>
      </c>
      <c r="J96" s="47">
        <v>73222520.239999995</v>
      </c>
      <c r="K96" s="47" t="s">
        <v>41</v>
      </c>
      <c r="L96" s="47" t="s">
        <v>41</v>
      </c>
      <c r="M96" s="48" t="s">
        <v>41</v>
      </c>
      <c r="N96" s="47" t="s">
        <v>41</v>
      </c>
      <c r="O96" s="47" t="s">
        <v>41</v>
      </c>
      <c r="P96" s="47" t="s">
        <v>41</v>
      </c>
      <c r="Q96" s="47" t="s">
        <v>41</v>
      </c>
      <c r="R96" s="47" t="s">
        <v>41</v>
      </c>
      <c r="S96" s="47" t="s">
        <v>41</v>
      </c>
      <c r="T96" s="58">
        <f t="shared" si="3"/>
        <v>73222.520239999998</v>
      </c>
      <c r="U96" s="9">
        <v>38866673.539999999</v>
      </c>
      <c r="V96" s="9" t="s">
        <v>41</v>
      </c>
      <c r="W96" s="9" t="s">
        <v>41</v>
      </c>
      <c r="X96" s="29" t="s">
        <v>41</v>
      </c>
      <c r="Y96" s="73">
        <f t="shared" si="4"/>
        <v>38866.673539999996</v>
      </c>
      <c r="Z96" s="38">
        <f t="shared" si="5"/>
        <v>53.080218234236511</v>
      </c>
    </row>
    <row r="97" spans="1:26" ht="36" customHeight="1" x14ac:dyDescent="0.25">
      <c r="A97" s="41" t="s">
        <v>205</v>
      </c>
      <c r="B97" s="45" t="s">
        <v>39</v>
      </c>
      <c r="C97" s="46" t="s">
        <v>206</v>
      </c>
      <c r="D97" s="47" t="s">
        <v>41</v>
      </c>
      <c r="E97" s="47" t="s">
        <v>41</v>
      </c>
      <c r="F97" s="47" t="s">
        <v>41</v>
      </c>
      <c r="G97" s="47" t="s">
        <v>41</v>
      </c>
      <c r="H97" s="47" t="s">
        <v>41</v>
      </c>
      <c r="I97" s="47" t="s">
        <v>41</v>
      </c>
      <c r="J97" s="47">
        <v>1442959</v>
      </c>
      <c r="K97" s="47" t="s">
        <v>41</v>
      </c>
      <c r="L97" s="47" t="s">
        <v>41</v>
      </c>
      <c r="M97" s="48" t="s">
        <v>41</v>
      </c>
      <c r="N97" s="47" t="s">
        <v>41</v>
      </c>
      <c r="O97" s="47" t="s">
        <v>41</v>
      </c>
      <c r="P97" s="47" t="s">
        <v>41</v>
      </c>
      <c r="Q97" s="47" t="s">
        <v>41</v>
      </c>
      <c r="R97" s="47" t="s">
        <v>41</v>
      </c>
      <c r="S97" s="47" t="s">
        <v>41</v>
      </c>
      <c r="T97" s="58">
        <f t="shared" si="3"/>
        <v>1442.9590000000001</v>
      </c>
      <c r="U97" s="9" t="s">
        <v>41</v>
      </c>
      <c r="V97" s="9" t="s">
        <v>41</v>
      </c>
      <c r="W97" s="9" t="s">
        <v>41</v>
      </c>
      <c r="X97" s="29" t="s">
        <v>41</v>
      </c>
      <c r="Y97" s="73"/>
      <c r="Z97" s="38"/>
    </row>
    <row r="98" spans="1:26" ht="48" customHeight="1" x14ac:dyDescent="0.25">
      <c r="A98" s="41" t="s">
        <v>207</v>
      </c>
      <c r="B98" s="45" t="s">
        <v>39</v>
      </c>
      <c r="C98" s="46" t="s">
        <v>208</v>
      </c>
      <c r="D98" s="47" t="s">
        <v>41</v>
      </c>
      <c r="E98" s="47" t="s">
        <v>41</v>
      </c>
      <c r="F98" s="47" t="s">
        <v>41</v>
      </c>
      <c r="G98" s="47" t="s">
        <v>41</v>
      </c>
      <c r="H98" s="47" t="s">
        <v>41</v>
      </c>
      <c r="I98" s="47" t="s">
        <v>41</v>
      </c>
      <c r="J98" s="47">
        <v>1442959</v>
      </c>
      <c r="K98" s="47" t="s">
        <v>41</v>
      </c>
      <c r="L98" s="47" t="s">
        <v>41</v>
      </c>
      <c r="M98" s="48" t="s">
        <v>41</v>
      </c>
      <c r="N98" s="47" t="s">
        <v>41</v>
      </c>
      <c r="O98" s="47" t="s">
        <v>41</v>
      </c>
      <c r="P98" s="47" t="s">
        <v>41</v>
      </c>
      <c r="Q98" s="47" t="s">
        <v>41</v>
      </c>
      <c r="R98" s="47" t="s">
        <v>41</v>
      </c>
      <c r="S98" s="47" t="s">
        <v>41</v>
      </c>
      <c r="T98" s="58">
        <f t="shared" si="3"/>
        <v>1442.9590000000001</v>
      </c>
      <c r="U98" s="9" t="s">
        <v>41</v>
      </c>
      <c r="V98" s="9" t="s">
        <v>41</v>
      </c>
      <c r="W98" s="9" t="s">
        <v>41</v>
      </c>
      <c r="X98" s="29" t="s">
        <v>41</v>
      </c>
      <c r="Y98" s="73"/>
      <c r="Z98" s="38"/>
    </row>
    <row r="99" spans="1:26" ht="24" customHeight="1" x14ac:dyDescent="0.25">
      <c r="A99" s="41" t="s">
        <v>209</v>
      </c>
      <c r="B99" s="45" t="s">
        <v>39</v>
      </c>
      <c r="C99" s="46" t="s">
        <v>210</v>
      </c>
      <c r="D99" s="47" t="s">
        <v>41</v>
      </c>
      <c r="E99" s="47" t="s">
        <v>41</v>
      </c>
      <c r="F99" s="47" t="s">
        <v>41</v>
      </c>
      <c r="G99" s="47" t="s">
        <v>41</v>
      </c>
      <c r="H99" s="47" t="s">
        <v>41</v>
      </c>
      <c r="I99" s="47" t="s">
        <v>41</v>
      </c>
      <c r="J99" s="47">
        <v>6735960</v>
      </c>
      <c r="K99" s="47" t="s">
        <v>41</v>
      </c>
      <c r="L99" s="47" t="s">
        <v>41</v>
      </c>
      <c r="M99" s="48" t="s">
        <v>41</v>
      </c>
      <c r="N99" s="47" t="s">
        <v>41</v>
      </c>
      <c r="O99" s="47" t="s">
        <v>41</v>
      </c>
      <c r="P99" s="47" t="s">
        <v>41</v>
      </c>
      <c r="Q99" s="47" t="s">
        <v>41</v>
      </c>
      <c r="R99" s="47" t="s">
        <v>41</v>
      </c>
      <c r="S99" s="47" t="s">
        <v>41</v>
      </c>
      <c r="T99" s="58">
        <f t="shared" si="3"/>
        <v>6735.96</v>
      </c>
      <c r="U99" s="9" t="s">
        <v>41</v>
      </c>
      <c r="V99" s="9" t="s">
        <v>41</v>
      </c>
      <c r="W99" s="9" t="s">
        <v>41</v>
      </c>
      <c r="X99" s="29" t="s">
        <v>41</v>
      </c>
      <c r="Y99" s="73"/>
      <c r="Z99" s="38"/>
    </row>
    <row r="100" spans="1:26" ht="36" customHeight="1" x14ac:dyDescent="0.25">
      <c r="A100" s="41" t="s">
        <v>211</v>
      </c>
      <c r="B100" s="45" t="s">
        <v>39</v>
      </c>
      <c r="C100" s="46" t="s">
        <v>212</v>
      </c>
      <c r="D100" s="47" t="s">
        <v>41</v>
      </c>
      <c r="E100" s="47" t="s">
        <v>41</v>
      </c>
      <c r="F100" s="47" t="s">
        <v>41</v>
      </c>
      <c r="G100" s="47" t="s">
        <v>41</v>
      </c>
      <c r="H100" s="47" t="s">
        <v>41</v>
      </c>
      <c r="I100" s="47" t="s">
        <v>41</v>
      </c>
      <c r="J100" s="47">
        <v>6735960</v>
      </c>
      <c r="K100" s="47" t="s">
        <v>41</v>
      </c>
      <c r="L100" s="47" t="s">
        <v>41</v>
      </c>
      <c r="M100" s="48" t="s">
        <v>41</v>
      </c>
      <c r="N100" s="47" t="s">
        <v>41</v>
      </c>
      <c r="O100" s="47" t="s">
        <v>41</v>
      </c>
      <c r="P100" s="47" t="s">
        <v>41</v>
      </c>
      <c r="Q100" s="47" t="s">
        <v>41</v>
      </c>
      <c r="R100" s="47" t="s">
        <v>41</v>
      </c>
      <c r="S100" s="47" t="s">
        <v>41</v>
      </c>
      <c r="T100" s="58">
        <f t="shared" si="3"/>
        <v>6735.96</v>
      </c>
      <c r="U100" s="9" t="s">
        <v>41</v>
      </c>
      <c r="V100" s="9" t="s">
        <v>41</v>
      </c>
      <c r="W100" s="9" t="s">
        <v>41</v>
      </c>
      <c r="X100" s="29" t="s">
        <v>41</v>
      </c>
      <c r="Y100" s="73"/>
      <c r="Z100" s="38"/>
    </row>
    <row r="101" spans="1:26" ht="15" customHeight="1" x14ac:dyDescent="0.25">
      <c r="A101" s="41" t="s">
        <v>213</v>
      </c>
      <c r="B101" s="45" t="s">
        <v>39</v>
      </c>
      <c r="C101" s="46" t="s">
        <v>214</v>
      </c>
      <c r="D101" s="47" t="s">
        <v>41</v>
      </c>
      <c r="E101" s="47" t="s">
        <v>41</v>
      </c>
      <c r="F101" s="47" t="s">
        <v>41</v>
      </c>
      <c r="G101" s="47" t="s">
        <v>41</v>
      </c>
      <c r="H101" s="47" t="s">
        <v>41</v>
      </c>
      <c r="I101" s="47" t="s">
        <v>41</v>
      </c>
      <c r="J101" s="47">
        <v>65043601.240000002</v>
      </c>
      <c r="K101" s="47" t="s">
        <v>41</v>
      </c>
      <c r="L101" s="47" t="s">
        <v>41</v>
      </c>
      <c r="M101" s="48" t="s">
        <v>41</v>
      </c>
      <c r="N101" s="47" t="s">
        <v>41</v>
      </c>
      <c r="O101" s="47" t="s">
        <v>41</v>
      </c>
      <c r="P101" s="47" t="s">
        <v>41</v>
      </c>
      <c r="Q101" s="47" t="s">
        <v>41</v>
      </c>
      <c r="R101" s="47" t="s">
        <v>41</v>
      </c>
      <c r="S101" s="47" t="s">
        <v>41</v>
      </c>
      <c r="T101" s="58">
        <f t="shared" si="3"/>
        <v>65043.601240000004</v>
      </c>
      <c r="U101" s="9">
        <v>38866673.539999999</v>
      </c>
      <c r="V101" s="9" t="s">
        <v>41</v>
      </c>
      <c r="W101" s="9" t="s">
        <v>41</v>
      </c>
      <c r="X101" s="29" t="s">
        <v>41</v>
      </c>
      <c r="Y101" s="73">
        <f t="shared" si="4"/>
        <v>38866.673539999996</v>
      </c>
      <c r="Z101" s="38">
        <f t="shared" si="5"/>
        <v>59.75479954836522</v>
      </c>
    </row>
    <row r="102" spans="1:26" ht="15" customHeight="1" x14ac:dyDescent="0.25">
      <c r="A102" s="41" t="s">
        <v>215</v>
      </c>
      <c r="B102" s="45" t="s">
        <v>39</v>
      </c>
      <c r="C102" s="46" t="s">
        <v>216</v>
      </c>
      <c r="D102" s="47" t="s">
        <v>41</v>
      </c>
      <c r="E102" s="47" t="s">
        <v>41</v>
      </c>
      <c r="F102" s="47" t="s">
        <v>41</v>
      </c>
      <c r="G102" s="47" t="s">
        <v>41</v>
      </c>
      <c r="H102" s="47" t="s">
        <v>41</v>
      </c>
      <c r="I102" s="47" t="s">
        <v>41</v>
      </c>
      <c r="J102" s="47">
        <v>65043601.240000002</v>
      </c>
      <c r="K102" s="47" t="s">
        <v>41</v>
      </c>
      <c r="L102" s="47" t="s">
        <v>41</v>
      </c>
      <c r="M102" s="48" t="s">
        <v>41</v>
      </c>
      <c r="N102" s="47" t="s">
        <v>41</v>
      </c>
      <c r="O102" s="47" t="s">
        <v>41</v>
      </c>
      <c r="P102" s="47" t="s">
        <v>41</v>
      </c>
      <c r="Q102" s="47" t="s">
        <v>41</v>
      </c>
      <c r="R102" s="47" t="s">
        <v>41</v>
      </c>
      <c r="S102" s="47" t="s">
        <v>41</v>
      </c>
      <c r="T102" s="58">
        <f t="shared" si="3"/>
        <v>65043.601240000004</v>
      </c>
      <c r="U102" s="9">
        <v>38866673.539999999</v>
      </c>
      <c r="V102" s="9" t="s">
        <v>41</v>
      </c>
      <c r="W102" s="9" t="s">
        <v>41</v>
      </c>
      <c r="X102" s="29" t="s">
        <v>41</v>
      </c>
      <c r="Y102" s="73">
        <f t="shared" si="4"/>
        <v>38866.673539999996</v>
      </c>
      <c r="Z102" s="38">
        <f t="shared" si="5"/>
        <v>59.75479954836522</v>
      </c>
    </row>
    <row r="103" spans="1:26" ht="24" customHeight="1" x14ac:dyDescent="0.25">
      <c r="A103" s="41" t="s">
        <v>217</v>
      </c>
      <c r="B103" s="45" t="s">
        <v>39</v>
      </c>
      <c r="C103" s="46" t="s">
        <v>218</v>
      </c>
      <c r="D103" s="47" t="s">
        <v>41</v>
      </c>
      <c r="E103" s="47" t="s">
        <v>41</v>
      </c>
      <c r="F103" s="47" t="s">
        <v>41</v>
      </c>
      <c r="G103" s="47" t="s">
        <v>41</v>
      </c>
      <c r="H103" s="47" t="s">
        <v>41</v>
      </c>
      <c r="I103" s="47" t="s">
        <v>41</v>
      </c>
      <c r="J103" s="47">
        <v>217034078.69999999</v>
      </c>
      <c r="K103" s="47" t="s">
        <v>41</v>
      </c>
      <c r="L103" s="47" t="s">
        <v>41</v>
      </c>
      <c r="M103" s="48" t="s">
        <v>41</v>
      </c>
      <c r="N103" s="47" t="s">
        <v>41</v>
      </c>
      <c r="O103" s="47" t="s">
        <v>41</v>
      </c>
      <c r="P103" s="47" t="s">
        <v>41</v>
      </c>
      <c r="Q103" s="47" t="s">
        <v>41</v>
      </c>
      <c r="R103" s="47" t="s">
        <v>41</v>
      </c>
      <c r="S103" s="47" t="s">
        <v>41</v>
      </c>
      <c r="T103" s="58">
        <f t="shared" si="3"/>
        <v>217034.07869999998</v>
      </c>
      <c r="U103" s="9">
        <v>50057824.700000003</v>
      </c>
      <c r="V103" s="9" t="s">
        <v>41</v>
      </c>
      <c r="W103" s="9" t="s">
        <v>41</v>
      </c>
      <c r="X103" s="29" t="s">
        <v>41</v>
      </c>
      <c r="Y103" s="73">
        <f t="shared" si="4"/>
        <v>50057.824700000005</v>
      </c>
      <c r="Z103" s="38">
        <f t="shared" si="5"/>
        <v>23.064499824100672</v>
      </c>
    </row>
    <row r="104" spans="1:26" ht="36" customHeight="1" x14ac:dyDescent="0.25">
      <c r="A104" s="41" t="s">
        <v>219</v>
      </c>
      <c r="B104" s="45" t="s">
        <v>39</v>
      </c>
      <c r="C104" s="46" t="s">
        <v>220</v>
      </c>
      <c r="D104" s="47" t="s">
        <v>41</v>
      </c>
      <c r="E104" s="47" t="s">
        <v>41</v>
      </c>
      <c r="F104" s="47" t="s">
        <v>41</v>
      </c>
      <c r="G104" s="47" t="s">
        <v>41</v>
      </c>
      <c r="H104" s="47" t="s">
        <v>41</v>
      </c>
      <c r="I104" s="47" t="s">
        <v>41</v>
      </c>
      <c r="J104" s="47">
        <v>216004278.69999999</v>
      </c>
      <c r="K104" s="47" t="s">
        <v>41</v>
      </c>
      <c r="L104" s="47" t="s">
        <v>41</v>
      </c>
      <c r="M104" s="48" t="s">
        <v>41</v>
      </c>
      <c r="N104" s="47" t="s">
        <v>41</v>
      </c>
      <c r="O104" s="47" t="s">
        <v>41</v>
      </c>
      <c r="P104" s="47" t="s">
        <v>41</v>
      </c>
      <c r="Q104" s="47" t="s">
        <v>41</v>
      </c>
      <c r="R104" s="47" t="s">
        <v>41</v>
      </c>
      <c r="S104" s="47" t="s">
        <v>41</v>
      </c>
      <c r="T104" s="58">
        <f t="shared" si="3"/>
        <v>216004.2787</v>
      </c>
      <c r="U104" s="9">
        <v>49784064.700000003</v>
      </c>
      <c r="V104" s="9" t="s">
        <v>41</v>
      </c>
      <c r="W104" s="9" t="s">
        <v>41</v>
      </c>
      <c r="X104" s="29" t="s">
        <v>41</v>
      </c>
      <c r="Y104" s="73">
        <f t="shared" si="4"/>
        <v>49784.064700000003</v>
      </c>
      <c r="Z104" s="38">
        <f t="shared" si="5"/>
        <v>23.047721554230492</v>
      </c>
    </row>
    <row r="105" spans="1:26" ht="36" customHeight="1" x14ac:dyDescent="0.25">
      <c r="A105" s="41" t="s">
        <v>221</v>
      </c>
      <c r="B105" s="45" t="s">
        <v>39</v>
      </c>
      <c r="C105" s="46" t="s">
        <v>222</v>
      </c>
      <c r="D105" s="47" t="s">
        <v>41</v>
      </c>
      <c r="E105" s="47" t="s">
        <v>41</v>
      </c>
      <c r="F105" s="47" t="s">
        <v>41</v>
      </c>
      <c r="G105" s="47" t="s">
        <v>41</v>
      </c>
      <c r="H105" s="47" t="s">
        <v>41</v>
      </c>
      <c r="I105" s="47" t="s">
        <v>41</v>
      </c>
      <c r="J105" s="47">
        <v>216004278.69999999</v>
      </c>
      <c r="K105" s="47" t="s">
        <v>41</v>
      </c>
      <c r="L105" s="47" t="s">
        <v>41</v>
      </c>
      <c r="M105" s="48" t="s">
        <v>41</v>
      </c>
      <c r="N105" s="47" t="s">
        <v>41</v>
      </c>
      <c r="O105" s="47" t="s">
        <v>41</v>
      </c>
      <c r="P105" s="47" t="s">
        <v>41</v>
      </c>
      <c r="Q105" s="47" t="s">
        <v>41</v>
      </c>
      <c r="R105" s="47" t="s">
        <v>41</v>
      </c>
      <c r="S105" s="47" t="s">
        <v>41</v>
      </c>
      <c r="T105" s="58">
        <f t="shared" si="3"/>
        <v>216004.2787</v>
      </c>
      <c r="U105" s="9">
        <v>49784064.700000003</v>
      </c>
      <c r="V105" s="9" t="s">
        <v>41</v>
      </c>
      <c r="W105" s="9" t="s">
        <v>41</v>
      </c>
      <c r="X105" s="29" t="s">
        <v>41</v>
      </c>
      <c r="Y105" s="73">
        <f t="shared" si="4"/>
        <v>49784.064700000003</v>
      </c>
      <c r="Z105" s="38">
        <f t="shared" si="5"/>
        <v>23.047721554230492</v>
      </c>
    </row>
    <row r="106" spans="1:26" ht="48" customHeight="1" x14ac:dyDescent="0.25">
      <c r="A106" s="41" t="s">
        <v>223</v>
      </c>
      <c r="B106" s="45" t="s">
        <v>39</v>
      </c>
      <c r="C106" s="46" t="s">
        <v>224</v>
      </c>
      <c r="D106" s="47" t="s">
        <v>41</v>
      </c>
      <c r="E106" s="47" t="s">
        <v>41</v>
      </c>
      <c r="F106" s="47" t="s">
        <v>41</v>
      </c>
      <c r="G106" s="47" t="s">
        <v>41</v>
      </c>
      <c r="H106" s="47" t="s">
        <v>41</v>
      </c>
      <c r="I106" s="47" t="s">
        <v>41</v>
      </c>
      <c r="J106" s="47">
        <v>62100</v>
      </c>
      <c r="K106" s="47" t="s">
        <v>41</v>
      </c>
      <c r="L106" s="47" t="s">
        <v>41</v>
      </c>
      <c r="M106" s="48" t="s">
        <v>41</v>
      </c>
      <c r="N106" s="47" t="s">
        <v>41</v>
      </c>
      <c r="O106" s="47" t="s">
        <v>41</v>
      </c>
      <c r="P106" s="47" t="s">
        <v>41</v>
      </c>
      <c r="Q106" s="47" t="s">
        <v>41</v>
      </c>
      <c r="R106" s="47" t="s">
        <v>41</v>
      </c>
      <c r="S106" s="47" t="s">
        <v>41</v>
      </c>
      <c r="T106" s="58">
        <f t="shared" si="3"/>
        <v>62.1</v>
      </c>
      <c r="U106" s="9">
        <v>62100</v>
      </c>
      <c r="V106" s="9" t="s">
        <v>41</v>
      </c>
      <c r="W106" s="9" t="s">
        <v>41</v>
      </c>
      <c r="X106" s="29" t="s">
        <v>41</v>
      </c>
      <c r="Y106" s="73">
        <f t="shared" si="4"/>
        <v>62.1</v>
      </c>
      <c r="Z106" s="38">
        <f t="shared" si="5"/>
        <v>100</v>
      </c>
    </row>
    <row r="107" spans="1:26" ht="48" customHeight="1" x14ac:dyDescent="0.25">
      <c r="A107" s="41" t="s">
        <v>225</v>
      </c>
      <c r="B107" s="45" t="s">
        <v>39</v>
      </c>
      <c r="C107" s="46" t="s">
        <v>226</v>
      </c>
      <c r="D107" s="47" t="s">
        <v>41</v>
      </c>
      <c r="E107" s="47" t="s">
        <v>41</v>
      </c>
      <c r="F107" s="47" t="s">
        <v>41</v>
      </c>
      <c r="G107" s="47" t="s">
        <v>41</v>
      </c>
      <c r="H107" s="47" t="s">
        <v>41</v>
      </c>
      <c r="I107" s="47" t="s">
        <v>41</v>
      </c>
      <c r="J107" s="47">
        <v>62100</v>
      </c>
      <c r="K107" s="47" t="s">
        <v>41</v>
      </c>
      <c r="L107" s="47" t="s">
        <v>41</v>
      </c>
      <c r="M107" s="48" t="s">
        <v>41</v>
      </c>
      <c r="N107" s="47" t="s">
        <v>41</v>
      </c>
      <c r="O107" s="47" t="s">
        <v>41</v>
      </c>
      <c r="P107" s="47" t="s">
        <v>41</v>
      </c>
      <c r="Q107" s="47" t="s">
        <v>41</v>
      </c>
      <c r="R107" s="47" t="s">
        <v>41</v>
      </c>
      <c r="S107" s="47" t="s">
        <v>41</v>
      </c>
      <c r="T107" s="58">
        <f t="shared" si="3"/>
        <v>62.1</v>
      </c>
      <c r="U107" s="9">
        <v>62100</v>
      </c>
      <c r="V107" s="9" t="s">
        <v>41</v>
      </c>
      <c r="W107" s="9" t="s">
        <v>41</v>
      </c>
      <c r="X107" s="29" t="s">
        <v>41</v>
      </c>
      <c r="Y107" s="73">
        <f t="shared" si="4"/>
        <v>62.1</v>
      </c>
      <c r="Z107" s="38">
        <f t="shared" si="5"/>
        <v>100</v>
      </c>
    </row>
    <row r="108" spans="1:26" ht="24" customHeight="1" x14ac:dyDescent="0.25">
      <c r="A108" s="41" t="s">
        <v>227</v>
      </c>
      <c r="B108" s="45" t="s">
        <v>39</v>
      </c>
      <c r="C108" s="46" t="s">
        <v>228</v>
      </c>
      <c r="D108" s="47" t="s">
        <v>41</v>
      </c>
      <c r="E108" s="47" t="s">
        <v>41</v>
      </c>
      <c r="F108" s="47" t="s">
        <v>41</v>
      </c>
      <c r="G108" s="47" t="s">
        <v>41</v>
      </c>
      <c r="H108" s="47" t="s">
        <v>41</v>
      </c>
      <c r="I108" s="47" t="s">
        <v>41</v>
      </c>
      <c r="J108" s="47">
        <v>967700</v>
      </c>
      <c r="K108" s="47" t="s">
        <v>41</v>
      </c>
      <c r="L108" s="47" t="s">
        <v>41</v>
      </c>
      <c r="M108" s="48" t="s">
        <v>41</v>
      </c>
      <c r="N108" s="47" t="s">
        <v>41</v>
      </c>
      <c r="O108" s="47" t="s">
        <v>41</v>
      </c>
      <c r="P108" s="47" t="s">
        <v>41</v>
      </c>
      <c r="Q108" s="47" t="s">
        <v>41</v>
      </c>
      <c r="R108" s="47" t="s">
        <v>41</v>
      </c>
      <c r="S108" s="47" t="s">
        <v>41</v>
      </c>
      <c r="T108" s="58">
        <f t="shared" si="3"/>
        <v>967.7</v>
      </c>
      <c r="U108" s="9">
        <v>211660</v>
      </c>
      <c r="V108" s="9" t="s">
        <v>41</v>
      </c>
      <c r="W108" s="9" t="s">
        <v>41</v>
      </c>
      <c r="X108" s="29" t="s">
        <v>41</v>
      </c>
      <c r="Y108" s="73">
        <f t="shared" si="4"/>
        <v>211.66</v>
      </c>
      <c r="Z108" s="38">
        <f t="shared" si="5"/>
        <v>21.872481140849434</v>
      </c>
    </row>
    <row r="109" spans="1:26" ht="36" customHeight="1" x14ac:dyDescent="0.25">
      <c r="A109" s="41" t="s">
        <v>229</v>
      </c>
      <c r="B109" s="45" t="s">
        <v>39</v>
      </c>
      <c r="C109" s="46" t="s">
        <v>230</v>
      </c>
      <c r="D109" s="47" t="s">
        <v>41</v>
      </c>
      <c r="E109" s="47" t="s">
        <v>41</v>
      </c>
      <c r="F109" s="47" t="s">
        <v>41</v>
      </c>
      <c r="G109" s="47" t="s">
        <v>41</v>
      </c>
      <c r="H109" s="47" t="s">
        <v>41</v>
      </c>
      <c r="I109" s="47" t="s">
        <v>41</v>
      </c>
      <c r="J109" s="47">
        <v>967700</v>
      </c>
      <c r="K109" s="47" t="s">
        <v>41</v>
      </c>
      <c r="L109" s="47" t="s">
        <v>41</v>
      </c>
      <c r="M109" s="48" t="s">
        <v>41</v>
      </c>
      <c r="N109" s="47" t="s">
        <v>41</v>
      </c>
      <c r="O109" s="47" t="s">
        <v>41</v>
      </c>
      <c r="P109" s="47" t="s">
        <v>41</v>
      </c>
      <c r="Q109" s="47" t="s">
        <v>41</v>
      </c>
      <c r="R109" s="47" t="s">
        <v>41</v>
      </c>
      <c r="S109" s="47" t="s">
        <v>41</v>
      </c>
      <c r="T109" s="58">
        <f t="shared" si="3"/>
        <v>967.7</v>
      </c>
      <c r="U109" s="9">
        <v>211660</v>
      </c>
      <c r="V109" s="9" t="s">
        <v>41</v>
      </c>
      <c r="W109" s="9" t="s">
        <v>41</v>
      </c>
      <c r="X109" s="29" t="s">
        <v>41</v>
      </c>
      <c r="Y109" s="73">
        <f t="shared" si="4"/>
        <v>211.66</v>
      </c>
      <c r="Z109" s="38">
        <f t="shared" si="5"/>
        <v>21.872481140849434</v>
      </c>
    </row>
    <row r="110" spans="1:26" ht="15" customHeight="1" x14ac:dyDescent="0.25">
      <c r="A110" s="41" t="s">
        <v>231</v>
      </c>
      <c r="B110" s="45" t="s">
        <v>39</v>
      </c>
      <c r="C110" s="46" t="s">
        <v>232</v>
      </c>
      <c r="D110" s="47" t="s">
        <v>41</v>
      </c>
      <c r="E110" s="47" t="s">
        <v>41</v>
      </c>
      <c r="F110" s="47" t="s">
        <v>41</v>
      </c>
      <c r="G110" s="47" t="s">
        <v>41</v>
      </c>
      <c r="H110" s="47" t="s">
        <v>41</v>
      </c>
      <c r="I110" s="47" t="s">
        <v>41</v>
      </c>
      <c r="J110" s="47">
        <v>7431500</v>
      </c>
      <c r="K110" s="47" t="s">
        <v>41</v>
      </c>
      <c r="L110" s="47" t="s">
        <v>41</v>
      </c>
      <c r="M110" s="48" t="s">
        <v>41</v>
      </c>
      <c r="N110" s="47" t="s">
        <v>41</v>
      </c>
      <c r="O110" s="47" t="s">
        <v>41</v>
      </c>
      <c r="P110" s="47" t="s">
        <v>41</v>
      </c>
      <c r="Q110" s="47" t="s">
        <v>41</v>
      </c>
      <c r="R110" s="47" t="s">
        <v>41</v>
      </c>
      <c r="S110" s="47" t="s">
        <v>41</v>
      </c>
      <c r="T110" s="58">
        <f t="shared" si="3"/>
        <v>7431.5</v>
      </c>
      <c r="U110" s="9">
        <v>2146575</v>
      </c>
      <c r="V110" s="9" t="s">
        <v>41</v>
      </c>
      <c r="W110" s="9" t="s">
        <v>41</v>
      </c>
      <c r="X110" s="29" t="s">
        <v>41</v>
      </c>
      <c r="Y110" s="73">
        <f t="shared" si="4"/>
        <v>2146.5749999999998</v>
      </c>
      <c r="Z110" s="38">
        <f t="shared" si="5"/>
        <v>28.884814640382157</v>
      </c>
    </row>
    <row r="111" spans="1:26" ht="48" customHeight="1" x14ac:dyDescent="0.25">
      <c r="A111" s="41" t="s">
        <v>233</v>
      </c>
      <c r="B111" s="45" t="s">
        <v>39</v>
      </c>
      <c r="C111" s="46" t="s">
        <v>234</v>
      </c>
      <c r="D111" s="47" t="s">
        <v>41</v>
      </c>
      <c r="E111" s="47" t="s">
        <v>41</v>
      </c>
      <c r="F111" s="47" t="s">
        <v>41</v>
      </c>
      <c r="G111" s="47" t="s">
        <v>41</v>
      </c>
      <c r="H111" s="47" t="s">
        <v>41</v>
      </c>
      <c r="I111" s="47" t="s">
        <v>41</v>
      </c>
      <c r="J111" s="47">
        <v>7380100</v>
      </c>
      <c r="K111" s="47" t="s">
        <v>41</v>
      </c>
      <c r="L111" s="47" t="s">
        <v>41</v>
      </c>
      <c r="M111" s="48" t="s">
        <v>41</v>
      </c>
      <c r="N111" s="47" t="s">
        <v>41</v>
      </c>
      <c r="O111" s="47" t="s">
        <v>41</v>
      </c>
      <c r="P111" s="47" t="s">
        <v>41</v>
      </c>
      <c r="Q111" s="47" t="s">
        <v>41</v>
      </c>
      <c r="R111" s="47" t="s">
        <v>41</v>
      </c>
      <c r="S111" s="47" t="s">
        <v>41</v>
      </c>
      <c r="T111" s="58">
        <f t="shared" si="3"/>
        <v>7380.1</v>
      </c>
      <c r="U111" s="9">
        <v>2095175</v>
      </c>
      <c r="V111" s="9" t="s">
        <v>41</v>
      </c>
      <c r="W111" s="9" t="s">
        <v>41</v>
      </c>
      <c r="X111" s="29" t="s">
        <v>41</v>
      </c>
      <c r="Y111" s="73">
        <f t="shared" si="4"/>
        <v>2095.1750000000002</v>
      </c>
      <c r="Z111" s="38">
        <f t="shared" si="5"/>
        <v>28.389520467202345</v>
      </c>
    </row>
    <row r="112" spans="1:26" ht="60" customHeight="1" x14ac:dyDescent="0.25">
      <c r="A112" s="41" t="s">
        <v>235</v>
      </c>
      <c r="B112" s="45" t="s">
        <v>39</v>
      </c>
      <c r="C112" s="46" t="s">
        <v>236</v>
      </c>
      <c r="D112" s="47" t="s">
        <v>41</v>
      </c>
      <c r="E112" s="47" t="s">
        <v>41</v>
      </c>
      <c r="F112" s="47" t="s">
        <v>41</v>
      </c>
      <c r="G112" s="47" t="s">
        <v>41</v>
      </c>
      <c r="H112" s="47" t="s">
        <v>41</v>
      </c>
      <c r="I112" s="47" t="s">
        <v>41</v>
      </c>
      <c r="J112" s="47">
        <v>7380100</v>
      </c>
      <c r="K112" s="47" t="s">
        <v>41</v>
      </c>
      <c r="L112" s="47" t="s">
        <v>41</v>
      </c>
      <c r="M112" s="48" t="s">
        <v>41</v>
      </c>
      <c r="N112" s="47" t="s">
        <v>41</v>
      </c>
      <c r="O112" s="47" t="s">
        <v>41</v>
      </c>
      <c r="P112" s="47" t="s">
        <v>41</v>
      </c>
      <c r="Q112" s="47" t="s">
        <v>41</v>
      </c>
      <c r="R112" s="47" t="s">
        <v>41</v>
      </c>
      <c r="S112" s="47" t="s">
        <v>41</v>
      </c>
      <c r="T112" s="58">
        <f t="shared" si="3"/>
        <v>7380.1</v>
      </c>
      <c r="U112" s="9">
        <v>2095175</v>
      </c>
      <c r="V112" s="9" t="s">
        <v>41</v>
      </c>
      <c r="W112" s="9" t="s">
        <v>41</v>
      </c>
      <c r="X112" s="29" t="s">
        <v>41</v>
      </c>
      <c r="Y112" s="73">
        <f t="shared" si="4"/>
        <v>2095.1750000000002</v>
      </c>
      <c r="Z112" s="38">
        <f t="shared" si="5"/>
        <v>28.389520467202345</v>
      </c>
    </row>
    <row r="113" spans="1:26" ht="24" customHeight="1" x14ac:dyDescent="0.25">
      <c r="A113" s="41" t="s">
        <v>237</v>
      </c>
      <c r="B113" s="45" t="s">
        <v>39</v>
      </c>
      <c r="C113" s="46" t="s">
        <v>238</v>
      </c>
      <c r="D113" s="47" t="s">
        <v>41</v>
      </c>
      <c r="E113" s="47" t="s">
        <v>41</v>
      </c>
      <c r="F113" s="47" t="s">
        <v>41</v>
      </c>
      <c r="G113" s="47" t="s">
        <v>41</v>
      </c>
      <c r="H113" s="47" t="s">
        <v>41</v>
      </c>
      <c r="I113" s="47" t="s">
        <v>41</v>
      </c>
      <c r="J113" s="47">
        <v>51400</v>
      </c>
      <c r="K113" s="47" t="s">
        <v>41</v>
      </c>
      <c r="L113" s="47" t="s">
        <v>41</v>
      </c>
      <c r="M113" s="48" t="s">
        <v>41</v>
      </c>
      <c r="N113" s="47" t="s">
        <v>41</v>
      </c>
      <c r="O113" s="47" t="s">
        <v>41</v>
      </c>
      <c r="P113" s="47" t="s">
        <v>41</v>
      </c>
      <c r="Q113" s="47" t="s">
        <v>41</v>
      </c>
      <c r="R113" s="47" t="s">
        <v>41</v>
      </c>
      <c r="S113" s="47" t="s">
        <v>41</v>
      </c>
      <c r="T113" s="58">
        <f t="shared" si="3"/>
        <v>51.4</v>
      </c>
      <c r="U113" s="9">
        <v>51400</v>
      </c>
      <c r="V113" s="9" t="s">
        <v>41</v>
      </c>
      <c r="W113" s="9" t="s">
        <v>41</v>
      </c>
      <c r="X113" s="29" t="s">
        <v>41</v>
      </c>
      <c r="Y113" s="73">
        <f t="shared" si="4"/>
        <v>51.4</v>
      </c>
      <c r="Z113" s="38">
        <f t="shared" si="5"/>
        <v>100</v>
      </c>
    </row>
    <row r="114" spans="1:26" ht="24" customHeight="1" x14ac:dyDescent="0.25">
      <c r="A114" s="41" t="s">
        <v>239</v>
      </c>
      <c r="B114" s="45" t="s">
        <v>39</v>
      </c>
      <c r="C114" s="46" t="s">
        <v>240</v>
      </c>
      <c r="D114" s="47" t="s">
        <v>41</v>
      </c>
      <c r="E114" s="47" t="s">
        <v>41</v>
      </c>
      <c r="F114" s="47" t="s">
        <v>41</v>
      </c>
      <c r="G114" s="47" t="s">
        <v>41</v>
      </c>
      <c r="H114" s="47" t="s">
        <v>41</v>
      </c>
      <c r="I114" s="47" t="s">
        <v>41</v>
      </c>
      <c r="J114" s="47">
        <v>51400</v>
      </c>
      <c r="K114" s="47" t="s">
        <v>41</v>
      </c>
      <c r="L114" s="47" t="s">
        <v>41</v>
      </c>
      <c r="M114" s="48" t="s">
        <v>41</v>
      </c>
      <c r="N114" s="47" t="s">
        <v>41</v>
      </c>
      <c r="O114" s="47" t="s">
        <v>41</v>
      </c>
      <c r="P114" s="47" t="s">
        <v>41</v>
      </c>
      <c r="Q114" s="47" t="s">
        <v>41</v>
      </c>
      <c r="R114" s="47" t="s">
        <v>41</v>
      </c>
      <c r="S114" s="47" t="s">
        <v>41</v>
      </c>
      <c r="T114" s="58">
        <f t="shared" si="3"/>
        <v>51.4</v>
      </c>
      <c r="U114" s="9">
        <v>51400</v>
      </c>
      <c r="V114" s="9" t="s">
        <v>41</v>
      </c>
      <c r="W114" s="9" t="s">
        <v>41</v>
      </c>
      <c r="X114" s="29" t="s">
        <v>41</v>
      </c>
      <c r="Y114" s="73">
        <f t="shared" si="4"/>
        <v>51.4</v>
      </c>
      <c r="Z114" s="38">
        <f t="shared" si="5"/>
        <v>100</v>
      </c>
    </row>
    <row r="115" spans="1:26" ht="36" customHeight="1" x14ac:dyDescent="0.25">
      <c r="A115" s="41" t="s">
        <v>241</v>
      </c>
      <c r="B115" s="45" t="s">
        <v>39</v>
      </c>
      <c r="C115" s="46" t="s">
        <v>242</v>
      </c>
      <c r="D115" s="47" t="s">
        <v>41</v>
      </c>
      <c r="E115" s="47" t="s">
        <v>41</v>
      </c>
      <c r="F115" s="47" t="s">
        <v>41</v>
      </c>
      <c r="G115" s="47" t="s">
        <v>41</v>
      </c>
      <c r="H115" s="47" t="s">
        <v>41</v>
      </c>
      <c r="I115" s="47" t="s">
        <v>41</v>
      </c>
      <c r="J115" s="47" t="s">
        <v>41</v>
      </c>
      <c r="K115" s="47" t="s">
        <v>41</v>
      </c>
      <c r="L115" s="47" t="s">
        <v>41</v>
      </c>
      <c r="M115" s="48" t="s">
        <v>41</v>
      </c>
      <c r="N115" s="47" t="s">
        <v>41</v>
      </c>
      <c r="O115" s="47" t="s">
        <v>41</v>
      </c>
      <c r="P115" s="47" t="s">
        <v>41</v>
      </c>
      <c r="Q115" s="47" t="s">
        <v>41</v>
      </c>
      <c r="R115" s="47" t="s">
        <v>41</v>
      </c>
      <c r="S115" s="47" t="s">
        <v>41</v>
      </c>
      <c r="T115" s="58"/>
      <c r="U115" s="9">
        <v>-18924.47</v>
      </c>
      <c r="V115" s="9" t="s">
        <v>41</v>
      </c>
      <c r="W115" s="9" t="s">
        <v>41</v>
      </c>
      <c r="X115" s="29" t="s">
        <v>41</v>
      </c>
      <c r="Y115" s="73">
        <f t="shared" si="4"/>
        <v>-18.924469999999999</v>
      </c>
      <c r="Z115" s="38"/>
    </row>
    <row r="116" spans="1:26" ht="36" customHeight="1" x14ac:dyDescent="0.25">
      <c r="A116" s="41" t="s">
        <v>243</v>
      </c>
      <c r="B116" s="45" t="s">
        <v>39</v>
      </c>
      <c r="C116" s="46" t="s">
        <v>244</v>
      </c>
      <c r="D116" s="47" t="s">
        <v>41</v>
      </c>
      <c r="E116" s="47" t="s">
        <v>41</v>
      </c>
      <c r="F116" s="47" t="s">
        <v>41</v>
      </c>
      <c r="G116" s="47" t="s">
        <v>41</v>
      </c>
      <c r="H116" s="47" t="s">
        <v>41</v>
      </c>
      <c r="I116" s="47" t="s">
        <v>41</v>
      </c>
      <c r="J116" s="47" t="s">
        <v>41</v>
      </c>
      <c r="K116" s="47" t="s">
        <v>41</v>
      </c>
      <c r="L116" s="47" t="s">
        <v>41</v>
      </c>
      <c r="M116" s="48" t="s">
        <v>41</v>
      </c>
      <c r="N116" s="47" t="s">
        <v>41</v>
      </c>
      <c r="O116" s="47" t="s">
        <v>41</v>
      </c>
      <c r="P116" s="47" t="s">
        <v>41</v>
      </c>
      <c r="Q116" s="47" t="s">
        <v>41</v>
      </c>
      <c r="R116" s="47" t="s">
        <v>41</v>
      </c>
      <c r="S116" s="47" t="s">
        <v>41</v>
      </c>
      <c r="T116" s="58"/>
      <c r="U116" s="9">
        <v>-18924.47</v>
      </c>
      <c r="V116" s="9" t="s">
        <v>41</v>
      </c>
      <c r="W116" s="9" t="s">
        <v>41</v>
      </c>
      <c r="X116" s="29" t="s">
        <v>41</v>
      </c>
      <c r="Y116" s="73">
        <f t="shared" si="4"/>
        <v>-18.924469999999999</v>
      </c>
      <c r="Z116" s="38"/>
    </row>
    <row r="117" spans="1:26" ht="36" customHeight="1" thickBot="1" x14ac:dyDescent="0.3">
      <c r="A117" s="41" t="s">
        <v>245</v>
      </c>
      <c r="B117" s="64" t="s">
        <v>39</v>
      </c>
      <c r="C117" s="65" t="s">
        <v>246</v>
      </c>
      <c r="D117" s="49" t="s">
        <v>41</v>
      </c>
      <c r="E117" s="49" t="s">
        <v>41</v>
      </c>
      <c r="F117" s="49" t="s">
        <v>41</v>
      </c>
      <c r="G117" s="49" t="s">
        <v>41</v>
      </c>
      <c r="H117" s="49" t="s">
        <v>41</v>
      </c>
      <c r="I117" s="49" t="s">
        <v>41</v>
      </c>
      <c r="J117" s="49" t="s">
        <v>41</v>
      </c>
      <c r="K117" s="49" t="s">
        <v>41</v>
      </c>
      <c r="L117" s="49" t="s">
        <v>41</v>
      </c>
      <c r="M117" s="50" t="s">
        <v>41</v>
      </c>
      <c r="N117" s="49" t="s">
        <v>41</v>
      </c>
      <c r="O117" s="49" t="s">
        <v>41</v>
      </c>
      <c r="P117" s="49" t="s">
        <v>41</v>
      </c>
      <c r="Q117" s="49" t="s">
        <v>41</v>
      </c>
      <c r="R117" s="49" t="s">
        <v>41</v>
      </c>
      <c r="S117" s="49" t="s">
        <v>41</v>
      </c>
      <c r="T117" s="67"/>
      <c r="U117" s="9">
        <v>-18924.47</v>
      </c>
      <c r="V117" s="9" t="s">
        <v>41</v>
      </c>
      <c r="W117" s="9" t="s">
        <v>41</v>
      </c>
      <c r="X117" s="29" t="s">
        <v>41</v>
      </c>
      <c r="Y117" s="73">
        <f t="shared" si="4"/>
        <v>-18.924469999999999</v>
      </c>
      <c r="Z117" s="38"/>
    </row>
    <row r="118" spans="1:26" ht="12.95" customHeight="1" x14ac:dyDescent="0.25">
      <c r="A118" s="5"/>
      <c r="B118" s="63"/>
      <c r="C118" s="6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66"/>
      <c r="U118" s="12"/>
      <c r="V118" s="12"/>
      <c r="W118" s="12"/>
      <c r="X118" s="12"/>
      <c r="Y118" s="3"/>
    </row>
    <row r="119" spans="1:26" hidden="1" x14ac:dyDescent="0.25">
      <c r="A119" s="5"/>
      <c r="B119" s="5"/>
      <c r="C119" s="5"/>
      <c r="D119" s="13" t="s">
        <v>247</v>
      </c>
      <c r="E119" s="13" t="s">
        <v>247</v>
      </c>
      <c r="F119" s="13" t="s">
        <v>247</v>
      </c>
      <c r="G119" s="13" t="s">
        <v>247</v>
      </c>
      <c r="H119" s="13" t="s">
        <v>247</v>
      </c>
      <c r="I119" s="13" t="s">
        <v>247</v>
      </c>
      <c r="J119" s="13"/>
      <c r="K119" s="13" t="s">
        <v>247</v>
      </c>
      <c r="L119" s="13" t="s">
        <v>247</v>
      </c>
      <c r="M119" s="13" t="s">
        <v>247</v>
      </c>
      <c r="N119" s="13" t="s">
        <v>247</v>
      </c>
      <c r="O119" s="13" t="s">
        <v>247</v>
      </c>
      <c r="P119" s="13" t="s">
        <v>247</v>
      </c>
      <c r="Q119" s="13" t="s">
        <v>247</v>
      </c>
      <c r="R119" s="13" t="s">
        <v>247</v>
      </c>
      <c r="S119" s="13" t="s">
        <v>247</v>
      </c>
      <c r="T119" s="13"/>
      <c r="U119" s="13"/>
      <c r="V119" s="13" t="s">
        <v>247</v>
      </c>
      <c r="W119" s="13" t="s">
        <v>247</v>
      </c>
      <c r="X119" s="13" t="s">
        <v>247</v>
      </c>
      <c r="Y119" s="3" t="s">
        <v>248</v>
      </c>
    </row>
  </sheetData>
  <mergeCells count="11">
    <mergeCell ref="A10:A11"/>
    <mergeCell ref="B10:B11"/>
    <mergeCell ref="C10:C11"/>
    <mergeCell ref="D10:M10"/>
    <mergeCell ref="N10:X10"/>
    <mergeCell ref="A8:Z8"/>
    <mergeCell ref="T2:Z2"/>
    <mergeCell ref="T3:Z3"/>
    <mergeCell ref="T4:Z4"/>
    <mergeCell ref="T5:Z5"/>
    <mergeCell ref="T6:Z6"/>
  </mergeCells>
  <pageMargins left="0.78740157480314965" right="0.39370078740157483" top="0.59055118110236227" bottom="0.39370078740157483" header="0" footer="0"/>
  <pageSetup paperSize="9" scale="78" fitToWidth="2" fitToHeight="0" orientation="portrait" r:id="rId1"/>
  <headerFooter differentFirst="1">
    <oddHeader>&amp;C&amp;P</oddHead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24"/>
  <sheetViews>
    <sheetView tabSelected="1" zoomScaleNormal="100" workbookViewId="0">
      <selection activeCell="AH11" sqref="AH11"/>
    </sheetView>
  </sheetViews>
  <sheetFormatPr defaultRowHeight="15" x14ac:dyDescent="0.25"/>
  <cols>
    <col min="1" max="1" width="49.28515625" style="1" customWidth="1"/>
    <col min="2" max="2" width="5" style="1" customWidth="1"/>
    <col min="3" max="3" width="26.42578125" style="1" customWidth="1"/>
    <col min="4" max="9" width="9.140625" style="1" hidden="1" customWidth="1"/>
    <col min="10" max="10" width="12.7109375" style="1" hidden="1" customWidth="1"/>
    <col min="11" max="19" width="9.140625" style="1" hidden="1"/>
    <col min="20" max="20" width="13.85546875" style="1" customWidth="1"/>
    <col min="21" max="21" width="14.7109375" style="1" hidden="1" customWidth="1"/>
    <col min="22" max="24" width="9.140625" style="1" hidden="1"/>
    <col min="25" max="25" width="13.5703125" style="1" customWidth="1"/>
    <col min="26" max="26" width="10.85546875" style="1" customWidth="1"/>
    <col min="27" max="16384" width="9.140625" style="1"/>
  </cols>
  <sheetData>
    <row r="2" spans="1:26" ht="18.75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133" t="s">
        <v>597</v>
      </c>
      <c r="U2" s="133"/>
      <c r="V2" s="133"/>
      <c r="W2" s="133"/>
      <c r="X2" s="133"/>
      <c r="Y2" s="133"/>
      <c r="Z2" s="133"/>
    </row>
    <row r="3" spans="1:26" ht="18.75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33" t="s">
        <v>594</v>
      </c>
      <c r="U3" s="133"/>
      <c r="V3" s="133"/>
      <c r="W3" s="133"/>
      <c r="X3" s="133"/>
      <c r="Y3" s="133"/>
      <c r="Z3" s="133"/>
    </row>
    <row r="4" spans="1:26" ht="18.75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134" t="s">
        <v>595</v>
      </c>
      <c r="U4" s="134"/>
      <c r="V4" s="134"/>
      <c r="W4" s="134"/>
      <c r="X4" s="134"/>
      <c r="Y4" s="134"/>
      <c r="Z4" s="134"/>
    </row>
    <row r="5" spans="1:26" ht="18.75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134" t="s">
        <v>603</v>
      </c>
      <c r="U5" s="134"/>
      <c r="V5" s="134"/>
      <c r="W5" s="134"/>
      <c r="X5" s="134"/>
      <c r="Y5" s="134"/>
      <c r="Z5" s="134"/>
    </row>
    <row r="6" spans="1:26" ht="18.75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133"/>
      <c r="U6" s="133"/>
      <c r="V6" s="133"/>
      <c r="W6" s="133"/>
      <c r="X6" s="133"/>
      <c r="Y6" s="133"/>
      <c r="Z6" s="133"/>
    </row>
    <row r="7" spans="1:26" ht="7.5" customHeight="1" x14ac:dyDescent="0.3">
      <c r="A7" s="100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98"/>
    </row>
    <row r="8" spans="1:26" ht="24" customHeight="1" x14ac:dyDescent="0.3">
      <c r="A8" s="139" t="s">
        <v>598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12.95" customHeight="1" x14ac:dyDescent="0.25">
      <c r="A9" s="14"/>
      <c r="B9" s="14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3"/>
    </row>
    <row r="10" spans="1:26" ht="11.45" customHeight="1" x14ac:dyDescent="0.25">
      <c r="A10" s="135" t="s">
        <v>0</v>
      </c>
      <c r="B10" s="135" t="s">
        <v>1</v>
      </c>
      <c r="C10" s="135" t="s">
        <v>249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8"/>
      <c r="Y10" s="31"/>
      <c r="Z10" s="32"/>
    </row>
    <row r="11" spans="1:26" ht="105.75" customHeight="1" x14ac:dyDescent="0.25">
      <c r="A11" s="136"/>
      <c r="B11" s="136"/>
      <c r="C11" s="136"/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  <c r="J11" s="7" t="s">
        <v>9</v>
      </c>
      <c r="K11" s="7" t="s">
        <v>10</v>
      </c>
      <c r="L11" s="7" t="s">
        <v>11</v>
      </c>
      <c r="M11" s="7" t="s">
        <v>12</v>
      </c>
      <c r="N11" s="7" t="s">
        <v>3</v>
      </c>
      <c r="O11" s="7" t="s">
        <v>4</v>
      </c>
      <c r="P11" s="7" t="s">
        <v>5</v>
      </c>
      <c r="Q11" s="7" t="s">
        <v>6</v>
      </c>
      <c r="R11" s="7" t="s">
        <v>7</v>
      </c>
      <c r="S11" s="7" t="s">
        <v>8</v>
      </c>
      <c r="T11" s="104" t="s">
        <v>589</v>
      </c>
      <c r="U11" s="7" t="s">
        <v>9</v>
      </c>
      <c r="V11" s="7" t="s">
        <v>10</v>
      </c>
      <c r="W11" s="7" t="s">
        <v>11</v>
      </c>
      <c r="X11" s="27" t="s">
        <v>12</v>
      </c>
      <c r="Y11" s="72" t="s">
        <v>596</v>
      </c>
      <c r="Z11" s="72" t="s">
        <v>591</v>
      </c>
    </row>
    <row r="12" spans="1:26" ht="21" customHeight="1" thickBot="1" x14ac:dyDescent="0.3">
      <c r="A12" s="7" t="s">
        <v>13</v>
      </c>
      <c r="B12" s="51" t="s">
        <v>14</v>
      </c>
      <c r="C12" s="51" t="s">
        <v>15</v>
      </c>
      <c r="D12" s="52" t="s">
        <v>18</v>
      </c>
      <c r="E12" s="52" t="s">
        <v>19</v>
      </c>
      <c r="F12" s="52" t="s">
        <v>20</v>
      </c>
      <c r="G12" s="52" t="s">
        <v>21</v>
      </c>
      <c r="H12" s="52" t="s">
        <v>22</v>
      </c>
      <c r="I12" s="52" t="s">
        <v>23</v>
      </c>
      <c r="J12" s="52" t="s">
        <v>24</v>
      </c>
      <c r="K12" s="52" t="s">
        <v>25</v>
      </c>
      <c r="L12" s="52" t="s">
        <v>26</v>
      </c>
      <c r="M12" s="52" t="s">
        <v>27</v>
      </c>
      <c r="N12" s="52" t="s">
        <v>28</v>
      </c>
      <c r="O12" s="52" t="s">
        <v>29</v>
      </c>
      <c r="P12" s="52" t="s">
        <v>30</v>
      </c>
      <c r="Q12" s="52" t="s">
        <v>31</v>
      </c>
      <c r="R12" s="52" t="s">
        <v>32</v>
      </c>
      <c r="S12" s="52" t="s">
        <v>33</v>
      </c>
      <c r="T12" s="60" t="s">
        <v>16</v>
      </c>
      <c r="U12" s="8" t="s">
        <v>34</v>
      </c>
      <c r="V12" s="8" t="s">
        <v>35</v>
      </c>
      <c r="W12" s="8" t="s">
        <v>36</v>
      </c>
      <c r="X12" s="28" t="s">
        <v>37</v>
      </c>
      <c r="Y12" s="105">
        <v>5</v>
      </c>
      <c r="Z12" s="106">
        <v>6</v>
      </c>
    </row>
    <row r="13" spans="1:26" ht="30" customHeight="1" x14ac:dyDescent="0.25">
      <c r="A13" s="74" t="s">
        <v>250</v>
      </c>
      <c r="B13" s="81" t="s">
        <v>251</v>
      </c>
      <c r="C13" s="82" t="s">
        <v>40</v>
      </c>
      <c r="D13" s="83" t="s">
        <v>41</v>
      </c>
      <c r="E13" s="83" t="s">
        <v>41</v>
      </c>
      <c r="F13" s="83" t="s">
        <v>41</v>
      </c>
      <c r="G13" s="83" t="s">
        <v>41</v>
      </c>
      <c r="H13" s="83" t="s">
        <v>41</v>
      </c>
      <c r="I13" s="83" t="s">
        <v>41</v>
      </c>
      <c r="J13" s="83">
        <v>481746798.94</v>
      </c>
      <c r="K13" s="83" t="s">
        <v>41</v>
      </c>
      <c r="L13" s="83" t="s">
        <v>41</v>
      </c>
      <c r="M13" s="84" t="s">
        <v>41</v>
      </c>
      <c r="N13" s="83" t="s">
        <v>41</v>
      </c>
      <c r="O13" s="83" t="s">
        <v>41</v>
      </c>
      <c r="P13" s="83" t="s">
        <v>41</v>
      </c>
      <c r="Q13" s="83" t="s">
        <v>41</v>
      </c>
      <c r="R13" s="83" t="s">
        <v>41</v>
      </c>
      <c r="S13" s="83" t="s">
        <v>41</v>
      </c>
      <c r="T13" s="85">
        <f>J13/1000</f>
        <v>481746.79894000001</v>
      </c>
      <c r="U13" s="77">
        <v>128395485.19</v>
      </c>
      <c r="V13" s="18" t="s">
        <v>41</v>
      </c>
      <c r="W13" s="18" t="s">
        <v>41</v>
      </c>
      <c r="X13" s="68" t="s">
        <v>41</v>
      </c>
      <c r="Y13" s="73">
        <f>U13/1000</f>
        <v>128395.48518999999</v>
      </c>
      <c r="Z13" s="96">
        <f>Y13/T13*100</f>
        <v>26.652068155411079</v>
      </c>
    </row>
    <row r="14" spans="1:26" ht="14.25" customHeight="1" x14ac:dyDescent="0.25">
      <c r="A14" s="40" t="s">
        <v>42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8"/>
      <c r="N14" s="87"/>
      <c r="O14" s="87"/>
      <c r="P14" s="87"/>
      <c r="Q14" s="87"/>
      <c r="R14" s="87"/>
      <c r="S14" s="87"/>
      <c r="T14" s="85"/>
      <c r="U14" s="78"/>
      <c r="V14" s="11"/>
      <c r="W14" s="11"/>
      <c r="X14" s="69"/>
      <c r="Y14" s="73"/>
      <c r="Z14" s="96"/>
    </row>
    <row r="15" spans="1:26" ht="15" customHeight="1" x14ac:dyDescent="0.25">
      <c r="A15" s="75" t="s">
        <v>252</v>
      </c>
      <c r="B15" s="89" t="s">
        <v>253</v>
      </c>
      <c r="C15" s="90" t="s">
        <v>254</v>
      </c>
      <c r="D15" s="83" t="s">
        <v>41</v>
      </c>
      <c r="E15" s="83" t="s">
        <v>41</v>
      </c>
      <c r="F15" s="83" t="s">
        <v>41</v>
      </c>
      <c r="G15" s="83" t="s">
        <v>41</v>
      </c>
      <c r="H15" s="83" t="s">
        <v>41</v>
      </c>
      <c r="I15" s="83" t="s">
        <v>41</v>
      </c>
      <c r="J15" s="83">
        <v>60729044</v>
      </c>
      <c r="K15" s="83" t="s">
        <v>41</v>
      </c>
      <c r="L15" s="83" t="s">
        <v>41</v>
      </c>
      <c r="M15" s="84" t="s">
        <v>41</v>
      </c>
      <c r="N15" s="83" t="s">
        <v>41</v>
      </c>
      <c r="O15" s="83" t="s">
        <v>41</v>
      </c>
      <c r="P15" s="83" t="s">
        <v>41</v>
      </c>
      <c r="Q15" s="83" t="s">
        <v>41</v>
      </c>
      <c r="R15" s="83" t="s">
        <v>41</v>
      </c>
      <c r="S15" s="83" t="s">
        <v>41</v>
      </c>
      <c r="T15" s="85">
        <f t="shared" ref="T15:T77" si="0">J15/1000</f>
        <v>60729.044000000002</v>
      </c>
      <c r="U15" s="77">
        <v>10653537.99</v>
      </c>
      <c r="V15" s="18" t="s">
        <v>41</v>
      </c>
      <c r="W15" s="18" t="s">
        <v>41</v>
      </c>
      <c r="X15" s="68" t="s">
        <v>41</v>
      </c>
      <c r="Y15" s="73">
        <f t="shared" ref="Y15:Y77" si="1">U15/1000</f>
        <v>10653.537990000001</v>
      </c>
      <c r="Z15" s="96">
        <f t="shared" ref="Z15:Z77" si="2">Y15/T15*100</f>
        <v>17.542739500394571</v>
      </c>
    </row>
    <row r="16" spans="1:26" ht="36" customHeight="1" x14ac:dyDescent="0.25">
      <c r="A16" s="75" t="s">
        <v>255</v>
      </c>
      <c r="B16" s="89" t="s">
        <v>253</v>
      </c>
      <c r="C16" s="90" t="s">
        <v>256</v>
      </c>
      <c r="D16" s="83" t="s">
        <v>41</v>
      </c>
      <c r="E16" s="83" t="s">
        <v>41</v>
      </c>
      <c r="F16" s="83" t="s">
        <v>41</v>
      </c>
      <c r="G16" s="83" t="s">
        <v>41</v>
      </c>
      <c r="H16" s="83" t="s">
        <v>41</v>
      </c>
      <c r="I16" s="83" t="s">
        <v>41</v>
      </c>
      <c r="J16" s="83">
        <v>3519800</v>
      </c>
      <c r="K16" s="83" t="s">
        <v>41</v>
      </c>
      <c r="L16" s="83" t="s">
        <v>41</v>
      </c>
      <c r="M16" s="84" t="s">
        <v>41</v>
      </c>
      <c r="N16" s="83" t="s">
        <v>41</v>
      </c>
      <c r="O16" s="83" t="s">
        <v>41</v>
      </c>
      <c r="P16" s="83" t="s">
        <v>41</v>
      </c>
      <c r="Q16" s="83" t="s">
        <v>41</v>
      </c>
      <c r="R16" s="83" t="s">
        <v>41</v>
      </c>
      <c r="S16" s="83" t="s">
        <v>41</v>
      </c>
      <c r="T16" s="85">
        <f t="shared" si="0"/>
        <v>3519.8</v>
      </c>
      <c r="U16" s="77">
        <v>992536.73</v>
      </c>
      <c r="V16" s="18" t="s">
        <v>41</v>
      </c>
      <c r="W16" s="18" t="s">
        <v>41</v>
      </c>
      <c r="X16" s="68" t="s">
        <v>41</v>
      </c>
      <c r="Y16" s="73">
        <f t="shared" si="1"/>
        <v>992.53673000000003</v>
      </c>
      <c r="Z16" s="96">
        <f t="shared" si="2"/>
        <v>28.198668390249441</v>
      </c>
    </row>
    <row r="17" spans="1:26" ht="48" customHeight="1" x14ac:dyDescent="0.25">
      <c r="A17" s="75" t="s">
        <v>257</v>
      </c>
      <c r="B17" s="89" t="s">
        <v>253</v>
      </c>
      <c r="C17" s="90" t="s">
        <v>258</v>
      </c>
      <c r="D17" s="83" t="s">
        <v>41</v>
      </c>
      <c r="E17" s="83" t="s">
        <v>41</v>
      </c>
      <c r="F17" s="83" t="s">
        <v>41</v>
      </c>
      <c r="G17" s="83" t="s">
        <v>41</v>
      </c>
      <c r="H17" s="83" t="s">
        <v>41</v>
      </c>
      <c r="I17" s="83" t="s">
        <v>41</v>
      </c>
      <c r="J17" s="83">
        <v>3454800</v>
      </c>
      <c r="K17" s="83" t="s">
        <v>41</v>
      </c>
      <c r="L17" s="83" t="s">
        <v>41</v>
      </c>
      <c r="M17" s="84" t="s">
        <v>41</v>
      </c>
      <c r="N17" s="83" t="s">
        <v>41</v>
      </c>
      <c r="O17" s="83" t="s">
        <v>41</v>
      </c>
      <c r="P17" s="83" t="s">
        <v>41</v>
      </c>
      <c r="Q17" s="83" t="s">
        <v>41</v>
      </c>
      <c r="R17" s="83" t="s">
        <v>41</v>
      </c>
      <c r="S17" s="83" t="s">
        <v>41</v>
      </c>
      <c r="T17" s="85">
        <f t="shared" si="0"/>
        <v>3454.8</v>
      </c>
      <c r="U17" s="77">
        <v>987834.31</v>
      </c>
      <c r="V17" s="18" t="s">
        <v>41</v>
      </c>
      <c r="W17" s="18" t="s">
        <v>41</v>
      </c>
      <c r="X17" s="68" t="s">
        <v>41</v>
      </c>
      <c r="Y17" s="73">
        <f t="shared" si="1"/>
        <v>987.83431000000007</v>
      </c>
      <c r="Z17" s="96">
        <f t="shared" si="2"/>
        <v>28.593096850758364</v>
      </c>
    </row>
    <row r="18" spans="1:26" ht="24" customHeight="1" x14ac:dyDescent="0.25">
      <c r="A18" s="75" t="s">
        <v>259</v>
      </c>
      <c r="B18" s="89" t="s">
        <v>253</v>
      </c>
      <c r="C18" s="90" t="s">
        <v>260</v>
      </c>
      <c r="D18" s="83" t="s">
        <v>41</v>
      </c>
      <c r="E18" s="83" t="s">
        <v>41</v>
      </c>
      <c r="F18" s="83" t="s">
        <v>41</v>
      </c>
      <c r="G18" s="83" t="s">
        <v>41</v>
      </c>
      <c r="H18" s="83" t="s">
        <v>41</v>
      </c>
      <c r="I18" s="83" t="s">
        <v>41</v>
      </c>
      <c r="J18" s="83">
        <v>3454800</v>
      </c>
      <c r="K18" s="83" t="s">
        <v>41</v>
      </c>
      <c r="L18" s="83" t="s">
        <v>41</v>
      </c>
      <c r="M18" s="84" t="s">
        <v>41</v>
      </c>
      <c r="N18" s="83" t="s">
        <v>41</v>
      </c>
      <c r="O18" s="83" t="s">
        <v>41</v>
      </c>
      <c r="P18" s="83" t="s">
        <v>41</v>
      </c>
      <c r="Q18" s="83" t="s">
        <v>41</v>
      </c>
      <c r="R18" s="83" t="s">
        <v>41</v>
      </c>
      <c r="S18" s="83" t="s">
        <v>41</v>
      </c>
      <c r="T18" s="85">
        <f t="shared" si="0"/>
        <v>3454.8</v>
      </c>
      <c r="U18" s="77">
        <v>987834.31</v>
      </c>
      <c r="V18" s="18" t="s">
        <v>41</v>
      </c>
      <c r="W18" s="18" t="s">
        <v>41</v>
      </c>
      <c r="X18" s="68" t="s">
        <v>41</v>
      </c>
      <c r="Y18" s="73">
        <f t="shared" si="1"/>
        <v>987.83431000000007</v>
      </c>
      <c r="Z18" s="96">
        <f t="shared" si="2"/>
        <v>28.593096850758364</v>
      </c>
    </row>
    <row r="19" spans="1:26" ht="15" customHeight="1" x14ac:dyDescent="0.25">
      <c r="A19" s="75" t="s">
        <v>261</v>
      </c>
      <c r="B19" s="89" t="s">
        <v>253</v>
      </c>
      <c r="C19" s="90" t="s">
        <v>262</v>
      </c>
      <c r="D19" s="83" t="s">
        <v>41</v>
      </c>
      <c r="E19" s="83" t="s">
        <v>41</v>
      </c>
      <c r="F19" s="83" t="s">
        <v>41</v>
      </c>
      <c r="G19" s="83" t="s">
        <v>41</v>
      </c>
      <c r="H19" s="83" t="s">
        <v>41</v>
      </c>
      <c r="I19" s="83" t="s">
        <v>41</v>
      </c>
      <c r="J19" s="83">
        <v>2089400</v>
      </c>
      <c r="K19" s="83" t="s">
        <v>41</v>
      </c>
      <c r="L19" s="83" t="s">
        <v>41</v>
      </c>
      <c r="M19" s="84" t="s">
        <v>41</v>
      </c>
      <c r="N19" s="83" t="s">
        <v>41</v>
      </c>
      <c r="O19" s="83" t="s">
        <v>41</v>
      </c>
      <c r="P19" s="83" t="s">
        <v>41</v>
      </c>
      <c r="Q19" s="83" t="s">
        <v>41</v>
      </c>
      <c r="R19" s="83" t="s">
        <v>41</v>
      </c>
      <c r="S19" s="83" t="s">
        <v>41</v>
      </c>
      <c r="T19" s="85">
        <f t="shared" si="0"/>
        <v>2089.4</v>
      </c>
      <c r="U19" s="77">
        <v>500673.37</v>
      </c>
      <c r="V19" s="18" t="s">
        <v>41</v>
      </c>
      <c r="W19" s="18" t="s">
        <v>41</v>
      </c>
      <c r="X19" s="68" t="s">
        <v>41</v>
      </c>
      <c r="Y19" s="73">
        <f t="shared" si="1"/>
        <v>500.67336999999998</v>
      </c>
      <c r="Z19" s="96">
        <f t="shared" si="2"/>
        <v>23.962542835263708</v>
      </c>
    </row>
    <row r="20" spans="1:26" ht="24" customHeight="1" x14ac:dyDescent="0.25">
      <c r="A20" s="75" t="s">
        <v>263</v>
      </c>
      <c r="B20" s="89" t="s">
        <v>253</v>
      </c>
      <c r="C20" s="90" t="s">
        <v>264</v>
      </c>
      <c r="D20" s="83" t="s">
        <v>41</v>
      </c>
      <c r="E20" s="83" t="s">
        <v>41</v>
      </c>
      <c r="F20" s="83" t="s">
        <v>41</v>
      </c>
      <c r="G20" s="83" t="s">
        <v>41</v>
      </c>
      <c r="H20" s="83" t="s">
        <v>41</v>
      </c>
      <c r="I20" s="83" t="s">
        <v>41</v>
      </c>
      <c r="J20" s="83">
        <v>494400</v>
      </c>
      <c r="K20" s="83" t="s">
        <v>41</v>
      </c>
      <c r="L20" s="83" t="s">
        <v>41</v>
      </c>
      <c r="M20" s="84" t="s">
        <v>41</v>
      </c>
      <c r="N20" s="83" t="s">
        <v>41</v>
      </c>
      <c r="O20" s="83" t="s">
        <v>41</v>
      </c>
      <c r="P20" s="83" t="s">
        <v>41</v>
      </c>
      <c r="Q20" s="83" t="s">
        <v>41</v>
      </c>
      <c r="R20" s="83" t="s">
        <v>41</v>
      </c>
      <c r="S20" s="83" t="s">
        <v>41</v>
      </c>
      <c r="T20" s="85">
        <f t="shared" si="0"/>
        <v>494.4</v>
      </c>
      <c r="U20" s="77">
        <v>225986.19</v>
      </c>
      <c r="V20" s="18" t="s">
        <v>41</v>
      </c>
      <c r="W20" s="18" t="s">
        <v>41</v>
      </c>
      <c r="X20" s="68" t="s">
        <v>41</v>
      </c>
      <c r="Y20" s="73">
        <f t="shared" si="1"/>
        <v>225.98618999999999</v>
      </c>
      <c r="Z20" s="96">
        <f t="shared" si="2"/>
        <v>45.709180825242719</v>
      </c>
    </row>
    <row r="21" spans="1:26" ht="48" customHeight="1" x14ac:dyDescent="0.25">
      <c r="A21" s="75" t="s">
        <v>265</v>
      </c>
      <c r="B21" s="89" t="s">
        <v>253</v>
      </c>
      <c r="C21" s="90" t="s">
        <v>266</v>
      </c>
      <c r="D21" s="83" t="s">
        <v>41</v>
      </c>
      <c r="E21" s="83" t="s">
        <v>41</v>
      </c>
      <c r="F21" s="83" t="s">
        <v>41</v>
      </c>
      <c r="G21" s="83" t="s">
        <v>41</v>
      </c>
      <c r="H21" s="83" t="s">
        <v>41</v>
      </c>
      <c r="I21" s="83" t="s">
        <v>41</v>
      </c>
      <c r="J21" s="83">
        <v>240000</v>
      </c>
      <c r="K21" s="83" t="s">
        <v>41</v>
      </c>
      <c r="L21" s="83" t="s">
        <v>41</v>
      </c>
      <c r="M21" s="84" t="s">
        <v>41</v>
      </c>
      <c r="N21" s="83" t="s">
        <v>41</v>
      </c>
      <c r="O21" s="83" t="s">
        <v>41</v>
      </c>
      <c r="P21" s="83" t="s">
        <v>41</v>
      </c>
      <c r="Q21" s="83" t="s">
        <v>41</v>
      </c>
      <c r="R21" s="83" t="s">
        <v>41</v>
      </c>
      <c r="S21" s="83" t="s">
        <v>41</v>
      </c>
      <c r="T21" s="85">
        <f t="shared" si="0"/>
        <v>240</v>
      </c>
      <c r="U21" s="77">
        <v>51000</v>
      </c>
      <c r="V21" s="18" t="s">
        <v>41</v>
      </c>
      <c r="W21" s="18" t="s">
        <v>41</v>
      </c>
      <c r="X21" s="68" t="s">
        <v>41</v>
      </c>
      <c r="Y21" s="73">
        <f t="shared" si="1"/>
        <v>51</v>
      </c>
      <c r="Z21" s="96">
        <f t="shared" si="2"/>
        <v>21.25</v>
      </c>
    </row>
    <row r="22" spans="1:26" ht="36" customHeight="1" x14ac:dyDescent="0.25">
      <c r="A22" s="75" t="s">
        <v>267</v>
      </c>
      <c r="B22" s="89" t="s">
        <v>253</v>
      </c>
      <c r="C22" s="90" t="s">
        <v>268</v>
      </c>
      <c r="D22" s="83" t="s">
        <v>41</v>
      </c>
      <c r="E22" s="83" t="s">
        <v>41</v>
      </c>
      <c r="F22" s="83" t="s">
        <v>41</v>
      </c>
      <c r="G22" s="83" t="s">
        <v>41</v>
      </c>
      <c r="H22" s="83" t="s">
        <v>41</v>
      </c>
      <c r="I22" s="83" t="s">
        <v>41</v>
      </c>
      <c r="J22" s="83">
        <v>631000</v>
      </c>
      <c r="K22" s="83" t="s">
        <v>41</v>
      </c>
      <c r="L22" s="83" t="s">
        <v>41</v>
      </c>
      <c r="M22" s="84" t="s">
        <v>41</v>
      </c>
      <c r="N22" s="83" t="s">
        <v>41</v>
      </c>
      <c r="O22" s="83" t="s">
        <v>41</v>
      </c>
      <c r="P22" s="83" t="s">
        <v>41</v>
      </c>
      <c r="Q22" s="83" t="s">
        <v>41</v>
      </c>
      <c r="R22" s="83" t="s">
        <v>41</v>
      </c>
      <c r="S22" s="83" t="s">
        <v>41</v>
      </c>
      <c r="T22" s="85">
        <f t="shared" si="0"/>
        <v>631</v>
      </c>
      <c r="U22" s="77">
        <v>210174.75</v>
      </c>
      <c r="V22" s="18" t="s">
        <v>41</v>
      </c>
      <c r="W22" s="18" t="s">
        <v>41</v>
      </c>
      <c r="X22" s="68" t="s">
        <v>41</v>
      </c>
      <c r="Y22" s="73">
        <f t="shared" si="1"/>
        <v>210.17474999999999</v>
      </c>
      <c r="Z22" s="96">
        <f t="shared" si="2"/>
        <v>33.308201267828842</v>
      </c>
    </row>
    <row r="23" spans="1:26" ht="24" customHeight="1" x14ac:dyDescent="0.25">
      <c r="A23" s="75" t="s">
        <v>269</v>
      </c>
      <c r="B23" s="89" t="s">
        <v>253</v>
      </c>
      <c r="C23" s="90" t="s">
        <v>270</v>
      </c>
      <c r="D23" s="83" t="s">
        <v>41</v>
      </c>
      <c r="E23" s="83" t="s">
        <v>41</v>
      </c>
      <c r="F23" s="83" t="s">
        <v>41</v>
      </c>
      <c r="G23" s="83" t="s">
        <v>41</v>
      </c>
      <c r="H23" s="83" t="s">
        <v>41</v>
      </c>
      <c r="I23" s="83" t="s">
        <v>41</v>
      </c>
      <c r="J23" s="83">
        <v>50000</v>
      </c>
      <c r="K23" s="83" t="s">
        <v>41</v>
      </c>
      <c r="L23" s="83" t="s">
        <v>41</v>
      </c>
      <c r="M23" s="84" t="s">
        <v>41</v>
      </c>
      <c r="N23" s="83" t="s">
        <v>41</v>
      </c>
      <c r="O23" s="83" t="s">
        <v>41</v>
      </c>
      <c r="P23" s="83" t="s">
        <v>41</v>
      </c>
      <c r="Q23" s="83" t="s">
        <v>41</v>
      </c>
      <c r="R23" s="83" t="s">
        <v>41</v>
      </c>
      <c r="S23" s="83" t="s">
        <v>41</v>
      </c>
      <c r="T23" s="85">
        <f t="shared" si="0"/>
        <v>50</v>
      </c>
      <c r="U23" s="77" t="s">
        <v>41</v>
      </c>
      <c r="V23" s="18" t="s">
        <v>41</v>
      </c>
      <c r="W23" s="18" t="s">
        <v>41</v>
      </c>
      <c r="X23" s="68" t="s">
        <v>41</v>
      </c>
      <c r="Y23" s="73"/>
      <c r="Z23" s="96"/>
    </row>
    <row r="24" spans="1:26" ht="24" customHeight="1" x14ac:dyDescent="0.25">
      <c r="A24" s="75" t="s">
        <v>271</v>
      </c>
      <c r="B24" s="89" t="s">
        <v>253</v>
      </c>
      <c r="C24" s="90" t="s">
        <v>272</v>
      </c>
      <c r="D24" s="83" t="s">
        <v>41</v>
      </c>
      <c r="E24" s="83" t="s">
        <v>41</v>
      </c>
      <c r="F24" s="83" t="s">
        <v>41</v>
      </c>
      <c r="G24" s="83" t="s">
        <v>41</v>
      </c>
      <c r="H24" s="83" t="s">
        <v>41</v>
      </c>
      <c r="I24" s="83" t="s">
        <v>41</v>
      </c>
      <c r="J24" s="83">
        <v>50000</v>
      </c>
      <c r="K24" s="83" t="s">
        <v>41</v>
      </c>
      <c r="L24" s="83" t="s">
        <v>41</v>
      </c>
      <c r="M24" s="84" t="s">
        <v>41</v>
      </c>
      <c r="N24" s="83" t="s">
        <v>41</v>
      </c>
      <c r="O24" s="83" t="s">
        <v>41</v>
      </c>
      <c r="P24" s="83" t="s">
        <v>41</v>
      </c>
      <c r="Q24" s="83" t="s">
        <v>41</v>
      </c>
      <c r="R24" s="83" t="s">
        <v>41</v>
      </c>
      <c r="S24" s="83" t="s">
        <v>41</v>
      </c>
      <c r="T24" s="85">
        <f t="shared" si="0"/>
        <v>50</v>
      </c>
      <c r="U24" s="77" t="s">
        <v>41</v>
      </c>
      <c r="V24" s="18" t="s">
        <v>41</v>
      </c>
      <c r="W24" s="18" t="s">
        <v>41</v>
      </c>
      <c r="X24" s="68" t="s">
        <v>41</v>
      </c>
      <c r="Y24" s="73"/>
      <c r="Z24" s="96"/>
    </row>
    <row r="25" spans="1:26" ht="15" customHeight="1" x14ac:dyDescent="0.25">
      <c r="A25" s="75" t="s">
        <v>273</v>
      </c>
      <c r="B25" s="89" t="s">
        <v>253</v>
      </c>
      <c r="C25" s="90" t="s">
        <v>274</v>
      </c>
      <c r="D25" s="83" t="s">
        <v>41</v>
      </c>
      <c r="E25" s="83" t="s">
        <v>41</v>
      </c>
      <c r="F25" s="83" t="s">
        <v>41</v>
      </c>
      <c r="G25" s="83" t="s">
        <v>41</v>
      </c>
      <c r="H25" s="83" t="s">
        <v>41</v>
      </c>
      <c r="I25" s="83" t="s">
        <v>41</v>
      </c>
      <c r="J25" s="83">
        <v>50000</v>
      </c>
      <c r="K25" s="83" t="s">
        <v>41</v>
      </c>
      <c r="L25" s="83" t="s">
        <v>41</v>
      </c>
      <c r="M25" s="84" t="s">
        <v>41</v>
      </c>
      <c r="N25" s="83" t="s">
        <v>41</v>
      </c>
      <c r="O25" s="83" t="s">
        <v>41</v>
      </c>
      <c r="P25" s="83" t="s">
        <v>41</v>
      </c>
      <c r="Q25" s="83" t="s">
        <v>41</v>
      </c>
      <c r="R25" s="83" t="s">
        <v>41</v>
      </c>
      <c r="S25" s="83" t="s">
        <v>41</v>
      </c>
      <c r="T25" s="85">
        <f t="shared" si="0"/>
        <v>50</v>
      </c>
      <c r="U25" s="77" t="s">
        <v>41</v>
      </c>
      <c r="V25" s="18" t="s">
        <v>41</v>
      </c>
      <c r="W25" s="18" t="s">
        <v>41</v>
      </c>
      <c r="X25" s="68" t="s">
        <v>41</v>
      </c>
      <c r="Y25" s="73"/>
      <c r="Z25" s="96"/>
    </row>
    <row r="26" spans="1:26" ht="15" customHeight="1" x14ac:dyDescent="0.25">
      <c r="A26" s="75" t="s">
        <v>275</v>
      </c>
      <c r="B26" s="89" t="s">
        <v>253</v>
      </c>
      <c r="C26" s="90" t="s">
        <v>276</v>
      </c>
      <c r="D26" s="83" t="s">
        <v>41</v>
      </c>
      <c r="E26" s="83" t="s">
        <v>41</v>
      </c>
      <c r="F26" s="83" t="s">
        <v>41</v>
      </c>
      <c r="G26" s="83" t="s">
        <v>41</v>
      </c>
      <c r="H26" s="83" t="s">
        <v>41</v>
      </c>
      <c r="I26" s="83" t="s">
        <v>41</v>
      </c>
      <c r="J26" s="83">
        <v>15000</v>
      </c>
      <c r="K26" s="83" t="s">
        <v>41</v>
      </c>
      <c r="L26" s="83" t="s">
        <v>41</v>
      </c>
      <c r="M26" s="84" t="s">
        <v>41</v>
      </c>
      <c r="N26" s="83" t="s">
        <v>41</v>
      </c>
      <c r="O26" s="83" t="s">
        <v>41</v>
      </c>
      <c r="P26" s="83" t="s">
        <v>41</v>
      </c>
      <c r="Q26" s="83" t="s">
        <v>41</v>
      </c>
      <c r="R26" s="83" t="s">
        <v>41</v>
      </c>
      <c r="S26" s="83" t="s">
        <v>41</v>
      </c>
      <c r="T26" s="85">
        <f t="shared" si="0"/>
        <v>15</v>
      </c>
      <c r="U26" s="77">
        <v>4702.42</v>
      </c>
      <c r="V26" s="18" t="s">
        <v>41</v>
      </c>
      <c r="W26" s="18" t="s">
        <v>41</v>
      </c>
      <c r="X26" s="68" t="s">
        <v>41</v>
      </c>
      <c r="Y26" s="73">
        <f t="shared" si="1"/>
        <v>4.70242</v>
      </c>
      <c r="Z26" s="96">
        <f t="shared" si="2"/>
        <v>31.349466666666665</v>
      </c>
    </row>
    <row r="27" spans="1:26" ht="15" customHeight="1" x14ac:dyDescent="0.25">
      <c r="A27" s="75" t="s">
        <v>277</v>
      </c>
      <c r="B27" s="89" t="s">
        <v>253</v>
      </c>
      <c r="C27" s="90" t="s">
        <v>278</v>
      </c>
      <c r="D27" s="83" t="s">
        <v>41</v>
      </c>
      <c r="E27" s="83" t="s">
        <v>41</v>
      </c>
      <c r="F27" s="83" t="s">
        <v>41</v>
      </c>
      <c r="G27" s="83" t="s">
        <v>41</v>
      </c>
      <c r="H27" s="83" t="s">
        <v>41</v>
      </c>
      <c r="I27" s="83" t="s">
        <v>41</v>
      </c>
      <c r="J27" s="83">
        <v>15000</v>
      </c>
      <c r="K27" s="83" t="s">
        <v>41</v>
      </c>
      <c r="L27" s="83" t="s">
        <v>41</v>
      </c>
      <c r="M27" s="84" t="s">
        <v>41</v>
      </c>
      <c r="N27" s="83" t="s">
        <v>41</v>
      </c>
      <c r="O27" s="83" t="s">
        <v>41</v>
      </c>
      <c r="P27" s="83" t="s">
        <v>41</v>
      </c>
      <c r="Q27" s="83" t="s">
        <v>41</v>
      </c>
      <c r="R27" s="83" t="s">
        <v>41</v>
      </c>
      <c r="S27" s="83" t="s">
        <v>41</v>
      </c>
      <c r="T27" s="85">
        <f t="shared" si="0"/>
        <v>15</v>
      </c>
      <c r="U27" s="77">
        <v>4702.42</v>
      </c>
      <c r="V27" s="18" t="s">
        <v>41</v>
      </c>
      <c r="W27" s="18" t="s">
        <v>41</v>
      </c>
      <c r="X27" s="68" t="s">
        <v>41</v>
      </c>
      <c r="Y27" s="73">
        <f t="shared" si="1"/>
        <v>4.70242</v>
      </c>
      <c r="Z27" s="96">
        <f t="shared" si="2"/>
        <v>31.349466666666665</v>
      </c>
    </row>
    <row r="28" spans="1:26" ht="15" customHeight="1" x14ac:dyDescent="0.25">
      <c r="A28" s="75" t="s">
        <v>279</v>
      </c>
      <c r="B28" s="89" t="s">
        <v>253</v>
      </c>
      <c r="C28" s="90" t="s">
        <v>280</v>
      </c>
      <c r="D28" s="83" t="s">
        <v>41</v>
      </c>
      <c r="E28" s="83" t="s">
        <v>41</v>
      </c>
      <c r="F28" s="83" t="s">
        <v>41</v>
      </c>
      <c r="G28" s="83" t="s">
        <v>41</v>
      </c>
      <c r="H28" s="83" t="s">
        <v>41</v>
      </c>
      <c r="I28" s="83" t="s">
        <v>41</v>
      </c>
      <c r="J28" s="83">
        <v>12500</v>
      </c>
      <c r="K28" s="83" t="s">
        <v>41</v>
      </c>
      <c r="L28" s="83" t="s">
        <v>41</v>
      </c>
      <c r="M28" s="84" t="s">
        <v>41</v>
      </c>
      <c r="N28" s="83" t="s">
        <v>41</v>
      </c>
      <c r="O28" s="83" t="s">
        <v>41</v>
      </c>
      <c r="P28" s="83" t="s">
        <v>41</v>
      </c>
      <c r="Q28" s="83" t="s">
        <v>41</v>
      </c>
      <c r="R28" s="83" t="s">
        <v>41</v>
      </c>
      <c r="S28" s="83" t="s">
        <v>41</v>
      </c>
      <c r="T28" s="85">
        <f t="shared" si="0"/>
        <v>12.5</v>
      </c>
      <c r="U28" s="77">
        <v>3841</v>
      </c>
      <c r="V28" s="18" t="s">
        <v>41</v>
      </c>
      <c r="W28" s="18" t="s">
        <v>41</v>
      </c>
      <c r="X28" s="68" t="s">
        <v>41</v>
      </c>
      <c r="Y28" s="73">
        <f t="shared" si="1"/>
        <v>3.8410000000000002</v>
      </c>
      <c r="Z28" s="96">
        <f t="shared" si="2"/>
        <v>30.728000000000002</v>
      </c>
    </row>
    <row r="29" spans="1:26" ht="15" customHeight="1" x14ac:dyDescent="0.25">
      <c r="A29" s="75" t="s">
        <v>281</v>
      </c>
      <c r="B29" s="89" t="s">
        <v>253</v>
      </c>
      <c r="C29" s="90" t="s">
        <v>282</v>
      </c>
      <c r="D29" s="83" t="s">
        <v>41</v>
      </c>
      <c r="E29" s="83" t="s">
        <v>41</v>
      </c>
      <c r="F29" s="83" t="s">
        <v>41</v>
      </c>
      <c r="G29" s="83" t="s">
        <v>41</v>
      </c>
      <c r="H29" s="83" t="s">
        <v>41</v>
      </c>
      <c r="I29" s="83" t="s">
        <v>41</v>
      </c>
      <c r="J29" s="83">
        <v>2500</v>
      </c>
      <c r="K29" s="83" t="s">
        <v>41</v>
      </c>
      <c r="L29" s="83" t="s">
        <v>41</v>
      </c>
      <c r="M29" s="84" t="s">
        <v>41</v>
      </c>
      <c r="N29" s="83" t="s">
        <v>41</v>
      </c>
      <c r="O29" s="83" t="s">
        <v>41</v>
      </c>
      <c r="P29" s="83" t="s">
        <v>41</v>
      </c>
      <c r="Q29" s="83" t="s">
        <v>41</v>
      </c>
      <c r="R29" s="83" t="s">
        <v>41</v>
      </c>
      <c r="S29" s="83" t="s">
        <v>41</v>
      </c>
      <c r="T29" s="85">
        <f t="shared" si="0"/>
        <v>2.5</v>
      </c>
      <c r="U29" s="77">
        <v>861.42</v>
      </c>
      <c r="V29" s="18" t="s">
        <v>41</v>
      </c>
      <c r="W29" s="18" t="s">
        <v>41</v>
      </c>
      <c r="X29" s="68" t="s">
        <v>41</v>
      </c>
      <c r="Y29" s="73">
        <f t="shared" si="1"/>
        <v>0.86141999999999996</v>
      </c>
      <c r="Z29" s="96">
        <f t="shared" si="2"/>
        <v>34.456800000000001</v>
      </c>
    </row>
    <row r="30" spans="1:26" ht="36" customHeight="1" x14ac:dyDescent="0.25">
      <c r="A30" s="75" t="s">
        <v>283</v>
      </c>
      <c r="B30" s="89" t="s">
        <v>253</v>
      </c>
      <c r="C30" s="90" t="s">
        <v>284</v>
      </c>
      <c r="D30" s="83" t="s">
        <v>41</v>
      </c>
      <c r="E30" s="83" t="s">
        <v>41</v>
      </c>
      <c r="F30" s="83" t="s">
        <v>41</v>
      </c>
      <c r="G30" s="83" t="s">
        <v>41</v>
      </c>
      <c r="H30" s="83" t="s">
        <v>41</v>
      </c>
      <c r="I30" s="83" t="s">
        <v>41</v>
      </c>
      <c r="J30" s="83">
        <v>23756900</v>
      </c>
      <c r="K30" s="83" t="s">
        <v>41</v>
      </c>
      <c r="L30" s="83" t="s">
        <v>41</v>
      </c>
      <c r="M30" s="84" t="s">
        <v>41</v>
      </c>
      <c r="N30" s="83" t="s">
        <v>41</v>
      </c>
      <c r="O30" s="83" t="s">
        <v>41</v>
      </c>
      <c r="P30" s="83" t="s">
        <v>41</v>
      </c>
      <c r="Q30" s="83" t="s">
        <v>41</v>
      </c>
      <c r="R30" s="83" t="s">
        <v>41</v>
      </c>
      <c r="S30" s="83" t="s">
        <v>41</v>
      </c>
      <c r="T30" s="85">
        <f t="shared" si="0"/>
        <v>23756.9</v>
      </c>
      <c r="U30" s="77">
        <v>5288647.45</v>
      </c>
      <c r="V30" s="18" t="s">
        <v>41</v>
      </c>
      <c r="W30" s="18" t="s">
        <v>41</v>
      </c>
      <c r="X30" s="68" t="s">
        <v>41</v>
      </c>
      <c r="Y30" s="73">
        <f t="shared" si="1"/>
        <v>5288.6474500000004</v>
      </c>
      <c r="Z30" s="96">
        <f t="shared" si="2"/>
        <v>22.261521705272994</v>
      </c>
    </row>
    <row r="31" spans="1:26" ht="48" customHeight="1" x14ac:dyDescent="0.25">
      <c r="A31" s="75" t="s">
        <v>257</v>
      </c>
      <c r="B31" s="89" t="s">
        <v>253</v>
      </c>
      <c r="C31" s="90" t="s">
        <v>285</v>
      </c>
      <c r="D31" s="83" t="s">
        <v>41</v>
      </c>
      <c r="E31" s="83" t="s">
        <v>41</v>
      </c>
      <c r="F31" s="83" t="s">
        <v>41</v>
      </c>
      <c r="G31" s="83" t="s">
        <v>41</v>
      </c>
      <c r="H31" s="83" t="s">
        <v>41</v>
      </c>
      <c r="I31" s="83" t="s">
        <v>41</v>
      </c>
      <c r="J31" s="83">
        <v>22380400</v>
      </c>
      <c r="K31" s="83" t="s">
        <v>41</v>
      </c>
      <c r="L31" s="83" t="s">
        <v>41</v>
      </c>
      <c r="M31" s="84" t="s">
        <v>41</v>
      </c>
      <c r="N31" s="83" t="s">
        <v>41</v>
      </c>
      <c r="O31" s="83" t="s">
        <v>41</v>
      </c>
      <c r="P31" s="83" t="s">
        <v>41</v>
      </c>
      <c r="Q31" s="83" t="s">
        <v>41</v>
      </c>
      <c r="R31" s="83" t="s">
        <v>41</v>
      </c>
      <c r="S31" s="83" t="s">
        <v>41</v>
      </c>
      <c r="T31" s="85">
        <f t="shared" si="0"/>
        <v>22380.400000000001</v>
      </c>
      <c r="U31" s="77">
        <v>5281479.3</v>
      </c>
      <c r="V31" s="18" t="s">
        <v>41</v>
      </c>
      <c r="W31" s="18" t="s">
        <v>41</v>
      </c>
      <c r="X31" s="68" t="s">
        <v>41</v>
      </c>
      <c r="Y31" s="73">
        <f t="shared" si="1"/>
        <v>5281.4793</v>
      </c>
      <c r="Z31" s="96">
        <f t="shared" si="2"/>
        <v>23.598681435541813</v>
      </c>
    </row>
    <row r="32" spans="1:26" ht="24" customHeight="1" x14ac:dyDescent="0.25">
      <c r="A32" s="75" t="s">
        <v>259</v>
      </c>
      <c r="B32" s="89" t="s">
        <v>253</v>
      </c>
      <c r="C32" s="90" t="s">
        <v>286</v>
      </c>
      <c r="D32" s="83" t="s">
        <v>41</v>
      </c>
      <c r="E32" s="83" t="s">
        <v>41</v>
      </c>
      <c r="F32" s="83" t="s">
        <v>41</v>
      </c>
      <c r="G32" s="83" t="s">
        <v>41</v>
      </c>
      <c r="H32" s="83" t="s">
        <v>41</v>
      </c>
      <c r="I32" s="83" t="s">
        <v>41</v>
      </c>
      <c r="J32" s="83">
        <v>22380400</v>
      </c>
      <c r="K32" s="83" t="s">
        <v>41</v>
      </c>
      <c r="L32" s="83" t="s">
        <v>41</v>
      </c>
      <c r="M32" s="84" t="s">
        <v>41</v>
      </c>
      <c r="N32" s="83" t="s">
        <v>41</v>
      </c>
      <c r="O32" s="83" t="s">
        <v>41</v>
      </c>
      <c r="P32" s="83" t="s">
        <v>41</v>
      </c>
      <c r="Q32" s="83" t="s">
        <v>41</v>
      </c>
      <c r="R32" s="83" t="s">
        <v>41</v>
      </c>
      <c r="S32" s="83" t="s">
        <v>41</v>
      </c>
      <c r="T32" s="85">
        <f t="shared" si="0"/>
        <v>22380.400000000001</v>
      </c>
      <c r="U32" s="77">
        <v>5281479.3</v>
      </c>
      <c r="V32" s="18" t="s">
        <v>41</v>
      </c>
      <c r="W32" s="18" t="s">
        <v>41</v>
      </c>
      <c r="X32" s="68" t="s">
        <v>41</v>
      </c>
      <c r="Y32" s="73">
        <f t="shared" si="1"/>
        <v>5281.4793</v>
      </c>
      <c r="Z32" s="96">
        <f t="shared" si="2"/>
        <v>23.598681435541813</v>
      </c>
    </row>
    <row r="33" spans="1:26" ht="15" customHeight="1" x14ac:dyDescent="0.25">
      <c r="A33" s="75" t="s">
        <v>261</v>
      </c>
      <c r="B33" s="89" t="s">
        <v>253</v>
      </c>
      <c r="C33" s="90" t="s">
        <v>287</v>
      </c>
      <c r="D33" s="83" t="s">
        <v>41</v>
      </c>
      <c r="E33" s="83" t="s">
        <v>41</v>
      </c>
      <c r="F33" s="83" t="s">
        <v>41</v>
      </c>
      <c r="G33" s="83" t="s">
        <v>41</v>
      </c>
      <c r="H33" s="83" t="s">
        <v>41</v>
      </c>
      <c r="I33" s="83" t="s">
        <v>41</v>
      </c>
      <c r="J33" s="83">
        <v>14557300</v>
      </c>
      <c r="K33" s="83" t="s">
        <v>41</v>
      </c>
      <c r="L33" s="83" t="s">
        <v>41</v>
      </c>
      <c r="M33" s="84" t="s">
        <v>41</v>
      </c>
      <c r="N33" s="83" t="s">
        <v>41</v>
      </c>
      <c r="O33" s="83" t="s">
        <v>41</v>
      </c>
      <c r="P33" s="83" t="s">
        <v>41</v>
      </c>
      <c r="Q33" s="83" t="s">
        <v>41</v>
      </c>
      <c r="R33" s="83" t="s">
        <v>41</v>
      </c>
      <c r="S33" s="83" t="s">
        <v>41</v>
      </c>
      <c r="T33" s="85">
        <f t="shared" si="0"/>
        <v>14557.3</v>
      </c>
      <c r="U33" s="77">
        <v>3218317.56</v>
      </c>
      <c r="V33" s="18" t="s">
        <v>41</v>
      </c>
      <c r="W33" s="18" t="s">
        <v>41</v>
      </c>
      <c r="X33" s="68" t="s">
        <v>41</v>
      </c>
      <c r="Y33" s="73">
        <f t="shared" si="1"/>
        <v>3218.31756</v>
      </c>
      <c r="Z33" s="96">
        <f t="shared" si="2"/>
        <v>22.107929080255268</v>
      </c>
    </row>
    <row r="34" spans="1:26" ht="24" customHeight="1" x14ac:dyDescent="0.25">
      <c r="A34" s="75" t="s">
        <v>263</v>
      </c>
      <c r="B34" s="89" t="s">
        <v>253</v>
      </c>
      <c r="C34" s="90" t="s">
        <v>288</v>
      </c>
      <c r="D34" s="83" t="s">
        <v>41</v>
      </c>
      <c r="E34" s="83" t="s">
        <v>41</v>
      </c>
      <c r="F34" s="83" t="s">
        <v>41</v>
      </c>
      <c r="G34" s="83" t="s">
        <v>41</v>
      </c>
      <c r="H34" s="83" t="s">
        <v>41</v>
      </c>
      <c r="I34" s="83" t="s">
        <v>41</v>
      </c>
      <c r="J34" s="83">
        <v>3427200</v>
      </c>
      <c r="K34" s="83" t="s">
        <v>41</v>
      </c>
      <c r="L34" s="83" t="s">
        <v>41</v>
      </c>
      <c r="M34" s="84" t="s">
        <v>41</v>
      </c>
      <c r="N34" s="83" t="s">
        <v>41</v>
      </c>
      <c r="O34" s="83" t="s">
        <v>41</v>
      </c>
      <c r="P34" s="83" t="s">
        <v>41</v>
      </c>
      <c r="Q34" s="83" t="s">
        <v>41</v>
      </c>
      <c r="R34" s="83" t="s">
        <v>41</v>
      </c>
      <c r="S34" s="83" t="s">
        <v>41</v>
      </c>
      <c r="T34" s="85">
        <f t="shared" si="0"/>
        <v>3427.2</v>
      </c>
      <c r="U34" s="77">
        <v>893953.8</v>
      </c>
      <c r="V34" s="18" t="s">
        <v>41</v>
      </c>
      <c r="W34" s="18" t="s">
        <v>41</v>
      </c>
      <c r="X34" s="68" t="s">
        <v>41</v>
      </c>
      <c r="Y34" s="73">
        <f t="shared" si="1"/>
        <v>893.9538</v>
      </c>
      <c r="Z34" s="96">
        <f t="shared" si="2"/>
        <v>26.084086134453781</v>
      </c>
    </row>
    <row r="35" spans="1:26" ht="36" customHeight="1" x14ac:dyDescent="0.25">
      <c r="A35" s="75" t="s">
        <v>267</v>
      </c>
      <c r="B35" s="89" t="s">
        <v>253</v>
      </c>
      <c r="C35" s="90" t="s">
        <v>289</v>
      </c>
      <c r="D35" s="83" t="s">
        <v>41</v>
      </c>
      <c r="E35" s="83" t="s">
        <v>41</v>
      </c>
      <c r="F35" s="83" t="s">
        <v>41</v>
      </c>
      <c r="G35" s="83" t="s">
        <v>41</v>
      </c>
      <c r="H35" s="83" t="s">
        <v>41</v>
      </c>
      <c r="I35" s="83" t="s">
        <v>41</v>
      </c>
      <c r="J35" s="83">
        <v>4395900</v>
      </c>
      <c r="K35" s="83" t="s">
        <v>41</v>
      </c>
      <c r="L35" s="83" t="s">
        <v>41</v>
      </c>
      <c r="M35" s="84" t="s">
        <v>41</v>
      </c>
      <c r="N35" s="83" t="s">
        <v>41</v>
      </c>
      <c r="O35" s="83" t="s">
        <v>41</v>
      </c>
      <c r="P35" s="83" t="s">
        <v>41</v>
      </c>
      <c r="Q35" s="83" t="s">
        <v>41</v>
      </c>
      <c r="R35" s="83" t="s">
        <v>41</v>
      </c>
      <c r="S35" s="83" t="s">
        <v>41</v>
      </c>
      <c r="T35" s="85">
        <f t="shared" si="0"/>
        <v>4395.8999999999996</v>
      </c>
      <c r="U35" s="77">
        <v>1169207.94</v>
      </c>
      <c r="V35" s="18" t="s">
        <v>41</v>
      </c>
      <c r="W35" s="18" t="s">
        <v>41</v>
      </c>
      <c r="X35" s="68" t="s">
        <v>41</v>
      </c>
      <c r="Y35" s="73">
        <f t="shared" si="1"/>
        <v>1169.20794</v>
      </c>
      <c r="Z35" s="96">
        <f t="shared" si="2"/>
        <v>26.597691940217022</v>
      </c>
    </row>
    <row r="36" spans="1:26" ht="24" customHeight="1" x14ac:dyDescent="0.25">
      <c r="A36" s="75" t="s">
        <v>269</v>
      </c>
      <c r="B36" s="89" t="s">
        <v>253</v>
      </c>
      <c r="C36" s="90" t="s">
        <v>290</v>
      </c>
      <c r="D36" s="83" t="s">
        <v>41</v>
      </c>
      <c r="E36" s="83" t="s">
        <v>41</v>
      </c>
      <c r="F36" s="83" t="s">
        <v>41</v>
      </c>
      <c r="G36" s="83" t="s">
        <v>41</v>
      </c>
      <c r="H36" s="83" t="s">
        <v>41</v>
      </c>
      <c r="I36" s="83" t="s">
        <v>41</v>
      </c>
      <c r="J36" s="83">
        <v>1328953</v>
      </c>
      <c r="K36" s="83" t="s">
        <v>41</v>
      </c>
      <c r="L36" s="83" t="s">
        <v>41</v>
      </c>
      <c r="M36" s="84" t="s">
        <v>41</v>
      </c>
      <c r="N36" s="83" t="s">
        <v>41</v>
      </c>
      <c r="O36" s="83" t="s">
        <v>41</v>
      </c>
      <c r="P36" s="83" t="s">
        <v>41</v>
      </c>
      <c r="Q36" s="83" t="s">
        <v>41</v>
      </c>
      <c r="R36" s="83" t="s">
        <v>41</v>
      </c>
      <c r="S36" s="83" t="s">
        <v>41</v>
      </c>
      <c r="T36" s="85">
        <f t="shared" si="0"/>
        <v>1328.953</v>
      </c>
      <c r="U36" s="77">
        <v>3768.15</v>
      </c>
      <c r="V36" s="18" t="s">
        <v>41</v>
      </c>
      <c r="W36" s="18" t="s">
        <v>41</v>
      </c>
      <c r="X36" s="68" t="s">
        <v>41</v>
      </c>
      <c r="Y36" s="73">
        <f t="shared" si="1"/>
        <v>3.7681499999999999</v>
      </c>
      <c r="Z36" s="96">
        <f t="shared" si="2"/>
        <v>0.28354275884850705</v>
      </c>
    </row>
    <row r="37" spans="1:26" ht="24" customHeight="1" x14ac:dyDescent="0.25">
      <c r="A37" s="75" t="s">
        <v>271</v>
      </c>
      <c r="B37" s="89" t="s">
        <v>253</v>
      </c>
      <c r="C37" s="90" t="s">
        <v>291</v>
      </c>
      <c r="D37" s="83" t="s">
        <v>41</v>
      </c>
      <c r="E37" s="83" t="s">
        <v>41</v>
      </c>
      <c r="F37" s="83" t="s">
        <v>41</v>
      </c>
      <c r="G37" s="83" t="s">
        <v>41</v>
      </c>
      <c r="H37" s="83" t="s">
        <v>41</v>
      </c>
      <c r="I37" s="83" t="s">
        <v>41</v>
      </c>
      <c r="J37" s="83">
        <v>1328953</v>
      </c>
      <c r="K37" s="83" t="s">
        <v>41</v>
      </c>
      <c r="L37" s="83" t="s">
        <v>41</v>
      </c>
      <c r="M37" s="84" t="s">
        <v>41</v>
      </c>
      <c r="N37" s="83" t="s">
        <v>41</v>
      </c>
      <c r="O37" s="83" t="s">
        <v>41</v>
      </c>
      <c r="P37" s="83" t="s">
        <v>41</v>
      </c>
      <c r="Q37" s="83" t="s">
        <v>41</v>
      </c>
      <c r="R37" s="83" t="s">
        <v>41</v>
      </c>
      <c r="S37" s="83" t="s">
        <v>41</v>
      </c>
      <c r="T37" s="85">
        <f t="shared" si="0"/>
        <v>1328.953</v>
      </c>
      <c r="U37" s="77">
        <v>3768.15</v>
      </c>
      <c r="V37" s="18" t="s">
        <v>41</v>
      </c>
      <c r="W37" s="18" t="s">
        <v>41</v>
      </c>
      <c r="X37" s="68" t="s">
        <v>41</v>
      </c>
      <c r="Y37" s="73">
        <f t="shared" si="1"/>
        <v>3.7681499999999999</v>
      </c>
      <c r="Z37" s="96">
        <f t="shared" si="2"/>
        <v>0.28354275884850705</v>
      </c>
    </row>
    <row r="38" spans="1:26" ht="24" customHeight="1" x14ac:dyDescent="0.25">
      <c r="A38" s="75" t="s">
        <v>292</v>
      </c>
      <c r="B38" s="89" t="s">
        <v>253</v>
      </c>
      <c r="C38" s="90" t="s">
        <v>293</v>
      </c>
      <c r="D38" s="83" t="s">
        <v>41</v>
      </c>
      <c r="E38" s="83" t="s">
        <v>41</v>
      </c>
      <c r="F38" s="83" t="s">
        <v>41</v>
      </c>
      <c r="G38" s="83" t="s">
        <v>41</v>
      </c>
      <c r="H38" s="83" t="s">
        <v>41</v>
      </c>
      <c r="I38" s="83" t="s">
        <v>41</v>
      </c>
      <c r="J38" s="83">
        <v>63400</v>
      </c>
      <c r="K38" s="83" t="s">
        <v>41</v>
      </c>
      <c r="L38" s="83" t="s">
        <v>41</v>
      </c>
      <c r="M38" s="84" t="s">
        <v>41</v>
      </c>
      <c r="N38" s="83" t="s">
        <v>41</v>
      </c>
      <c r="O38" s="83" t="s">
        <v>41</v>
      </c>
      <c r="P38" s="83" t="s">
        <v>41</v>
      </c>
      <c r="Q38" s="83" t="s">
        <v>41</v>
      </c>
      <c r="R38" s="83" t="s">
        <v>41</v>
      </c>
      <c r="S38" s="83" t="s">
        <v>41</v>
      </c>
      <c r="T38" s="85">
        <f t="shared" si="0"/>
        <v>63.4</v>
      </c>
      <c r="U38" s="77">
        <v>2780.15</v>
      </c>
      <c r="V38" s="18" t="s">
        <v>41</v>
      </c>
      <c r="W38" s="18" t="s">
        <v>41</v>
      </c>
      <c r="X38" s="68" t="s">
        <v>41</v>
      </c>
      <c r="Y38" s="73">
        <f t="shared" si="1"/>
        <v>2.7801499999999999</v>
      </c>
      <c r="Z38" s="96">
        <f t="shared" si="2"/>
        <v>4.3850946372239745</v>
      </c>
    </row>
    <row r="39" spans="1:26" ht="15" customHeight="1" x14ac:dyDescent="0.25">
      <c r="A39" s="75" t="s">
        <v>273</v>
      </c>
      <c r="B39" s="89" t="s">
        <v>253</v>
      </c>
      <c r="C39" s="90" t="s">
        <v>294</v>
      </c>
      <c r="D39" s="83" t="s">
        <v>41</v>
      </c>
      <c r="E39" s="83" t="s">
        <v>41</v>
      </c>
      <c r="F39" s="83" t="s">
        <v>41</v>
      </c>
      <c r="G39" s="83" t="s">
        <v>41</v>
      </c>
      <c r="H39" s="83" t="s">
        <v>41</v>
      </c>
      <c r="I39" s="83" t="s">
        <v>41</v>
      </c>
      <c r="J39" s="83">
        <v>1265553</v>
      </c>
      <c r="K39" s="83" t="s">
        <v>41</v>
      </c>
      <c r="L39" s="83" t="s">
        <v>41</v>
      </c>
      <c r="M39" s="84" t="s">
        <v>41</v>
      </c>
      <c r="N39" s="83" t="s">
        <v>41</v>
      </c>
      <c r="O39" s="83" t="s">
        <v>41</v>
      </c>
      <c r="P39" s="83" t="s">
        <v>41</v>
      </c>
      <c r="Q39" s="83" t="s">
        <v>41</v>
      </c>
      <c r="R39" s="83" t="s">
        <v>41</v>
      </c>
      <c r="S39" s="83" t="s">
        <v>41</v>
      </c>
      <c r="T39" s="85">
        <f t="shared" si="0"/>
        <v>1265.5530000000001</v>
      </c>
      <c r="U39" s="77">
        <v>988</v>
      </c>
      <c r="V39" s="18" t="s">
        <v>41</v>
      </c>
      <c r="W39" s="18" t="s">
        <v>41</v>
      </c>
      <c r="X39" s="68" t="s">
        <v>41</v>
      </c>
      <c r="Y39" s="73">
        <f t="shared" si="1"/>
        <v>0.98799999999999999</v>
      </c>
      <c r="Z39" s="96">
        <f t="shared" si="2"/>
        <v>7.8068638768980819E-2</v>
      </c>
    </row>
    <row r="40" spans="1:26" ht="15" customHeight="1" x14ac:dyDescent="0.25">
      <c r="A40" s="75" t="s">
        <v>295</v>
      </c>
      <c r="B40" s="89" t="s">
        <v>253</v>
      </c>
      <c r="C40" s="90" t="s">
        <v>296</v>
      </c>
      <c r="D40" s="83" t="s">
        <v>41</v>
      </c>
      <c r="E40" s="83" t="s">
        <v>41</v>
      </c>
      <c r="F40" s="83" t="s">
        <v>41</v>
      </c>
      <c r="G40" s="83" t="s">
        <v>41</v>
      </c>
      <c r="H40" s="83" t="s">
        <v>41</v>
      </c>
      <c r="I40" s="83" t="s">
        <v>41</v>
      </c>
      <c r="J40" s="83">
        <v>3400</v>
      </c>
      <c r="K40" s="83" t="s">
        <v>41</v>
      </c>
      <c r="L40" s="83" t="s">
        <v>41</v>
      </c>
      <c r="M40" s="84" t="s">
        <v>41</v>
      </c>
      <c r="N40" s="83" t="s">
        <v>41</v>
      </c>
      <c r="O40" s="83" t="s">
        <v>41</v>
      </c>
      <c r="P40" s="83" t="s">
        <v>41</v>
      </c>
      <c r="Q40" s="83" t="s">
        <v>41</v>
      </c>
      <c r="R40" s="83" t="s">
        <v>41</v>
      </c>
      <c r="S40" s="83" t="s">
        <v>41</v>
      </c>
      <c r="T40" s="85">
        <f t="shared" si="0"/>
        <v>3.4</v>
      </c>
      <c r="U40" s="77">
        <v>3400</v>
      </c>
      <c r="V40" s="18" t="s">
        <v>41</v>
      </c>
      <c r="W40" s="18" t="s">
        <v>41</v>
      </c>
      <c r="X40" s="68" t="s">
        <v>41</v>
      </c>
      <c r="Y40" s="73">
        <f t="shared" si="1"/>
        <v>3.4</v>
      </c>
      <c r="Z40" s="96">
        <f t="shared" si="2"/>
        <v>100</v>
      </c>
    </row>
    <row r="41" spans="1:26" ht="15" customHeight="1" x14ac:dyDescent="0.25">
      <c r="A41" s="75" t="s">
        <v>231</v>
      </c>
      <c r="B41" s="89" t="s">
        <v>253</v>
      </c>
      <c r="C41" s="90" t="s">
        <v>297</v>
      </c>
      <c r="D41" s="83" t="s">
        <v>41</v>
      </c>
      <c r="E41" s="83" t="s">
        <v>41</v>
      </c>
      <c r="F41" s="83" t="s">
        <v>41</v>
      </c>
      <c r="G41" s="83" t="s">
        <v>41</v>
      </c>
      <c r="H41" s="83" t="s">
        <v>41</v>
      </c>
      <c r="I41" s="83" t="s">
        <v>41</v>
      </c>
      <c r="J41" s="83">
        <v>3400</v>
      </c>
      <c r="K41" s="83" t="s">
        <v>41</v>
      </c>
      <c r="L41" s="83" t="s">
        <v>41</v>
      </c>
      <c r="M41" s="84" t="s">
        <v>41</v>
      </c>
      <c r="N41" s="83" t="s">
        <v>41</v>
      </c>
      <c r="O41" s="83" t="s">
        <v>41</v>
      </c>
      <c r="P41" s="83" t="s">
        <v>41</v>
      </c>
      <c r="Q41" s="83" t="s">
        <v>41</v>
      </c>
      <c r="R41" s="83" t="s">
        <v>41</v>
      </c>
      <c r="S41" s="83" t="s">
        <v>41</v>
      </c>
      <c r="T41" s="85">
        <f t="shared" si="0"/>
        <v>3.4</v>
      </c>
      <c r="U41" s="77">
        <v>3400</v>
      </c>
      <c r="V41" s="18" t="s">
        <v>41</v>
      </c>
      <c r="W41" s="18" t="s">
        <v>41</v>
      </c>
      <c r="X41" s="68" t="s">
        <v>41</v>
      </c>
      <c r="Y41" s="73">
        <f t="shared" si="1"/>
        <v>3.4</v>
      </c>
      <c r="Z41" s="96">
        <f t="shared" si="2"/>
        <v>100</v>
      </c>
    </row>
    <row r="42" spans="1:26" ht="15" customHeight="1" x14ac:dyDescent="0.25">
      <c r="A42" s="75" t="s">
        <v>275</v>
      </c>
      <c r="B42" s="89" t="s">
        <v>253</v>
      </c>
      <c r="C42" s="90" t="s">
        <v>298</v>
      </c>
      <c r="D42" s="83" t="s">
        <v>41</v>
      </c>
      <c r="E42" s="83" t="s">
        <v>41</v>
      </c>
      <c r="F42" s="83" t="s">
        <v>41</v>
      </c>
      <c r="G42" s="83" t="s">
        <v>41</v>
      </c>
      <c r="H42" s="83" t="s">
        <v>41</v>
      </c>
      <c r="I42" s="83" t="s">
        <v>41</v>
      </c>
      <c r="J42" s="83">
        <v>44147</v>
      </c>
      <c r="K42" s="83" t="s">
        <v>41</v>
      </c>
      <c r="L42" s="83" t="s">
        <v>41</v>
      </c>
      <c r="M42" s="84" t="s">
        <v>41</v>
      </c>
      <c r="N42" s="83" t="s">
        <v>41</v>
      </c>
      <c r="O42" s="83" t="s">
        <v>41</v>
      </c>
      <c r="P42" s="83" t="s">
        <v>41</v>
      </c>
      <c r="Q42" s="83" t="s">
        <v>41</v>
      </c>
      <c r="R42" s="83" t="s">
        <v>41</v>
      </c>
      <c r="S42" s="83" t="s">
        <v>41</v>
      </c>
      <c r="T42" s="85">
        <f t="shared" si="0"/>
        <v>44.146999999999998</v>
      </c>
      <c r="U42" s="77" t="s">
        <v>41</v>
      </c>
      <c r="V42" s="18" t="s">
        <v>41</v>
      </c>
      <c r="W42" s="18" t="s">
        <v>41</v>
      </c>
      <c r="X42" s="68" t="s">
        <v>41</v>
      </c>
      <c r="Y42" s="73"/>
      <c r="Z42" s="96"/>
    </row>
    <row r="43" spans="1:26" ht="15" customHeight="1" x14ac:dyDescent="0.25">
      <c r="A43" s="75" t="s">
        <v>299</v>
      </c>
      <c r="B43" s="89" t="s">
        <v>253</v>
      </c>
      <c r="C43" s="90" t="s">
        <v>300</v>
      </c>
      <c r="D43" s="83" t="s">
        <v>41</v>
      </c>
      <c r="E43" s="83" t="s">
        <v>41</v>
      </c>
      <c r="F43" s="83" t="s">
        <v>41</v>
      </c>
      <c r="G43" s="83" t="s">
        <v>41</v>
      </c>
      <c r="H43" s="83" t="s">
        <v>41</v>
      </c>
      <c r="I43" s="83" t="s">
        <v>41</v>
      </c>
      <c r="J43" s="83">
        <v>40147</v>
      </c>
      <c r="K43" s="83" t="s">
        <v>41</v>
      </c>
      <c r="L43" s="83" t="s">
        <v>41</v>
      </c>
      <c r="M43" s="84" t="s">
        <v>41</v>
      </c>
      <c r="N43" s="83" t="s">
        <v>41</v>
      </c>
      <c r="O43" s="83" t="s">
        <v>41</v>
      </c>
      <c r="P43" s="83" t="s">
        <v>41</v>
      </c>
      <c r="Q43" s="83" t="s">
        <v>41</v>
      </c>
      <c r="R43" s="83" t="s">
        <v>41</v>
      </c>
      <c r="S43" s="83" t="s">
        <v>41</v>
      </c>
      <c r="T43" s="85">
        <f t="shared" si="0"/>
        <v>40.146999999999998</v>
      </c>
      <c r="U43" s="77" t="s">
        <v>41</v>
      </c>
      <c r="V43" s="18" t="s">
        <v>41</v>
      </c>
      <c r="W43" s="18" t="s">
        <v>41</v>
      </c>
      <c r="X43" s="68" t="s">
        <v>41</v>
      </c>
      <c r="Y43" s="73"/>
      <c r="Z43" s="96"/>
    </row>
    <row r="44" spans="1:26" ht="24" customHeight="1" x14ac:dyDescent="0.25">
      <c r="A44" s="75" t="s">
        <v>301</v>
      </c>
      <c r="B44" s="89" t="s">
        <v>253</v>
      </c>
      <c r="C44" s="90" t="s">
        <v>302</v>
      </c>
      <c r="D44" s="83" t="s">
        <v>41</v>
      </c>
      <c r="E44" s="83" t="s">
        <v>41</v>
      </c>
      <c r="F44" s="83" t="s">
        <v>41</v>
      </c>
      <c r="G44" s="83" t="s">
        <v>41</v>
      </c>
      <c r="H44" s="83" t="s">
        <v>41</v>
      </c>
      <c r="I44" s="83" t="s">
        <v>41</v>
      </c>
      <c r="J44" s="83">
        <v>40147</v>
      </c>
      <c r="K44" s="83" t="s">
        <v>41</v>
      </c>
      <c r="L44" s="83" t="s">
        <v>41</v>
      </c>
      <c r="M44" s="84" t="s">
        <v>41</v>
      </c>
      <c r="N44" s="83" t="s">
        <v>41</v>
      </c>
      <c r="O44" s="83" t="s">
        <v>41</v>
      </c>
      <c r="P44" s="83" t="s">
        <v>41</v>
      </c>
      <c r="Q44" s="83" t="s">
        <v>41</v>
      </c>
      <c r="R44" s="83" t="s">
        <v>41</v>
      </c>
      <c r="S44" s="83" t="s">
        <v>41</v>
      </c>
      <c r="T44" s="85">
        <f t="shared" si="0"/>
        <v>40.146999999999998</v>
      </c>
      <c r="U44" s="77" t="s">
        <v>41</v>
      </c>
      <c r="V44" s="18" t="s">
        <v>41</v>
      </c>
      <c r="W44" s="18" t="s">
        <v>41</v>
      </c>
      <c r="X44" s="68" t="s">
        <v>41</v>
      </c>
      <c r="Y44" s="73"/>
      <c r="Z44" s="96"/>
    </row>
    <row r="45" spans="1:26" ht="15" customHeight="1" x14ac:dyDescent="0.25">
      <c r="A45" s="75" t="s">
        <v>277</v>
      </c>
      <c r="B45" s="89" t="s">
        <v>253</v>
      </c>
      <c r="C45" s="90" t="s">
        <v>303</v>
      </c>
      <c r="D45" s="83" t="s">
        <v>41</v>
      </c>
      <c r="E45" s="83" t="s">
        <v>41</v>
      </c>
      <c r="F45" s="83" t="s">
        <v>41</v>
      </c>
      <c r="G45" s="83" t="s">
        <v>41</v>
      </c>
      <c r="H45" s="83" t="s">
        <v>41</v>
      </c>
      <c r="I45" s="83" t="s">
        <v>41</v>
      </c>
      <c r="J45" s="83">
        <v>4000</v>
      </c>
      <c r="K45" s="83" t="s">
        <v>41</v>
      </c>
      <c r="L45" s="83" t="s">
        <v>41</v>
      </c>
      <c r="M45" s="84" t="s">
        <v>41</v>
      </c>
      <c r="N45" s="83" t="s">
        <v>41</v>
      </c>
      <c r="O45" s="83" t="s">
        <v>41</v>
      </c>
      <c r="P45" s="83" t="s">
        <v>41</v>
      </c>
      <c r="Q45" s="83" t="s">
        <v>41</v>
      </c>
      <c r="R45" s="83" t="s">
        <v>41</v>
      </c>
      <c r="S45" s="83" t="s">
        <v>41</v>
      </c>
      <c r="T45" s="85">
        <f t="shared" si="0"/>
        <v>4</v>
      </c>
      <c r="U45" s="77" t="s">
        <v>41</v>
      </c>
      <c r="V45" s="18" t="s">
        <v>41</v>
      </c>
      <c r="W45" s="18" t="s">
        <v>41</v>
      </c>
      <c r="X45" s="68" t="s">
        <v>41</v>
      </c>
      <c r="Y45" s="73"/>
      <c r="Z45" s="96"/>
    </row>
    <row r="46" spans="1:26" ht="15" customHeight="1" x14ac:dyDescent="0.25">
      <c r="A46" s="75" t="s">
        <v>281</v>
      </c>
      <c r="B46" s="89" t="s">
        <v>253</v>
      </c>
      <c r="C46" s="90" t="s">
        <v>304</v>
      </c>
      <c r="D46" s="83" t="s">
        <v>41</v>
      </c>
      <c r="E46" s="83" t="s">
        <v>41</v>
      </c>
      <c r="F46" s="83" t="s">
        <v>41</v>
      </c>
      <c r="G46" s="83" t="s">
        <v>41</v>
      </c>
      <c r="H46" s="83" t="s">
        <v>41</v>
      </c>
      <c r="I46" s="83" t="s">
        <v>41</v>
      </c>
      <c r="J46" s="83">
        <v>4000</v>
      </c>
      <c r="K46" s="83" t="s">
        <v>41</v>
      </c>
      <c r="L46" s="83" t="s">
        <v>41</v>
      </c>
      <c r="M46" s="84" t="s">
        <v>41</v>
      </c>
      <c r="N46" s="83" t="s">
        <v>41</v>
      </c>
      <c r="O46" s="83" t="s">
        <v>41</v>
      </c>
      <c r="P46" s="83" t="s">
        <v>41</v>
      </c>
      <c r="Q46" s="83" t="s">
        <v>41</v>
      </c>
      <c r="R46" s="83" t="s">
        <v>41</v>
      </c>
      <c r="S46" s="83" t="s">
        <v>41</v>
      </c>
      <c r="T46" s="85">
        <f t="shared" si="0"/>
        <v>4</v>
      </c>
      <c r="U46" s="77" t="s">
        <v>41</v>
      </c>
      <c r="V46" s="18" t="s">
        <v>41</v>
      </c>
      <c r="W46" s="18" t="s">
        <v>41</v>
      </c>
      <c r="X46" s="68" t="s">
        <v>41</v>
      </c>
      <c r="Y46" s="73"/>
      <c r="Z46" s="96"/>
    </row>
    <row r="47" spans="1:26" ht="15" customHeight="1" x14ac:dyDescent="0.25">
      <c r="A47" s="75" t="s">
        <v>305</v>
      </c>
      <c r="B47" s="89" t="s">
        <v>253</v>
      </c>
      <c r="C47" s="90" t="s">
        <v>306</v>
      </c>
      <c r="D47" s="83" t="s">
        <v>41</v>
      </c>
      <c r="E47" s="83" t="s">
        <v>41</v>
      </c>
      <c r="F47" s="83" t="s">
        <v>41</v>
      </c>
      <c r="G47" s="83" t="s">
        <v>41</v>
      </c>
      <c r="H47" s="83" t="s">
        <v>41</v>
      </c>
      <c r="I47" s="83" t="s">
        <v>41</v>
      </c>
      <c r="J47" s="83">
        <v>62100</v>
      </c>
      <c r="K47" s="83" t="s">
        <v>41</v>
      </c>
      <c r="L47" s="83" t="s">
        <v>41</v>
      </c>
      <c r="M47" s="84" t="s">
        <v>41</v>
      </c>
      <c r="N47" s="83" t="s">
        <v>41</v>
      </c>
      <c r="O47" s="83" t="s">
        <v>41</v>
      </c>
      <c r="P47" s="83" t="s">
        <v>41</v>
      </c>
      <c r="Q47" s="83" t="s">
        <v>41</v>
      </c>
      <c r="R47" s="83" t="s">
        <v>41</v>
      </c>
      <c r="S47" s="83" t="s">
        <v>41</v>
      </c>
      <c r="T47" s="85">
        <f t="shared" si="0"/>
        <v>62.1</v>
      </c>
      <c r="U47" s="77">
        <v>24000</v>
      </c>
      <c r="V47" s="18" t="s">
        <v>41</v>
      </c>
      <c r="W47" s="18" t="s">
        <v>41</v>
      </c>
      <c r="X47" s="68" t="s">
        <v>41</v>
      </c>
      <c r="Y47" s="73">
        <f t="shared" si="1"/>
        <v>24</v>
      </c>
      <c r="Z47" s="96">
        <f t="shared" si="2"/>
        <v>38.647342995169083</v>
      </c>
    </row>
    <row r="48" spans="1:26" ht="24" customHeight="1" x14ac:dyDescent="0.25">
      <c r="A48" s="75" t="s">
        <v>269</v>
      </c>
      <c r="B48" s="89" t="s">
        <v>253</v>
      </c>
      <c r="C48" s="90" t="s">
        <v>307</v>
      </c>
      <c r="D48" s="83" t="s">
        <v>41</v>
      </c>
      <c r="E48" s="83" t="s">
        <v>41</v>
      </c>
      <c r="F48" s="83" t="s">
        <v>41</v>
      </c>
      <c r="G48" s="83" t="s">
        <v>41</v>
      </c>
      <c r="H48" s="83" t="s">
        <v>41</v>
      </c>
      <c r="I48" s="83" t="s">
        <v>41</v>
      </c>
      <c r="J48" s="83">
        <v>62100</v>
      </c>
      <c r="K48" s="83" t="s">
        <v>41</v>
      </c>
      <c r="L48" s="83" t="s">
        <v>41</v>
      </c>
      <c r="M48" s="84" t="s">
        <v>41</v>
      </c>
      <c r="N48" s="83" t="s">
        <v>41</v>
      </c>
      <c r="O48" s="83" t="s">
        <v>41</v>
      </c>
      <c r="P48" s="83" t="s">
        <v>41</v>
      </c>
      <c r="Q48" s="83" t="s">
        <v>41</v>
      </c>
      <c r="R48" s="83" t="s">
        <v>41</v>
      </c>
      <c r="S48" s="83" t="s">
        <v>41</v>
      </c>
      <c r="T48" s="85">
        <f t="shared" si="0"/>
        <v>62.1</v>
      </c>
      <c r="U48" s="77">
        <v>24000</v>
      </c>
      <c r="V48" s="18" t="s">
        <v>41</v>
      </c>
      <c r="W48" s="18" t="s">
        <v>41</v>
      </c>
      <c r="X48" s="68" t="s">
        <v>41</v>
      </c>
      <c r="Y48" s="73">
        <f t="shared" si="1"/>
        <v>24</v>
      </c>
      <c r="Z48" s="96">
        <f t="shared" si="2"/>
        <v>38.647342995169083</v>
      </c>
    </row>
    <row r="49" spans="1:26" ht="24" customHeight="1" x14ac:dyDescent="0.25">
      <c r="A49" s="75" t="s">
        <v>271</v>
      </c>
      <c r="B49" s="89" t="s">
        <v>253</v>
      </c>
      <c r="C49" s="90" t="s">
        <v>308</v>
      </c>
      <c r="D49" s="83" t="s">
        <v>41</v>
      </c>
      <c r="E49" s="83" t="s">
        <v>41</v>
      </c>
      <c r="F49" s="83" t="s">
        <v>41</v>
      </c>
      <c r="G49" s="83" t="s">
        <v>41</v>
      </c>
      <c r="H49" s="83" t="s">
        <v>41</v>
      </c>
      <c r="I49" s="83" t="s">
        <v>41</v>
      </c>
      <c r="J49" s="83">
        <v>62100</v>
      </c>
      <c r="K49" s="83" t="s">
        <v>41</v>
      </c>
      <c r="L49" s="83" t="s">
        <v>41</v>
      </c>
      <c r="M49" s="84" t="s">
        <v>41</v>
      </c>
      <c r="N49" s="83" t="s">
        <v>41</v>
      </c>
      <c r="O49" s="83" t="s">
        <v>41</v>
      </c>
      <c r="P49" s="83" t="s">
        <v>41</v>
      </c>
      <c r="Q49" s="83" t="s">
        <v>41</v>
      </c>
      <c r="R49" s="83" t="s">
        <v>41</v>
      </c>
      <c r="S49" s="83" t="s">
        <v>41</v>
      </c>
      <c r="T49" s="85">
        <f t="shared" si="0"/>
        <v>62.1</v>
      </c>
      <c r="U49" s="77">
        <v>24000</v>
      </c>
      <c r="V49" s="18" t="s">
        <v>41</v>
      </c>
      <c r="W49" s="18" t="s">
        <v>41</v>
      </c>
      <c r="X49" s="68" t="s">
        <v>41</v>
      </c>
      <c r="Y49" s="73">
        <f t="shared" si="1"/>
        <v>24</v>
      </c>
      <c r="Z49" s="96">
        <f t="shared" si="2"/>
        <v>38.647342995169083</v>
      </c>
    </row>
    <row r="50" spans="1:26" ht="15" customHeight="1" x14ac:dyDescent="0.25">
      <c r="A50" s="75" t="s">
        <v>273</v>
      </c>
      <c r="B50" s="89" t="s">
        <v>253</v>
      </c>
      <c r="C50" s="90" t="s">
        <v>309</v>
      </c>
      <c r="D50" s="83" t="s">
        <v>41</v>
      </c>
      <c r="E50" s="83" t="s">
        <v>41</v>
      </c>
      <c r="F50" s="83" t="s">
        <v>41</v>
      </c>
      <c r="G50" s="83" t="s">
        <v>41</v>
      </c>
      <c r="H50" s="83" t="s">
        <v>41</v>
      </c>
      <c r="I50" s="83" t="s">
        <v>41</v>
      </c>
      <c r="J50" s="83">
        <v>62100</v>
      </c>
      <c r="K50" s="83" t="s">
        <v>41</v>
      </c>
      <c r="L50" s="83" t="s">
        <v>41</v>
      </c>
      <c r="M50" s="84" t="s">
        <v>41</v>
      </c>
      <c r="N50" s="83" t="s">
        <v>41</v>
      </c>
      <c r="O50" s="83" t="s">
        <v>41</v>
      </c>
      <c r="P50" s="83" t="s">
        <v>41</v>
      </c>
      <c r="Q50" s="83" t="s">
        <v>41</v>
      </c>
      <c r="R50" s="83" t="s">
        <v>41</v>
      </c>
      <c r="S50" s="83" t="s">
        <v>41</v>
      </c>
      <c r="T50" s="85">
        <f t="shared" si="0"/>
        <v>62.1</v>
      </c>
      <c r="U50" s="77">
        <v>24000</v>
      </c>
      <c r="V50" s="18" t="s">
        <v>41</v>
      </c>
      <c r="W50" s="18" t="s">
        <v>41</v>
      </c>
      <c r="X50" s="68" t="s">
        <v>41</v>
      </c>
      <c r="Y50" s="73">
        <f t="shared" si="1"/>
        <v>24</v>
      </c>
      <c r="Z50" s="96">
        <f t="shared" si="2"/>
        <v>38.647342995169083</v>
      </c>
    </row>
    <row r="51" spans="1:26" ht="36" customHeight="1" x14ac:dyDescent="0.25">
      <c r="A51" s="75" t="s">
        <v>310</v>
      </c>
      <c r="B51" s="89" t="s">
        <v>253</v>
      </c>
      <c r="C51" s="90" t="s">
        <v>311</v>
      </c>
      <c r="D51" s="83" t="s">
        <v>41</v>
      </c>
      <c r="E51" s="83" t="s">
        <v>41</v>
      </c>
      <c r="F51" s="83" t="s">
        <v>41</v>
      </c>
      <c r="G51" s="83" t="s">
        <v>41</v>
      </c>
      <c r="H51" s="83" t="s">
        <v>41</v>
      </c>
      <c r="I51" s="83" t="s">
        <v>41</v>
      </c>
      <c r="J51" s="83">
        <v>4931400</v>
      </c>
      <c r="K51" s="83" t="s">
        <v>41</v>
      </c>
      <c r="L51" s="83" t="s">
        <v>41</v>
      </c>
      <c r="M51" s="84" t="s">
        <v>41</v>
      </c>
      <c r="N51" s="83" t="s">
        <v>41</v>
      </c>
      <c r="O51" s="83" t="s">
        <v>41</v>
      </c>
      <c r="P51" s="83" t="s">
        <v>41</v>
      </c>
      <c r="Q51" s="83" t="s">
        <v>41</v>
      </c>
      <c r="R51" s="83" t="s">
        <v>41</v>
      </c>
      <c r="S51" s="83" t="s">
        <v>41</v>
      </c>
      <c r="T51" s="85">
        <f t="shared" si="0"/>
        <v>4931.3999999999996</v>
      </c>
      <c r="U51" s="77">
        <v>1195467.56</v>
      </c>
      <c r="V51" s="18" t="s">
        <v>41</v>
      </c>
      <c r="W51" s="18" t="s">
        <v>41</v>
      </c>
      <c r="X51" s="68" t="s">
        <v>41</v>
      </c>
      <c r="Y51" s="73">
        <f t="shared" si="1"/>
        <v>1195.46756</v>
      </c>
      <c r="Z51" s="96">
        <f t="shared" si="2"/>
        <v>24.241950764488791</v>
      </c>
    </row>
    <row r="52" spans="1:26" ht="48" customHeight="1" x14ac:dyDescent="0.25">
      <c r="A52" s="75" t="s">
        <v>257</v>
      </c>
      <c r="B52" s="89" t="s">
        <v>253</v>
      </c>
      <c r="C52" s="90" t="s">
        <v>312</v>
      </c>
      <c r="D52" s="83" t="s">
        <v>41</v>
      </c>
      <c r="E52" s="83" t="s">
        <v>41</v>
      </c>
      <c r="F52" s="83" t="s">
        <v>41</v>
      </c>
      <c r="G52" s="83" t="s">
        <v>41</v>
      </c>
      <c r="H52" s="83" t="s">
        <v>41</v>
      </c>
      <c r="I52" s="83" t="s">
        <v>41</v>
      </c>
      <c r="J52" s="83">
        <v>4812200</v>
      </c>
      <c r="K52" s="83" t="s">
        <v>41</v>
      </c>
      <c r="L52" s="83" t="s">
        <v>41</v>
      </c>
      <c r="M52" s="84" t="s">
        <v>41</v>
      </c>
      <c r="N52" s="83" t="s">
        <v>41</v>
      </c>
      <c r="O52" s="83" t="s">
        <v>41</v>
      </c>
      <c r="P52" s="83" t="s">
        <v>41</v>
      </c>
      <c r="Q52" s="83" t="s">
        <v>41</v>
      </c>
      <c r="R52" s="83" t="s">
        <v>41</v>
      </c>
      <c r="S52" s="83" t="s">
        <v>41</v>
      </c>
      <c r="T52" s="85">
        <f t="shared" si="0"/>
        <v>4812.2</v>
      </c>
      <c r="U52" s="77">
        <v>1195213.56</v>
      </c>
      <c r="V52" s="18" t="s">
        <v>41</v>
      </c>
      <c r="W52" s="18" t="s">
        <v>41</v>
      </c>
      <c r="X52" s="68" t="s">
        <v>41</v>
      </c>
      <c r="Y52" s="73">
        <f t="shared" si="1"/>
        <v>1195.2135600000001</v>
      </c>
      <c r="Z52" s="96">
        <f t="shared" si="2"/>
        <v>24.83715473172354</v>
      </c>
    </row>
    <row r="53" spans="1:26" ht="24" customHeight="1" x14ac:dyDescent="0.25">
      <c r="A53" s="75" t="s">
        <v>259</v>
      </c>
      <c r="B53" s="89" t="s">
        <v>253</v>
      </c>
      <c r="C53" s="90" t="s">
        <v>313</v>
      </c>
      <c r="D53" s="83" t="s">
        <v>41</v>
      </c>
      <c r="E53" s="83" t="s">
        <v>41</v>
      </c>
      <c r="F53" s="83" t="s">
        <v>41</v>
      </c>
      <c r="G53" s="83" t="s">
        <v>41</v>
      </c>
      <c r="H53" s="83" t="s">
        <v>41</v>
      </c>
      <c r="I53" s="83" t="s">
        <v>41</v>
      </c>
      <c r="J53" s="83">
        <v>4812200</v>
      </c>
      <c r="K53" s="83" t="s">
        <v>41</v>
      </c>
      <c r="L53" s="83" t="s">
        <v>41</v>
      </c>
      <c r="M53" s="84" t="s">
        <v>41</v>
      </c>
      <c r="N53" s="83" t="s">
        <v>41</v>
      </c>
      <c r="O53" s="83" t="s">
        <v>41</v>
      </c>
      <c r="P53" s="83" t="s">
        <v>41</v>
      </c>
      <c r="Q53" s="83" t="s">
        <v>41</v>
      </c>
      <c r="R53" s="83" t="s">
        <v>41</v>
      </c>
      <c r="S53" s="83" t="s">
        <v>41</v>
      </c>
      <c r="T53" s="85">
        <f t="shared" si="0"/>
        <v>4812.2</v>
      </c>
      <c r="U53" s="77">
        <v>1195213.56</v>
      </c>
      <c r="V53" s="18" t="s">
        <v>41</v>
      </c>
      <c r="W53" s="18" t="s">
        <v>41</v>
      </c>
      <c r="X53" s="68" t="s">
        <v>41</v>
      </c>
      <c r="Y53" s="73">
        <f t="shared" si="1"/>
        <v>1195.2135600000001</v>
      </c>
      <c r="Z53" s="96">
        <f t="shared" si="2"/>
        <v>24.83715473172354</v>
      </c>
    </row>
    <row r="54" spans="1:26" ht="15" customHeight="1" x14ac:dyDescent="0.25">
      <c r="A54" s="75" t="s">
        <v>261</v>
      </c>
      <c r="B54" s="89" t="s">
        <v>253</v>
      </c>
      <c r="C54" s="90" t="s">
        <v>314</v>
      </c>
      <c r="D54" s="83" t="s">
        <v>41</v>
      </c>
      <c r="E54" s="83" t="s">
        <v>41</v>
      </c>
      <c r="F54" s="83" t="s">
        <v>41</v>
      </c>
      <c r="G54" s="83" t="s">
        <v>41</v>
      </c>
      <c r="H54" s="83" t="s">
        <v>41</v>
      </c>
      <c r="I54" s="83" t="s">
        <v>41</v>
      </c>
      <c r="J54" s="83">
        <v>3133700</v>
      </c>
      <c r="K54" s="83" t="s">
        <v>41</v>
      </c>
      <c r="L54" s="83" t="s">
        <v>41</v>
      </c>
      <c r="M54" s="84" t="s">
        <v>41</v>
      </c>
      <c r="N54" s="83" t="s">
        <v>41</v>
      </c>
      <c r="O54" s="83" t="s">
        <v>41</v>
      </c>
      <c r="P54" s="83" t="s">
        <v>41</v>
      </c>
      <c r="Q54" s="83" t="s">
        <v>41</v>
      </c>
      <c r="R54" s="83" t="s">
        <v>41</v>
      </c>
      <c r="S54" s="83" t="s">
        <v>41</v>
      </c>
      <c r="T54" s="85">
        <f t="shared" si="0"/>
        <v>3133.7</v>
      </c>
      <c r="U54" s="77">
        <v>709604.98</v>
      </c>
      <c r="V54" s="18" t="s">
        <v>41</v>
      </c>
      <c r="W54" s="18" t="s">
        <v>41</v>
      </c>
      <c r="X54" s="68" t="s">
        <v>41</v>
      </c>
      <c r="Y54" s="73">
        <f t="shared" si="1"/>
        <v>709.60497999999995</v>
      </c>
      <c r="Z54" s="96">
        <f t="shared" si="2"/>
        <v>22.644317579857677</v>
      </c>
    </row>
    <row r="55" spans="1:26" ht="24" customHeight="1" x14ac:dyDescent="0.25">
      <c r="A55" s="75" t="s">
        <v>263</v>
      </c>
      <c r="B55" s="89" t="s">
        <v>253</v>
      </c>
      <c r="C55" s="90" t="s">
        <v>315</v>
      </c>
      <c r="D55" s="83" t="s">
        <v>41</v>
      </c>
      <c r="E55" s="83" t="s">
        <v>41</v>
      </c>
      <c r="F55" s="83" t="s">
        <v>41</v>
      </c>
      <c r="G55" s="83" t="s">
        <v>41</v>
      </c>
      <c r="H55" s="83" t="s">
        <v>41</v>
      </c>
      <c r="I55" s="83" t="s">
        <v>41</v>
      </c>
      <c r="J55" s="83">
        <v>732000</v>
      </c>
      <c r="K55" s="83" t="s">
        <v>41</v>
      </c>
      <c r="L55" s="83" t="s">
        <v>41</v>
      </c>
      <c r="M55" s="84" t="s">
        <v>41</v>
      </c>
      <c r="N55" s="83" t="s">
        <v>41</v>
      </c>
      <c r="O55" s="83" t="s">
        <v>41</v>
      </c>
      <c r="P55" s="83" t="s">
        <v>41</v>
      </c>
      <c r="Q55" s="83" t="s">
        <v>41</v>
      </c>
      <c r="R55" s="83" t="s">
        <v>41</v>
      </c>
      <c r="S55" s="83" t="s">
        <v>41</v>
      </c>
      <c r="T55" s="85">
        <f t="shared" si="0"/>
        <v>732</v>
      </c>
      <c r="U55" s="77">
        <v>289723</v>
      </c>
      <c r="V55" s="18" t="s">
        <v>41</v>
      </c>
      <c r="W55" s="18" t="s">
        <v>41</v>
      </c>
      <c r="X55" s="68" t="s">
        <v>41</v>
      </c>
      <c r="Y55" s="73">
        <f t="shared" si="1"/>
        <v>289.72300000000001</v>
      </c>
      <c r="Z55" s="96">
        <f t="shared" si="2"/>
        <v>39.579644808743168</v>
      </c>
    </row>
    <row r="56" spans="1:26" ht="36" customHeight="1" x14ac:dyDescent="0.25">
      <c r="A56" s="75" t="s">
        <v>267</v>
      </c>
      <c r="B56" s="89" t="s">
        <v>253</v>
      </c>
      <c r="C56" s="90" t="s">
        <v>316</v>
      </c>
      <c r="D56" s="83" t="s">
        <v>41</v>
      </c>
      <c r="E56" s="83" t="s">
        <v>41</v>
      </c>
      <c r="F56" s="83" t="s">
        <v>41</v>
      </c>
      <c r="G56" s="83" t="s">
        <v>41</v>
      </c>
      <c r="H56" s="83" t="s">
        <v>41</v>
      </c>
      <c r="I56" s="83" t="s">
        <v>41</v>
      </c>
      <c r="J56" s="83">
        <v>946500</v>
      </c>
      <c r="K56" s="83" t="s">
        <v>41</v>
      </c>
      <c r="L56" s="83" t="s">
        <v>41</v>
      </c>
      <c r="M56" s="84" t="s">
        <v>41</v>
      </c>
      <c r="N56" s="83" t="s">
        <v>41</v>
      </c>
      <c r="O56" s="83" t="s">
        <v>41</v>
      </c>
      <c r="P56" s="83" t="s">
        <v>41</v>
      </c>
      <c r="Q56" s="83" t="s">
        <v>41</v>
      </c>
      <c r="R56" s="83" t="s">
        <v>41</v>
      </c>
      <c r="S56" s="83" t="s">
        <v>41</v>
      </c>
      <c r="T56" s="85">
        <f t="shared" si="0"/>
        <v>946.5</v>
      </c>
      <c r="U56" s="77">
        <v>195885.58</v>
      </c>
      <c r="V56" s="18" t="s">
        <v>41</v>
      </c>
      <c r="W56" s="18" t="s">
        <v>41</v>
      </c>
      <c r="X56" s="68" t="s">
        <v>41</v>
      </c>
      <c r="Y56" s="73">
        <f t="shared" si="1"/>
        <v>195.88557999999998</v>
      </c>
      <c r="Z56" s="96">
        <f t="shared" si="2"/>
        <v>20.695782356048596</v>
      </c>
    </row>
    <row r="57" spans="1:26" ht="24" customHeight="1" x14ac:dyDescent="0.25">
      <c r="A57" s="75" t="s">
        <v>269</v>
      </c>
      <c r="B57" s="89" t="s">
        <v>253</v>
      </c>
      <c r="C57" s="90" t="s">
        <v>317</v>
      </c>
      <c r="D57" s="83" t="s">
        <v>41</v>
      </c>
      <c r="E57" s="83" t="s">
        <v>41</v>
      </c>
      <c r="F57" s="83" t="s">
        <v>41</v>
      </c>
      <c r="G57" s="83" t="s">
        <v>41</v>
      </c>
      <c r="H57" s="83" t="s">
        <v>41</v>
      </c>
      <c r="I57" s="83" t="s">
        <v>41</v>
      </c>
      <c r="J57" s="83">
        <v>109200</v>
      </c>
      <c r="K57" s="83" t="s">
        <v>41</v>
      </c>
      <c r="L57" s="83" t="s">
        <v>41</v>
      </c>
      <c r="M57" s="84" t="s">
        <v>41</v>
      </c>
      <c r="N57" s="83" t="s">
        <v>41</v>
      </c>
      <c r="O57" s="83" t="s">
        <v>41</v>
      </c>
      <c r="P57" s="83" t="s">
        <v>41</v>
      </c>
      <c r="Q57" s="83" t="s">
        <v>41</v>
      </c>
      <c r="R57" s="83" t="s">
        <v>41</v>
      </c>
      <c r="S57" s="83" t="s">
        <v>41</v>
      </c>
      <c r="T57" s="85">
        <f t="shared" si="0"/>
        <v>109.2</v>
      </c>
      <c r="U57" s="77" t="s">
        <v>41</v>
      </c>
      <c r="V57" s="18" t="s">
        <v>41</v>
      </c>
      <c r="W57" s="18" t="s">
        <v>41</v>
      </c>
      <c r="X57" s="68" t="s">
        <v>41</v>
      </c>
      <c r="Y57" s="73"/>
      <c r="Z57" s="96"/>
    </row>
    <row r="58" spans="1:26" ht="24" customHeight="1" x14ac:dyDescent="0.25">
      <c r="A58" s="75" t="s">
        <v>271</v>
      </c>
      <c r="B58" s="89" t="s">
        <v>253</v>
      </c>
      <c r="C58" s="90" t="s">
        <v>318</v>
      </c>
      <c r="D58" s="83" t="s">
        <v>41</v>
      </c>
      <c r="E58" s="83" t="s">
        <v>41</v>
      </c>
      <c r="F58" s="83" t="s">
        <v>41</v>
      </c>
      <c r="G58" s="83" t="s">
        <v>41</v>
      </c>
      <c r="H58" s="83" t="s">
        <v>41</v>
      </c>
      <c r="I58" s="83" t="s">
        <v>41</v>
      </c>
      <c r="J58" s="83">
        <v>109200</v>
      </c>
      <c r="K58" s="83" t="s">
        <v>41</v>
      </c>
      <c r="L58" s="83" t="s">
        <v>41</v>
      </c>
      <c r="M58" s="84" t="s">
        <v>41</v>
      </c>
      <c r="N58" s="83" t="s">
        <v>41</v>
      </c>
      <c r="O58" s="83" t="s">
        <v>41</v>
      </c>
      <c r="P58" s="83" t="s">
        <v>41</v>
      </c>
      <c r="Q58" s="83" t="s">
        <v>41</v>
      </c>
      <c r="R58" s="83" t="s">
        <v>41</v>
      </c>
      <c r="S58" s="83" t="s">
        <v>41</v>
      </c>
      <c r="T58" s="85">
        <f t="shared" si="0"/>
        <v>109.2</v>
      </c>
      <c r="U58" s="77" t="s">
        <v>41</v>
      </c>
      <c r="V58" s="18" t="s">
        <v>41</v>
      </c>
      <c r="W58" s="18" t="s">
        <v>41</v>
      </c>
      <c r="X58" s="68" t="s">
        <v>41</v>
      </c>
      <c r="Y58" s="73"/>
      <c r="Z58" s="96"/>
    </row>
    <row r="59" spans="1:26" ht="24" customHeight="1" x14ac:dyDescent="0.25">
      <c r="A59" s="75" t="s">
        <v>292</v>
      </c>
      <c r="B59" s="89" t="s">
        <v>253</v>
      </c>
      <c r="C59" s="90" t="s">
        <v>319</v>
      </c>
      <c r="D59" s="83" t="s">
        <v>41</v>
      </c>
      <c r="E59" s="83" t="s">
        <v>41</v>
      </c>
      <c r="F59" s="83" t="s">
        <v>41</v>
      </c>
      <c r="G59" s="83" t="s">
        <v>41</v>
      </c>
      <c r="H59" s="83" t="s">
        <v>41</v>
      </c>
      <c r="I59" s="83" t="s">
        <v>41</v>
      </c>
      <c r="J59" s="83">
        <v>109200</v>
      </c>
      <c r="K59" s="83" t="s">
        <v>41</v>
      </c>
      <c r="L59" s="83" t="s">
        <v>41</v>
      </c>
      <c r="M59" s="84" t="s">
        <v>41</v>
      </c>
      <c r="N59" s="83" t="s">
        <v>41</v>
      </c>
      <c r="O59" s="83" t="s">
        <v>41</v>
      </c>
      <c r="P59" s="83" t="s">
        <v>41</v>
      </c>
      <c r="Q59" s="83" t="s">
        <v>41</v>
      </c>
      <c r="R59" s="83" t="s">
        <v>41</v>
      </c>
      <c r="S59" s="83" t="s">
        <v>41</v>
      </c>
      <c r="T59" s="85">
        <f t="shared" si="0"/>
        <v>109.2</v>
      </c>
      <c r="U59" s="77" t="s">
        <v>41</v>
      </c>
      <c r="V59" s="18" t="s">
        <v>41</v>
      </c>
      <c r="W59" s="18" t="s">
        <v>41</v>
      </c>
      <c r="X59" s="68" t="s">
        <v>41</v>
      </c>
      <c r="Y59" s="73"/>
      <c r="Z59" s="96"/>
    </row>
    <row r="60" spans="1:26" ht="15" customHeight="1" x14ac:dyDescent="0.25">
      <c r="A60" s="75" t="s">
        <v>275</v>
      </c>
      <c r="B60" s="89" t="s">
        <v>253</v>
      </c>
      <c r="C60" s="90" t="s">
        <v>320</v>
      </c>
      <c r="D60" s="83" t="s">
        <v>41</v>
      </c>
      <c r="E60" s="83" t="s">
        <v>41</v>
      </c>
      <c r="F60" s="83" t="s">
        <v>41</v>
      </c>
      <c r="G60" s="83" t="s">
        <v>41</v>
      </c>
      <c r="H60" s="83" t="s">
        <v>41</v>
      </c>
      <c r="I60" s="83" t="s">
        <v>41</v>
      </c>
      <c r="J60" s="83">
        <v>10000</v>
      </c>
      <c r="K60" s="83" t="s">
        <v>41</v>
      </c>
      <c r="L60" s="83" t="s">
        <v>41</v>
      </c>
      <c r="M60" s="84" t="s">
        <v>41</v>
      </c>
      <c r="N60" s="83" t="s">
        <v>41</v>
      </c>
      <c r="O60" s="83" t="s">
        <v>41</v>
      </c>
      <c r="P60" s="83" t="s">
        <v>41</v>
      </c>
      <c r="Q60" s="83" t="s">
        <v>41</v>
      </c>
      <c r="R60" s="83" t="s">
        <v>41</v>
      </c>
      <c r="S60" s="83" t="s">
        <v>41</v>
      </c>
      <c r="T60" s="85">
        <f t="shared" si="0"/>
        <v>10</v>
      </c>
      <c r="U60" s="77">
        <v>254</v>
      </c>
      <c r="V60" s="18" t="s">
        <v>41</v>
      </c>
      <c r="W60" s="18" t="s">
        <v>41</v>
      </c>
      <c r="X60" s="68" t="s">
        <v>41</v>
      </c>
      <c r="Y60" s="73">
        <f t="shared" si="1"/>
        <v>0.254</v>
      </c>
      <c r="Z60" s="96">
        <f t="shared" si="2"/>
        <v>2.54</v>
      </c>
    </row>
    <row r="61" spans="1:26" ht="15" customHeight="1" x14ac:dyDescent="0.25">
      <c r="A61" s="75" t="s">
        <v>277</v>
      </c>
      <c r="B61" s="89" t="s">
        <v>253</v>
      </c>
      <c r="C61" s="90" t="s">
        <v>321</v>
      </c>
      <c r="D61" s="83" t="s">
        <v>41</v>
      </c>
      <c r="E61" s="83" t="s">
        <v>41</v>
      </c>
      <c r="F61" s="83" t="s">
        <v>41</v>
      </c>
      <c r="G61" s="83" t="s">
        <v>41</v>
      </c>
      <c r="H61" s="83" t="s">
        <v>41</v>
      </c>
      <c r="I61" s="83" t="s">
        <v>41</v>
      </c>
      <c r="J61" s="83">
        <v>10000</v>
      </c>
      <c r="K61" s="83" t="s">
        <v>41</v>
      </c>
      <c r="L61" s="83" t="s">
        <v>41</v>
      </c>
      <c r="M61" s="84" t="s">
        <v>41</v>
      </c>
      <c r="N61" s="83" t="s">
        <v>41</v>
      </c>
      <c r="O61" s="83" t="s">
        <v>41</v>
      </c>
      <c r="P61" s="83" t="s">
        <v>41</v>
      </c>
      <c r="Q61" s="83" t="s">
        <v>41</v>
      </c>
      <c r="R61" s="83" t="s">
        <v>41</v>
      </c>
      <c r="S61" s="83" t="s">
        <v>41</v>
      </c>
      <c r="T61" s="85">
        <f t="shared" si="0"/>
        <v>10</v>
      </c>
      <c r="U61" s="77">
        <v>254</v>
      </c>
      <c r="V61" s="18" t="s">
        <v>41</v>
      </c>
      <c r="W61" s="18" t="s">
        <v>41</v>
      </c>
      <c r="X61" s="68" t="s">
        <v>41</v>
      </c>
      <c r="Y61" s="73">
        <f t="shared" si="1"/>
        <v>0.254</v>
      </c>
      <c r="Z61" s="96">
        <f t="shared" si="2"/>
        <v>2.54</v>
      </c>
    </row>
    <row r="62" spans="1:26" ht="15" customHeight="1" x14ac:dyDescent="0.25">
      <c r="A62" s="75" t="s">
        <v>322</v>
      </c>
      <c r="B62" s="89" t="s">
        <v>253</v>
      </c>
      <c r="C62" s="90" t="s">
        <v>323</v>
      </c>
      <c r="D62" s="83" t="s">
        <v>41</v>
      </c>
      <c r="E62" s="83" t="s">
        <v>41</v>
      </c>
      <c r="F62" s="83" t="s">
        <v>41</v>
      </c>
      <c r="G62" s="83" t="s">
        <v>41</v>
      </c>
      <c r="H62" s="83" t="s">
        <v>41</v>
      </c>
      <c r="I62" s="83" t="s">
        <v>41</v>
      </c>
      <c r="J62" s="83">
        <v>5000</v>
      </c>
      <c r="K62" s="83" t="s">
        <v>41</v>
      </c>
      <c r="L62" s="83" t="s">
        <v>41</v>
      </c>
      <c r="M62" s="84" t="s">
        <v>41</v>
      </c>
      <c r="N62" s="83" t="s">
        <v>41</v>
      </c>
      <c r="O62" s="83" t="s">
        <v>41</v>
      </c>
      <c r="P62" s="83" t="s">
        <v>41</v>
      </c>
      <c r="Q62" s="83" t="s">
        <v>41</v>
      </c>
      <c r="R62" s="83" t="s">
        <v>41</v>
      </c>
      <c r="S62" s="83" t="s">
        <v>41</v>
      </c>
      <c r="T62" s="85">
        <f t="shared" si="0"/>
        <v>5</v>
      </c>
      <c r="U62" s="77">
        <v>254</v>
      </c>
      <c r="V62" s="18" t="s">
        <v>41</v>
      </c>
      <c r="W62" s="18" t="s">
        <v>41</v>
      </c>
      <c r="X62" s="68" t="s">
        <v>41</v>
      </c>
      <c r="Y62" s="73">
        <f t="shared" si="1"/>
        <v>0.254</v>
      </c>
      <c r="Z62" s="96">
        <f t="shared" si="2"/>
        <v>5.08</v>
      </c>
    </row>
    <row r="63" spans="1:26" ht="15" customHeight="1" x14ac:dyDescent="0.25">
      <c r="A63" s="75" t="s">
        <v>281</v>
      </c>
      <c r="B63" s="89" t="s">
        <v>253</v>
      </c>
      <c r="C63" s="90" t="s">
        <v>324</v>
      </c>
      <c r="D63" s="83" t="s">
        <v>41</v>
      </c>
      <c r="E63" s="83" t="s">
        <v>41</v>
      </c>
      <c r="F63" s="83" t="s">
        <v>41</v>
      </c>
      <c r="G63" s="83" t="s">
        <v>41</v>
      </c>
      <c r="H63" s="83" t="s">
        <v>41</v>
      </c>
      <c r="I63" s="83" t="s">
        <v>41</v>
      </c>
      <c r="J63" s="83">
        <v>5000</v>
      </c>
      <c r="K63" s="83" t="s">
        <v>41</v>
      </c>
      <c r="L63" s="83" t="s">
        <v>41</v>
      </c>
      <c r="M63" s="84" t="s">
        <v>41</v>
      </c>
      <c r="N63" s="83" t="s">
        <v>41</v>
      </c>
      <c r="O63" s="83" t="s">
        <v>41</v>
      </c>
      <c r="P63" s="83" t="s">
        <v>41</v>
      </c>
      <c r="Q63" s="83" t="s">
        <v>41</v>
      </c>
      <c r="R63" s="83" t="s">
        <v>41</v>
      </c>
      <c r="S63" s="83" t="s">
        <v>41</v>
      </c>
      <c r="T63" s="85">
        <f t="shared" si="0"/>
        <v>5</v>
      </c>
      <c r="U63" s="77" t="s">
        <v>41</v>
      </c>
      <c r="V63" s="18" t="s">
        <v>41</v>
      </c>
      <c r="W63" s="18" t="s">
        <v>41</v>
      </c>
      <c r="X63" s="68" t="s">
        <v>41</v>
      </c>
      <c r="Y63" s="73"/>
      <c r="Z63" s="96"/>
    </row>
    <row r="64" spans="1:26" ht="15" customHeight="1" x14ac:dyDescent="0.25">
      <c r="A64" s="75" t="s">
        <v>325</v>
      </c>
      <c r="B64" s="89" t="s">
        <v>253</v>
      </c>
      <c r="C64" s="90" t="s">
        <v>326</v>
      </c>
      <c r="D64" s="83" t="s">
        <v>41</v>
      </c>
      <c r="E64" s="83" t="s">
        <v>41</v>
      </c>
      <c r="F64" s="83" t="s">
        <v>41</v>
      </c>
      <c r="G64" s="83" t="s">
        <v>41</v>
      </c>
      <c r="H64" s="83" t="s">
        <v>41</v>
      </c>
      <c r="I64" s="83" t="s">
        <v>41</v>
      </c>
      <c r="J64" s="83">
        <v>250000</v>
      </c>
      <c r="K64" s="83" t="s">
        <v>41</v>
      </c>
      <c r="L64" s="83" t="s">
        <v>41</v>
      </c>
      <c r="M64" s="84" t="s">
        <v>41</v>
      </c>
      <c r="N64" s="83" t="s">
        <v>41</v>
      </c>
      <c r="O64" s="83" t="s">
        <v>41</v>
      </c>
      <c r="P64" s="83" t="s">
        <v>41</v>
      </c>
      <c r="Q64" s="83" t="s">
        <v>41</v>
      </c>
      <c r="R64" s="83" t="s">
        <v>41</v>
      </c>
      <c r="S64" s="83" t="s">
        <v>41</v>
      </c>
      <c r="T64" s="85">
        <f t="shared" si="0"/>
        <v>250</v>
      </c>
      <c r="U64" s="77" t="s">
        <v>41</v>
      </c>
      <c r="V64" s="18" t="s">
        <v>41</v>
      </c>
      <c r="W64" s="18" t="s">
        <v>41</v>
      </c>
      <c r="X64" s="68" t="s">
        <v>41</v>
      </c>
      <c r="Y64" s="73"/>
      <c r="Z64" s="96"/>
    </row>
    <row r="65" spans="1:26" ht="15" customHeight="1" x14ac:dyDescent="0.25">
      <c r="A65" s="75" t="s">
        <v>275</v>
      </c>
      <c r="B65" s="89" t="s">
        <v>253</v>
      </c>
      <c r="C65" s="90" t="s">
        <v>327</v>
      </c>
      <c r="D65" s="83" t="s">
        <v>41</v>
      </c>
      <c r="E65" s="83" t="s">
        <v>41</v>
      </c>
      <c r="F65" s="83" t="s">
        <v>41</v>
      </c>
      <c r="G65" s="83" t="s">
        <v>41</v>
      </c>
      <c r="H65" s="83" t="s">
        <v>41</v>
      </c>
      <c r="I65" s="83" t="s">
        <v>41</v>
      </c>
      <c r="J65" s="83">
        <v>250000</v>
      </c>
      <c r="K65" s="83" t="s">
        <v>41</v>
      </c>
      <c r="L65" s="83" t="s">
        <v>41</v>
      </c>
      <c r="M65" s="84" t="s">
        <v>41</v>
      </c>
      <c r="N65" s="83" t="s">
        <v>41</v>
      </c>
      <c r="O65" s="83" t="s">
        <v>41</v>
      </c>
      <c r="P65" s="83" t="s">
        <v>41</v>
      </c>
      <c r="Q65" s="83" t="s">
        <v>41</v>
      </c>
      <c r="R65" s="83" t="s">
        <v>41</v>
      </c>
      <c r="S65" s="83" t="s">
        <v>41</v>
      </c>
      <c r="T65" s="85">
        <f t="shared" si="0"/>
        <v>250</v>
      </c>
      <c r="U65" s="77" t="s">
        <v>41</v>
      </c>
      <c r="V65" s="18" t="s">
        <v>41</v>
      </c>
      <c r="W65" s="18" t="s">
        <v>41</v>
      </c>
      <c r="X65" s="68" t="s">
        <v>41</v>
      </c>
      <c r="Y65" s="73"/>
      <c r="Z65" s="96"/>
    </row>
    <row r="66" spans="1:26" ht="15" customHeight="1" x14ac:dyDescent="0.25">
      <c r="A66" s="75" t="s">
        <v>328</v>
      </c>
      <c r="B66" s="89" t="s">
        <v>253</v>
      </c>
      <c r="C66" s="90" t="s">
        <v>329</v>
      </c>
      <c r="D66" s="83" t="s">
        <v>41</v>
      </c>
      <c r="E66" s="83" t="s">
        <v>41</v>
      </c>
      <c r="F66" s="83" t="s">
        <v>41</v>
      </c>
      <c r="G66" s="83" t="s">
        <v>41</v>
      </c>
      <c r="H66" s="83" t="s">
        <v>41</v>
      </c>
      <c r="I66" s="83" t="s">
        <v>41</v>
      </c>
      <c r="J66" s="83">
        <v>250000</v>
      </c>
      <c r="K66" s="83" t="s">
        <v>41</v>
      </c>
      <c r="L66" s="83" t="s">
        <v>41</v>
      </c>
      <c r="M66" s="84" t="s">
        <v>41</v>
      </c>
      <c r="N66" s="83" t="s">
        <v>41</v>
      </c>
      <c r="O66" s="83" t="s">
        <v>41</v>
      </c>
      <c r="P66" s="83" t="s">
        <v>41</v>
      </c>
      <c r="Q66" s="83" t="s">
        <v>41</v>
      </c>
      <c r="R66" s="83" t="s">
        <v>41</v>
      </c>
      <c r="S66" s="83" t="s">
        <v>41</v>
      </c>
      <c r="T66" s="85">
        <f t="shared" si="0"/>
        <v>250</v>
      </c>
      <c r="U66" s="77" t="s">
        <v>41</v>
      </c>
      <c r="V66" s="18" t="s">
        <v>41</v>
      </c>
      <c r="W66" s="18" t="s">
        <v>41</v>
      </c>
      <c r="X66" s="68" t="s">
        <v>41</v>
      </c>
      <c r="Y66" s="73"/>
      <c r="Z66" s="96"/>
    </row>
    <row r="67" spans="1:26" ht="15" customHeight="1" x14ac:dyDescent="0.25">
      <c r="A67" s="75" t="s">
        <v>330</v>
      </c>
      <c r="B67" s="89" t="s">
        <v>253</v>
      </c>
      <c r="C67" s="90" t="s">
        <v>331</v>
      </c>
      <c r="D67" s="83" t="s">
        <v>41</v>
      </c>
      <c r="E67" s="83" t="s">
        <v>41</v>
      </c>
      <c r="F67" s="83" t="s">
        <v>41</v>
      </c>
      <c r="G67" s="83" t="s">
        <v>41</v>
      </c>
      <c r="H67" s="83" t="s">
        <v>41</v>
      </c>
      <c r="I67" s="83" t="s">
        <v>41</v>
      </c>
      <c r="J67" s="83">
        <v>28208844</v>
      </c>
      <c r="K67" s="83" t="s">
        <v>41</v>
      </c>
      <c r="L67" s="83" t="s">
        <v>41</v>
      </c>
      <c r="M67" s="84" t="s">
        <v>41</v>
      </c>
      <c r="N67" s="83" t="s">
        <v>41</v>
      </c>
      <c r="O67" s="83" t="s">
        <v>41</v>
      </c>
      <c r="P67" s="83" t="s">
        <v>41</v>
      </c>
      <c r="Q67" s="83" t="s">
        <v>41</v>
      </c>
      <c r="R67" s="83" t="s">
        <v>41</v>
      </c>
      <c r="S67" s="83" t="s">
        <v>41</v>
      </c>
      <c r="T67" s="85">
        <f t="shared" si="0"/>
        <v>28208.844000000001</v>
      </c>
      <c r="U67" s="77">
        <v>3152886.25</v>
      </c>
      <c r="V67" s="18" t="s">
        <v>41</v>
      </c>
      <c r="W67" s="18" t="s">
        <v>41</v>
      </c>
      <c r="X67" s="68" t="s">
        <v>41</v>
      </c>
      <c r="Y67" s="73">
        <f t="shared" si="1"/>
        <v>3152.88625</v>
      </c>
      <c r="Z67" s="96">
        <f t="shared" si="2"/>
        <v>11.176942415648085</v>
      </c>
    </row>
    <row r="68" spans="1:26" ht="48" customHeight="1" x14ac:dyDescent="0.25">
      <c r="A68" s="75" t="s">
        <v>257</v>
      </c>
      <c r="B68" s="89" t="s">
        <v>253</v>
      </c>
      <c r="C68" s="90" t="s">
        <v>332</v>
      </c>
      <c r="D68" s="83" t="s">
        <v>41</v>
      </c>
      <c r="E68" s="83" t="s">
        <v>41</v>
      </c>
      <c r="F68" s="83" t="s">
        <v>41</v>
      </c>
      <c r="G68" s="83" t="s">
        <v>41</v>
      </c>
      <c r="H68" s="83" t="s">
        <v>41</v>
      </c>
      <c r="I68" s="83" t="s">
        <v>41</v>
      </c>
      <c r="J68" s="83">
        <v>7189200</v>
      </c>
      <c r="K68" s="83" t="s">
        <v>41</v>
      </c>
      <c r="L68" s="83" t="s">
        <v>41</v>
      </c>
      <c r="M68" s="84" t="s">
        <v>41</v>
      </c>
      <c r="N68" s="83" t="s">
        <v>41</v>
      </c>
      <c r="O68" s="83" t="s">
        <v>41</v>
      </c>
      <c r="P68" s="83" t="s">
        <v>41</v>
      </c>
      <c r="Q68" s="83" t="s">
        <v>41</v>
      </c>
      <c r="R68" s="83" t="s">
        <v>41</v>
      </c>
      <c r="S68" s="83" t="s">
        <v>41</v>
      </c>
      <c r="T68" s="85">
        <f t="shared" si="0"/>
        <v>7189.2</v>
      </c>
      <c r="U68" s="77">
        <v>1293397.23</v>
      </c>
      <c r="V68" s="18" t="s">
        <v>41</v>
      </c>
      <c r="W68" s="18" t="s">
        <v>41</v>
      </c>
      <c r="X68" s="68" t="s">
        <v>41</v>
      </c>
      <c r="Y68" s="73">
        <f t="shared" si="1"/>
        <v>1293.39723</v>
      </c>
      <c r="Z68" s="96">
        <f t="shared" si="2"/>
        <v>17.990836671674177</v>
      </c>
    </row>
    <row r="69" spans="1:26" ht="15" customHeight="1" x14ac:dyDescent="0.25">
      <c r="A69" s="75" t="s">
        <v>333</v>
      </c>
      <c r="B69" s="89" t="s">
        <v>253</v>
      </c>
      <c r="C69" s="90" t="s">
        <v>334</v>
      </c>
      <c r="D69" s="83" t="s">
        <v>41</v>
      </c>
      <c r="E69" s="83" t="s">
        <v>41</v>
      </c>
      <c r="F69" s="83" t="s">
        <v>41</v>
      </c>
      <c r="G69" s="83" t="s">
        <v>41</v>
      </c>
      <c r="H69" s="83" t="s">
        <v>41</v>
      </c>
      <c r="I69" s="83" t="s">
        <v>41</v>
      </c>
      <c r="J69" s="83">
        <v>6274500</v>
      </c>
      <c r="K69" s="83" t="s">
        <v>41</v>
      </c>
      <c r="L69" s="83" t="s">
        <v>41</v>
      </c>
      <c r="M69" s="84" t="s">
        <v>41</v>
      </c>
      <c r="N69" s="83" t="s">
        <v>41</v>
      </c>
      <c r="O69" s="83" t="s">
        <v>41</v>
      </c>
      <c r="P69" s="83" t="s">
        <v>41</v>
      </c>
      <c r="Q69" s="83" t="s">
        <v>41</v>
      </c>
      <c r="R69" s="83" t="s">
        <v>41</v>
      </c>
      <c r="S69" s="83" t="s">
        <v>41</v>
      </c>
      <c r="T69" s="85">
        <f t="shared" si="0"/>
        <v>6274.5</v>
      </c>
      <c r="U69" s="77">
        <v>1181678.02</v>
      </c>
      <c r="V69" s="18" t="s">
        <v>41</v>
      </c>
      <c r="W69" s="18" t="s">
        <v>41</v>
      </c>
      <c r="X69" s="68" t="s">
        <v>41</v>
      </c>
      <c r="Y69" s="73">
        <f t="shared" si="1"/>
        <v>1181.6780200000001</v>
      </c>
      <c r="Z69" s="96">
        <f t="shared" si="2"/>
        <v>18.833022870348238</v>
      </c>
    </row>
    <row r="70" spans="1:26" ht="15" customHeight="1" x14ac:dyDescent="0.25">
      <c r="A70" s="75" t="s">
        <v>335</v>
      </c>
      <c r="B70" s="89" t="s">
        <v>253</v>
      </c>
      <c r="C70" s="90" t="s">
        <v>336</v>
      </c>
      <c r="D70" s="83" t="s">
        <v>41</v>
      </c>
      <c r="E70" s="83" t="s">
        <v>41</v>
      </c>
      <c r="F70" s="83" t="s">
        <v>41</v>
      </c>
      <c r="G70" s="83" t="s">
        <v>41</v>
      </c>
      <c r="H70" s="83" t="s">
        <v>41</v>
      </c>
      <c r="I70" s="83" t="s">
        <v>41</v>
      </c>
      <c r="J70" s="83">
        <v>4816700</v>
      </c>
      <c r="K70" s="83" t="s">
        <v>41</v>
      </c>
      <c r="L70" s="83" t="s">
        <v>41</v>
      </c>
      <c r="M70" s="84" t="s">
        <v>41</v>
      </c>
      <c r="N70" s="83" t="s">
        <v>41</v>
      </c>
      <c r="O70" s="83" t="s">
        <v>41</v>
      </c>
      <c r="P70" s="83" t="s">
        <v>41</v>
      </c>
      <c r="Q70" s="83" t="s">
        <v>41</v>
      </c>
      <c r="R70" s="83" t="s">
        <v>41</v>
      </c>
      <c r="S70" s="83" t="s">
        <v>41</v>
      </c>
      <c r="T70" s="85">
        <f t="shared" si="0"/>
        <v>4816.7</v>
      </c>
      <c r="U70" s="77">
        <v>942781.13</v>
      </c>
      <c r="V70" s="18" t="s">
        <v>41</v>
      </c>
      <c r="W70" s="18" t="s">
        <v>41</v>
      </c>
      <c r="X70" s="68" t="s">
        <v>41</v>
      </c>
      <c r="Y70" s="73">
        <f t="shared" si="1"/>
        <v>942.78112999999996</v>
      </c>
      <c r="Z70" s="96">
        <f t="shared" si="2"/>
        <v>19.573175202939773</v>
      </c>
    </row>
    <row r="71" spans="1:26" ht="24" customHeight="1" x14ac:dyDescent="0.25">
      <c r="A71" s="75" t="s">
        <v>337</v>
      </c>
      <c r="B71" s="89" t="s">
        <v>253</v>
      </c>
      <c r="C71" s="90" t="s">
        <v>338</v>
      </c>
      <c r="D71" s="83" t="s">
        <v>41</v>
      </c>
      <c r="E71" s="83" t="s">
        <v>41</v>
      </c>
      <c r="F71" s="83" t="s">
        <v>41</v>
      </c>
      <c r="G71" s="83" t="s">
        <v>41</v>
      </c>
      <c r="H71" s="83" t="s">
        <v>41</v>
      </c>
      <c r="I71" s="83" t="s">
        <v>41</v>
      </c>
      <c r="J71" s="83">
        <v>3000</v>
      </c>
      <c r="K71" s="83" t="s">
        <v>41</v>
      </c>
      <c r="L71" s="83" t="s">
        <v>41</v>
      </c>
      <c r="M71" s="84" t="s">
        <v>41</v>
      </c>
      <c r="N71" s="83" t="s">
        <v>41</v>
      </c>
      <c r="O71" s="83" t="s">
        <v>41</v>
      </c>
      <c r="P71" s="83" t="s">
        <v>41</v>
      </c>
      <c r="Q71" s="83" t="s">
        <v>41</v>
      </c>
      <c r="R71" s="83" t="s">
        <v>41</v>
      </c>
      <c r="S71" s="83" t="s">
        <v>41</v>
      </c>
      <c r="T71" s="85">
        <f t="shared" si="0"/>
        <v>3</v>
      </c>
      <c r="U71" s="77">
        <v>700</v>
      </c>
      <c r="V71" s="18" t="s">
        <v>41</v>
      </c>
      <c r="W71" s="18" t="s">
        <v>41</v>
      </c>
      <c r="X71" s="68" t="s">
        <v>41</v>
      </c>
      <c r="Y71" s="73">
        <f t="shared" si="1"/>
        <v>0.7</v>
      </c>
      <c r="Z71" s="96">
        <f t="shared" si="2"/>
        <v>23.333333333333332</v>
      </c>
    </row>
    <row r="72" spans="1:26" ht="36" customHeight="1" x14ac:dyDescent="0.25">
      <c r="A72" s="75" t="s">
        <v>339</v>
      </c>
      <c r="B72" s="89" t="s">
        <v>253</v>
      </c>
      <c r="C72" s="90" t="s">
        <v>340</v>
      </c>
      <c r="D72" s="83" t="s">
        <v>41</v>
      </c>
      <c r="E72" s="83" t="s">
        <v>41</v>
      </c>
      <c r="F72" s="83" t="s">
        <v>41</v>
      </c>
      <c r="G72" s="83" t="s">
        <v>41</v>
      </c>
      <c r="H72" s="83" t="s">
        <v>41</v>
      </c>
      <c r="I72" s="83" t="s">
        <v>41</v>
      </c>
      <c r="J72" s="83">
        <v>1454800</v>
      </c>
      <c r="K72" s="83" t="s">
        <v>41</v>
      </c>
      <c r="L72" s="83" t="s">
        <v>41</v>
      </c>
      <c r="M72" s="84" t="s">
        <v>41</v>
      </c>
      <c r="N72" s="83" t="s">
        <v>41</v>
      </c>
      <c r="O72" s="83" t="s">
        <v>41</v>
      </c>
      <c r="P72" s="83" t="s">
        <v>41</v>
      </c>
      <c r="Q72" s="83" t="s">
        <v>41</v>
      </c>
      <c r="R72" s="83" t="s">
        <v>41</v>
      </c>
      <c r="S72" s="83" t="s">
        <v>41</v>
      </c>
      <c r="T72" s="85">
        <f t="shared" si="0"/>
        <v>1454.8</v>
      </c>
      <c r="U72" s="77">
        <v>238196.89</v>
      </c>
      <c r="V72" s="18" t="s">
        <v>41</v>
      </c>
      <c r="W72" s="18" t="s">
        <v>41</v>
      </c>
      <c r="X72" s="68" t="s">
        <v>41</v>
      </c>
      <c r="Y72" s="73">
        <f t="shared" si="1"/>
        <v>238.19689000000002</v>
      </c>
      <c r="Z72" s="96">
        <f t="shared" si="2"/>
        <v>16.373170882595549</v>
      </c>
    </row>
    <row r="73" spans="1:26" ht="24" customHeight="1" x14ac:dyDescent="0.25">
      <c r="A73" s="75" t="s">
        <v>259</v>
      </c>
      <c r="B73" s="89" t="s">
        <v>253</v>
      </c>
      <c r="C73" s="90" t="s">
        <v>341</v>
      </c>
      <c r="D73" s="83" t="s">
        <v>41</v>
      </c>
      <c r="E73" s="83" t="s">
        <v>41</v>
      </c>
      <c r="F73" s="83" t="s">
        <v>41</v>
      </c>
      <c r="G73" s="83" t="s">
        <v>41</v>
      </c>
      <c r="H73" s="83" t="s">
        <v>41</v>
      </c>
      <c r="I73" s="83" t="s">
        <v>41</v>
      </c>
      <c r="J73" s="83">
        <v>914700</v>
      </c>
      <c r="K73" s="83" t="s">
        <v>41</v>
      </c>
      <c r="L73" s="83" t="s">
        <v>41</v>
      </c>
      <c r="M73" s="84" t="s">
        <v>41</v>
      </c>
      <c r="N73" s="83" t="s">
        <v>41</v>
      </c>
      <c r="O73" s="83" t="s">
        <v>41</v>
      </c>
      <c r="P73" s="83" t="s">
        <v>41</v>
      </c>
      <c r="Q73" s="83" t="s">
        <v>41</v>
      </c>
      <c r="R73" s="83" t="s">
        <v>41</v>
      </c>
      <c r="S73" s="83" t="s">
        <v>41</v>
      </c>
      <c r="T73" s="85">
        <f t="shared" si="0"/>
        <v>914.7</v>
      </c>
      <c r="U73" s="77">
        <v>111719.21</v>
      </c>
      <c r="V73" s="18" t="s">
        <v>41</v>
      </c>
      <c r="W73" s="18" t="s">
        <v>41</v>
      </c>
      <c r="X73" s="68" t="s">
        <v>41</v>
      </c>
      <c r="Y73" s="73">
        <f t="shared" si="1"/>
        <v>111.71921</v>
      </c>
      <c r="Z73" s="96">
        <f t="shared" si="2"/>
        <v>12.213754236361648</v>
      </c>
    </row>
    <row r="74" spans="1:26" ht="15" customHeight="1" x14ac:dyDescent="0.25">
      <c r="A74" s="75" t="s">
        <v>261</v>
      </c>
      <c r="B74" s="89" t="s">
        <v>253</v>
      </c>
      <c r="C74" s="90" t="s">
        <v>342</v>
      </c>
      <c r="D74" s="83" t="s">
        <v>41</v>
      </c>
      <c r="E74" s="83" t="s">
        <v>41</v>
      </c>
      <c r="F74" s="83" t="s">
        <v>41</v>
      </c>
      <c r="G74" s="83" t="s">
        <v>41</v>
      </c>
      <c r="H74" s="83" t="s">
        <v>41</v>
      </c>
      <c r="I74" s="83" t="s">
        <v>41</v>
      </c>
      <c r="J74" s="83">
        <v>632100</v>
      </c>
      <c r="K74" s="83" t="s">
        <v>41</v>
      </c>
      <c r="L74" s="83" t="s">
        <v>41</v>
      </c>
      <c r="M74" s="84" t="s">
        <v>41</v>
      </c>
      <c r="N74" s="83" t="s">
        <v>41</v>
      </c>
      <c r="O74" s="83" t="s">
        <v>41</v>
      </c>
      <c r="P74" s="83" t="s">
        <v>41</v>
      </c>
      <c r="Q74" s="83" t="s">
        <v>41</v>
      </c>
      <c r="R74" s="83" t="s">
        <v>41</v>
      </c>
      <c r="S74" s="83" t="s">
        <v>41</v>
      </c>
      <c r="T74" s="85">
        <f t="shared" si="0"/>
        <v>632.1</v>
      </c>
      <c r="U74" s="77">
        <v>90192.23</v>
      </c>
      <c r="V74" s="18" t="s">
        <v>41</v>
      </c>
      <c r="W74" s="18" t="s">
        <v>41</v>
      </c>
      <c r="X74" s="68" t="s">
        <v>41</v>
      </c>
      <c r="Y74" s="73">
        <f t="shared" si="1"/>
        <v>90.192229999999995</v>
      </c>
      <c r="Z74" s="96">
        <f t="shared" si="2"/>
        <v>14.268664768232872</v>
      </c>
    </row>
    <row r="75" spans="1:26" ht="24" customHeight="1" x14ac:dyDescent="0.25">
      <c r="A75" s="75" t="s">
        <v>263</v>
      </c>
      <c r="B75" s="89" t="s">
        <v>253</v>
      </c>
      <c r="C75" s="90" t="s">
        <v>343</v>
      </c>
      <c r="D75" s="83" t="s">
        <v>41</v>
      </c>
      <c r="E75" s="83" t="s">
        <v>41</v>
      </c>
      <c r="F75" s="83" t="s">
        <v>41</v>
      </c>
      <c r="G75" s="83" t="s">
        <v>41</v>
      </c>
      <c r="H75" s="83" t="s">
        <v>41</v>
      </c>
      <c r="I75" s="83" t="s">
        <v>41</v>
      </c>
      <c r="J75" s="83">
        <v>91800</v>
      </c>
      <c r="K75" s="83" t="s">
        <v>41</v>
      </c>
      <c r="L75" s="83" t="s">
        <v>41</v>
      </c>
      <c r="M75" s="84" t="s">
        <v>41</v>
      </c>
      <c r="N75" s="83" t="s">
        <v>41</v>
      </c>
      <c r="O75" s="83" t="s">
        <v>41</v>
      </c>
      <c r="P75" s="83" t="s">
        <v>41</v>
      </c>
      <c r="Q75" s="83" t="s">
        <v>41</v>
      </c>
      <c r="R75" s="83" t="s">
        <v>41</v>
      </c>
      <c r="S75" s="83" t="s">
        <v>41</v>
      </c>
      <c r="T75" s="85">
        <f t="shared" si="0"/>
        <v>91.8</v>
      </c>
      <c r="U75" s="77" t="s">
        <v>41</v>
      </c>
      <c r="V75" s="18" t="s">
        <v>41</v>
      </c>
      <c r="W75" s="18" t="s">
        <v>41</v>
      </c>
      <c r="X75" s="68" t="s">
        <v>41</v>
      </c>
      <c r="Y75" s="73"/>
      <c r="Z75" s="96"/>
    </row>
    <row r="76" spans="1:26" ht="36" customHeight="1" x14ac:dyDescent="0.25">
      <c r="A76" s="75" t="s">
        <v>267</v>
      </c>
      <c r="B76" s="89" t="s">
        <v>253</v>
      </c>
      <c r="C76" s="90" t="s">
        <v>344</v>
      </c>
      <c r="D76" s="83" t="s">
        <v>41</v>
      </c>
      <c r="E76" s="83" t="s">
        <v>41</v>
      </c>
      <c r="F76" s="83" t="s">
        <v>41</v>
      </c>
      <c r="G76" s="83" t="s">
        <v>41</v>
      </c>
      <c r="H76" s="83" t="s">
        <v>41</v>
      </c>
      <c r="I76" s="83" t="s">
        <v>41</v>
      </c>
      <c r="J76" s="83">
        <v>190800</v>
      </c>
      <c r="K76" s="83" t="s">
        <v>41</v>
      </c>
      <c r="L76" s="83" t="s">
        <v>41</v>
      </c>
      <c r="M76" s="84" t="s">
        <v>41</v>
      </c>
      <c r="N76" s="83" t="s">
        <v>41</v>
      </c>
      <c r="O76" s="83" t="s">
        <v>41</v>
      </c>
      <c r="P76" s="83" t="s">
        <v>41</v>
      </c>
      <c r="Q76" s="83" t="s">
        <v>41</v>
      </c>
      <c r="R76" s="83" t="s">
        <v>41</v>
      </c>
      <c r="S76" s="83" t="s">
        <v>41</v>
      </c>
      <c r="T76" s="85">
        <f t="shared" si="0"/>
        <v>190.8</v>
      </c>
      <c r="U76" s="77">
        <v>21526.98</v>
      </c>
      <c r="V76" s="18" t="s">
        <v>41</v>
      </c>
      <c r="W76" s="18" t="s">
        <v>41</v>
      </c>
      <c r="X76" s="68" t="s">
        <v>41</v>
      </c>
      <c r="Y76" s="73">
        <f t="shared" si="1"/>
        <v>21.526979999999998</v>
      </c>
      <c r="Z76" s="96">
        <f t="shared" si="2"/>
        <v>11.282484276729559</v>
      </c>
    </row>
    <row r="77" spans="1:26" ht="24" customHeight="1" x14ac:dyDescent="0.25">
      <c r="A77" s="75" t="s">
        <v>269</v>
      </c>
      <c r="B77" s="89" t="s">
        <v>253</v>
      </c>
      <c r="C77" s="90" t="s">
        <v>345</v>
      </c>
      <c r="D77" s="83" t="s">
        <v>41</v>
      </c>
      <c r="E77" s="83" t="s">
        <v>41</v>
      </c>
      <c r="F77" s="83" t="s">
        <v>41</v>
      </c>
      <c r="G77" s="83" t="s">
        <v>41</v>
      </c>
      <c r="H77" s="83" t="s">
        <v>41</v>
      </c>
      <c r="I77" s="83" t="s">
        <v>41</v>
      </c>
      <c r="J77" s="83">
        <v>20549644</v>
      </c>
      <c r="K77" s="83" t="s">
        <v>41</v>
      </c>
      <c r="L77" s="83" t="s">
        <v>41</v>
      </c>
      <c r="M77" s="84" t="s">
        <v>41</v>
      </c>
      <c r="N77" s="83" t="s">
        <v>41</v>
      </c>
      <c r="O77" s="83" t="s">
        <v>41</v>
      </c>
      <c r="P77" s="83" t="s">
        <v>41</v>
      </c>
      <c r="Q77" s="83" t="s">
        <v>41</v>
      </c>
      <c r="R77" s="83" t="s">
        <v>41</v>
      </c>
      <c r="S77" s="83" t="s">
        <v>41</v>
      </c>
      <c r="T77" s="85">
        <f t="shared" si="0"/>
        <v>20549.644</v>
      </c>
      <c r="U77" s="77">
        <v>1641304.79</v>
      </c>
      <c r="V77" s="18" t="s">
        <v>41</v>
      </c>
      <c r="W77" s="18" t="s">
        <v>41</v>
      </c>
      <c r="X77" s="68" t="s">
        <v>41</v>
      </c>
      <c r="Y77" s="73">
        <f t="shared" si="1"/>
        <v>1641.3047900000001</v>
      </c>
      <c r="Z77" s="96">
        <f t="shared" si="2"/>
        <v>7.9870229868702358</v>
      </c>
    </row>
    <row r="78" spans="1:26" ht="24" customHeight="1" x14ac:dyDescent="0.25">
      <c r="A78" s="75" t="s">
        <v>271</v>
      </c>
      <c r="B78" s="89" t="s">
        <v>253</v>
      </c>
      <c r="C78" s="90" t="s">
        <v>346</v>
      </c>
      <c r="D78" s="83" t="s">
        <v>41</v>
      </c>
      <c r="E78" s="83" t="s">
        <v>41</v>
      </c>
      <c r="F78" s="83" t="s">
        <v>41</v>
      </c>
      <c r="G78" s="83" t="s">
        <v>41</v>
      </c>
      <c r="H78" s="83" t="s">
        <v>41</v>
      </c>
      <c r="I78" s="83" t="s">
        <v>41</v>
      </c>
      <c r="J78" s="83">
        <v>20549644</v>
      </c>
      <c r="K78" s="83" t="s">
        <v>41</v>
      </c>
      <c r="L78" s="83" t="s">
        <v>41</v>
      </c>
      <c r="M78" s="84" t="s">
        <v>41</v>
      </c>
      <c r="N78" s="83" t="s">
        <v>41</v>
      </c>
      <c r="O78" s="83" t="s">
        <v>41</v>
      </c>
      <c r="P78" s="83" t="s">
        <v>41</v>
      </c>
      <c r="Q78" s="83" t="s">
        <v>41</v>
      </c>
      <c r="R78" s="83" t="s">
        <v>41</v>
      </c>
      <c r="S78" s="83" t="s">
        <v>41</v>
      </c>
      <c r="T78" s="85">
        <f t="shared" ref="T78:T141" si="3">J78/1000</f>
        <v>20549.644</v>
      </c>
      <c r="U78" s="77">
        <v>1641304.79</v>
      </c>
      <c r="V78" s="18" t="s">
        <v>41</v>
      </c>
      <c r="W78" s="18" t="s">
        <v>41</v>
      </c>
      <c r="X78" s="68" t="s">
        <v>41</v>
      </c>
      <c r="Y78" s="73">
        <f t="shared" ref="Y78:Y141" si="4">U78/1000</f>
        <v>1641.3047900000001</v>
      </c>
      <c r="Z78" s="96">
        <f t="shared" ref="Z78:Z141" si="5">Y78/T78*100</f>
        <v>7.9870229868702358</v>
      </c>
    </row>
    <row r="79" spans="1:26" ht="24" customHeight="1" x14ac:dyDescent="0.25">
      <c r="A79" s="75" t="s">
        <v>292</v>
      </c>
      <c r="B79" s="89" t="s">
        <v>253</v>
      </c>
      <c r="C79" s="90" t="s">
        <v>347</v>
      </c>
      <c r="D79" s="83" t="s">
        <v>41</v>
      </c>
      <c r="E79" s="83" t="s">
        <v>41</v>
      </c>
      <c r="F79" s="83" t="s">
        <v>41</v>
      </c>
      <c r="G79" s="83" t="s">
        <v>41</v>
      </c>
      <c r="H79" s="83" t="s">
        <v>41</v>
      </c>
      <c r="I79" s="83" t="s">
        <v>41</v>
      </c>
      <c r="J79" s="83">
        <v>1513000</v>
      </c>
      <c r="K79" s="83" t="s">
        <v>41</v>
      </c>
      <c r="L79" s="83" t="s">
        <v>41</v>
      </c>
      <c r="M79" s="84" t="s">
        <v>41</v>
      </c>
      <c r="N79" s="83" t="s">
        <v>41</v>
      </c>
      <c r="O79" s="83" t="s">
        <v>41</v>
      </c>
      <c r="P79" s="83" t="s">
        <v>41</v>
      </c>
      <c r="Q79" s="83" t="s">
        <v>41</v>
      </c>
      <c r="R79" s="83" t="s">
        <v>41</v>
      </c>
      <c r="S79" s="83" t="s">
        <v>41</v>
      </c>
      <c r="T79" s="85">
        <f t="shared" si="3"/>
        <v>1513</v>
      </c>
      <c r="U79" s="77">
        <v>353669.99</v>
      </c>
      <c r="V79" s="18" t="s">
        <v>41</v>
      </c>
      <c r="W79" s="18" t="s">
        <v>41</v>
      </c>
      <c r="X79" s="68" t="s">
        <v>41</v>
      </c>
      <c r="Y79" s="73">
        <f t="shared" si="4"/>
        <v>353.66998999999998</v>
      </c>
      <c r="Z79" s="96">
        <f t="shared" si="5"/>
        <v>23.375412425644416</v>
      </c>
    </row>
    <row r="80" spans="1:26" ht="24" customHeight="1" x14ac:dyDescent="0.25">
      <c r="A80" s="75" t="s">
        <v>348</v>
      </c>
      <c r="B80" s="89" t="s">
        <v>253</v>
      </c>
      <c r="C80" s="90" t="s">
        <v>349</v>
      </c>
      <c r="D80" s="83" t="s">
        <v>41</v>
      </c>
      <c r="E80" s="83" t="s">
        <v>41</v>
      </c>
      <c r="F80" s="83" t="s">
        <v>41</v>
      </c>
      <c r="G80" s="83" t="s">
        <v>41</v>
      </c>
      <c r="H80" s="83" t="s">
        <v>41</v>
      </c>
      <c r="I80" s="83" t="s">
        <v>41</v>
      </c>
      <c r="J80" s="83">
        <v>1800000</v>
      </c>
      <c r="K80" s="83" t="s">
        <v>41</v>
      </c>
      <c r="L80" s="83" t="s">
        <v>41</v>
      </c>
      <c r="M80" s="84" t="s">
        <v>41</v>
      </c>
      <c r="N80" s="83" t="s">
        <v>41</v>
      </c>
      <c r="O80" s="83" t="s">
        <v>41</v>
      </c>
      <c r="P80" s="83" t="s">
        <v>41</v>
      </c>
      <c r="Q80" s="83" t="s">
        <v>41</v>
      </c>
      <c r="R80" s="83" t="s">
        <v>41</v>
      </c>
      <c r="S80" s="83" t="s">
        <v>41</v>
      </c>
      <c r="T80" s="85">
        <f t="shared" si="3"/>
        <v>1800</v>
      </c>
      <c r="U80" s="77" t="s">
        <v>41</v>
      </c>
      <c r="V80" s="18" t="s">
        <v>41</v>
      </c>
      <c r="W80" s="18" t="s">
        <v>41</v>
      </c>
      <c r="X80" s="68" t="s">
        <v>41</v>
      </c>
      <c r="Y80" s="73"/>
      <c r="Z80" s="96"/>
    </row>
    <row r="81" spans="1:26" ht="15" customHeight="1" x14ac:dyDescent="0.25">
      <c r="A81" s="75" t="s">
        <v>273</v>
      </c>
      <c r="B81" s="89" t="s">
        <v>253</v>
      </c>
      <c r="C81" s="90" t="s">
        <v>350</v>
      </c>
      <c r="D81" s="83" t="s">
        <v>41</v>
      </c>
      <c r="E81" s="83" t="s">
        <v>41</v>
      </c>
      <c r="F81" s="83" t="s">
        <v>41</v>
      </c>
      <c r="G81" s="83" t="s">
        <v>41</v>
      </c>
      <c r="H81" s="83" t="s">
        <v>41</v>
      </c>
      <c r="I81" s="83" t="s">
        <v>41</v>
      </c>
      <c r="J81" s="83">
        <v>17236644</v>
      </c>
      <c r="K81" s="83" t="s">
        <v>41</v>
      </c>
      <c r="L81" s="83" t="s">
        <v>41</v>
      </c>
      <c r="M81" s="84" t="s">
        <v>41</v>
      </c>
      <c r="N81" s="83" t="s">
        <v>41</v>
      </c>
      <c r="O81" s="83" t="s">
        <v>41</v>
      </c>
      <c r="P81" s="83" t="s">
        <v>41</v>
      </c>
      <c r="Q81" s="83" t="s">
        <v>41</v>
      </c>
      <c r="R81" s="83" t="s">
        <v>41</v>
      </c>
      <c r="S81" s="83" t="s">
        <v>41</v>
      </c>
      <c r="T81" s="85">
        <f t="shared" si="3"/>
        <v>17236.644</v>
      </c>
      <c r="U81" s="77">
        <v>1287634.8</v>
      </c>
      <c r="V81" s="18" t="s">
        <v>41</v>
      </c>
      <c r="W81" s="18" t="s">
        <v>41</v>
      </c>
      <c r="X81" s="68" t="s">
        <v>41</v>
      </c>
      <c r="Y81" s="73">
        <f t="shared" si="4"/>
        <v>1287.6348</v>
      </c>
      <c r="Z81" s="96">
        <f t="shared" si="5"/>
        <v>7.4703335521694365</v>
      </c>
    </row>
    <row r="82" spans="1:26" ht="15" customHeight="1" x14ac:dyDescent="0.25">
      <c r="A82" s="75" t="s">
        <v>275</v>
      </c>
      <c r="B82" s="89" t="s">
        <v>253</v>
      </c>
      <c r="C82" s="90" t="s">
        <v>351</v>
      </c>
      <c r="D82" s="83" t="s">
        <v>41</v>
      </c>
      <c r="E82" s="83" t="s">
        <v>41</v>
      </c>
      <c r="F82" s="83" t="s">
        <v>41</v>
      </c>
      <c r="G82" s="83" t="s">
        <v>41</v>
      </c>
      <c r="H82" s="83" t="s">
        <v>41</v>
      </c>
      <c r="I82" s="83" t="s">
        <v>41</v>
      </c>
      <c r="J82" s="83">
        <v>470000</v>
      </c>
      <c r="K82" s="83" t="s">
        <v>41</v>
      </c>
      <c r="L82" s="83" t="s">
        <v>41</v>
      </c>
      <c r="M82" s="84" t="s">
        <v>41</v>
      </c>
      <c r="N82" s="83" t="s">
        <v>41</v>
      </c>
      <c r="O82" s="83" t="s">
        <v>41</v>
      </c>
      <c r="P82" s="83" t="s">
        <v>41</v>
      </c>
      <c r="Q82" s="83" t="s">
        <v>41</v>
      </c>
      <c r="R82" s="83" t="s">
        <v>41</v>
      </c>
      <c r="S82" s="83" t="s">
        <v>41</v>
      </c>
      <c r="T82" s="85">
        <f t="shared" si="3"/>
        <v>470</v>
      </c>
      <c r="U82" s="77">
        <v>218184.23</v>
      </c>
      <c r="V82" s="18" t="s">
        <v>41</v>
      </c>
      <c r="W82" s="18" t="s">
        <v>41</v>
      </c>
      <c r="X82" s="68" t="s">
        <v>41</v>
      </c>
      <c r="Y82" s="73">
        <f t="shared" si="4"/>
        <v>218.18423000000001</v>
      </c>
      <c r="Z82" s="96">
        <f t="shared" si="5"/>
        <v>46.422176595744688</v>
      </c>
    </row>
    <row r="83" spans="1:26" ht="15" customHeight="1" x14ac:dyDescent="0.25">
      <c r="A83" s="75" t="s">
        <v>277</v>
      </c>
      <c r="B83" s="89" t="s">
        <v>253</v>
      </c>
      <c r="C83" s="90" t="s">
        <v>352</v>
      </c>
      <c r="D83" s="83" t="s">
        <v>41</v>
      </c>
      <c r="E83" s="83" t="s">
        <v>41</v>
      </c>
      <c r="F83" s="83" t="s">
        <v>41</v>
      </c>
      <c r="G83" s="83" t="s">
        <v>41</v>
      </c>
      <c r="H83" s="83" t="s">
        <v>41</v>
      </c>
      <c r="I83" s="83" t="s">
        <v>41</v>
      </c>
      <c r="J83" s="83">
        <v>470000</v>
      </c>
      <c r="K83" s="83" t="s">
        <v>41</v>
      </c>
      <c r="L83" s="83" t="s">
        <v>41</v>
      </c>
      <c r="M83" s="84" t="s">
        <v>41</v>
      </c>
      <c r="N83" s="83" t="s">
        <v>41</v>
      </c>
      <c r="O83" s="83" t="s">
        <v>41</v>
      </c>
      <c r="P83" s="83" t="s">
        <v>41</v>
      </c>
      <c r="Q83" s="83" t="s">
        <v>41</v>
      </c>
      <c r="R83" s="83" t="s">
        <v>41</v>
      </c>
      <c r="S83" s="83" t="s">
        <v>41</v>
      </c>
      <c r="T83" s="85">
        <f t="shared" si="3"/>
        <v>470</v>
      </c>
      <c r="U83" s="77">
        <v>218184.23</v>
      </c>
      <c r="V83" s="18" t="s">
        <v>41</v>
      </c>
      <c r="W83" s="18" t="s">
        <v>41</v>
      </c>
      <c r="X83" s="68" t="s">
        <v>41</v>
      </c>
      <c r="Y83" s="73">
        <f t="shared" si="4"/>
        <v>218.18423000000001</v>
      </c>
      <c r="Z83" s="96">
        <f t="shared" si="5"/>
        <v>46.422176595744688</v>
      </c>
    </row>
    <row r="84" spans="1:26" ht="15" customHeight="1" x14ac:dyDescent="0.25">
      <c r="A84" s="75" t="s">
        <v>322</v>
      </c>
      <c r="B84" s="89" t="s">
        <v>253</v>
      </c>
      <c r="C84" s="90" t="s">
        <v>353</v>
      </c>
      <c r="D84" s="83" t="s">
        <v>41</v>
      </c>
      <c r="E84" s="83" t="s">
        <v>41</v>
      </c>
      <c r="F84" s="83" t="s">
        <v>41</v>
      </c>
      <c r="G84" s="83" t="s">
        <v>41</v>
      </c>
      <c r="H84" s="83" t="s">
        <v>41</v>
      </c>
      <c r="I84" s="83" t="s">
        <v>41</v>
      </c>
      <c r="J84" s="83">
        <v>322800</v>
      </c>
      <c r="K84" s="83" t="s">
        <v>41</v>
      </c>
      <c r="L84" s="83" t="s">
        <v>41</v>
      </c>
      <c r="M84" s="84" t="s">
        <v>41</v>
      </c>
      <c r="N84" s="83" t="s">
        <v>41</v>
      </c>
      <c r="O84" s="83" t="s">
        <v>41</v>
      </c>
      <c r="P84" s="83" t="s">
        <v>41</v>
      </c>
      <c r="Q84" s="83" t="s">
        <v>41</v>
      </c>
      <c r="R84" s="83" t="s">
        <v>41</v>
      </c>
      <c r="S84" s="83" t="s">
        <v>41</v>
      </c>
      <c r="T84" s="85">
        <f t="shared" si="3"/>
        <v>322.8</v>
      </c>
      <c r="U84" s="77">
        <v>100980</v>
      </c>
      <c r="V84" s="18" t="s">
        <v>41</v>
      </c>
      <c r="W84" s="18" t="s">
        <v>41</v>
      </c>
      <c r="X84" s="68" t="s">
        <v>41</v>
      </c>
      <c r="Y84" s="73">
        <f t="shared" si="4"/>
        <v>100.98</v>
      </c>
      <c r="Z84" s="96">
        <f t="shared" si="5"/>
        <v>31.282527881040895</v>
      </c>
    </row>
    <row r="85" spans="1:26" ht="15" customHeight="1" x14ac:dyDescent="0.25">
      <c r="A85" s="75" t="s">
        <v>279</v>
      </c>
      <c r="B85" s="89" t="s">
        <v>253</v>
      </c>
      <c r="C85" s="90" t="s">
        <v>354</v>
      </c>
      <c r="D85" s="83" t="s">
        <v>41</v>
      </c>
      <c r="E85" s="83" t="s">
        <v>41</v>
      </c>
      <c r="F85" s="83" t="s">
        <v>41</v>
      </c>
      <c r="G85" s="83" t="s">
        <v>41</v>
      </c>
      <c r="H85" s="83" t="s">
        <v>41</v>
      </c>
      <c r="I85" s="83" t="s">
        <v>41</v>
      </c>
      <c r="J85" s="83">
        <v>34000</v>
      </c>
      <c r="K85" s="83" t="s">
        <v>41</v>
      </c>
      <c r="L85" s="83" t="s">
        <v>41</v>
      </c>
      <c r="M85" s="84" t="s">
        <v>41</v>
      </c>
      <c r="N85" s="83" t="s">
        <v>41</v>
      </c>
      <c r="O85" s="83" t="s">
        <v>41</v>
      </c>
      <c r="P85" s="83" t="s">
        <v>41</v>
      </c>
      <c r="Q85" s="83" t="s">
        <v>41</v>
      </c>
      <c r="R85" s="83" t="s">
        <v>41</v>
      </c>
      <c r="S85" s="83" t="s">
        <v>41</v>
      </c>
      <c r="T85" s="85">
        <f t="shared" si="3"/>
        <v>34</v>
      </c>
      <c r="U85" s="77">
        <v>12174</v>
      </c>
      <c r="V85" s="18" t="s">
        <v>41</v>
      </c>
      <c r="W85" s="18" t="s">
        <v>41</v>
      </c>
      <c r="X85" s="68" t="s">
        <v>41</v>
      </c>
      <c r="Y85" s="73">
        <f t="shared" si="4"/>
        <v>12.173999999999999</v>
      </c>
      <c r="Z85" s="96">
        <f t="shared" si="5"/>
        <v>35.805882352941175</v>
      </c>
    </row>
    <row r="86" spans="1:26" ht="15" customHeight="1" x14ac:dyDescent="0.25">
      <c r="A86" s="75" t="s">
        <v>281</v>
      </c>
      <c r="B86" s="89" t="s">
        <v>253</v>
      </c>
      <c r="C86" s="90" t="s">
        <v>355</v>
      </c>
      <c r="D86" s="83" t="s">
        <v>41</v>
      </c>
      <c r="E86" s="83" t="s">
        <v>41</v>
      </c>
      <c r="F86" s="83" t="s">
        <v>41</v>
      </c>
      <c r="G86" s="83" t="s">
        <v>41</v>
      </c>
      <c r="H86" s="83" t="s">
        <v>41</v>
      </c>
      <c r="I86" s="83" t="s">
        <v>41</v>
      </c>
      <c r="J86" s="83">
        <v>113200</v>
      </c>
      <c r="K86" s="83" t="s">
        <v>41</v>
      </c>
      <c r="L86" s="83" t="s">
        <v>41</v>
      </c>
      <c r="M86" s="84" t="s">
        <v>41</v>
      </c>
      <c r="N86" s="83" t="s">
        <v>41</v>
      </c>
      <c r="O86" s="83" t="s">
        <v>41</v>
      </c>
      <c r="P86" s="83" t="s">
        <v>41</v>
      </c>
      <c r="Q86" s="83" t="s">
        <v>41</v>
      </c>
      <c r="R86" s="83" t="s">
        <v>41</v>
      </c>
      <c r="S86" s="83" t="s">
        <v>41</v>
      </c>
      <c r="T86" s="85">
        <f t="shared" si="3"/>
        <v>113.2</v>
      </c>
      <c r="U86" s="77">
        <v>105030.23</v>
      </c>
      <c r="V86" s="18" t="s">
        <v>41</v>
      </c>
      <c r="W86" s="18" t="s">
        <v>41</v>
      </c>
      <c r="X86" s="68" t="s">
        <v>41</v>
      </c>
      <c r="Y86" s="73">
        <f t="shared" si="4"/>
        <v>105.03022999999999</v>
      </c>
      <c r="Z86" s="96">
        <f t="shared" si="5"/>
        <v>92.78288869257949</v>
      </c>
    </row>
    <row r="87" spans="1:26" ht="24" customHeight="1" x14ac:dyDescent="0.25">
      <c r="A87" s="75" t="s">
        <v>356</v>
      </c>
      <c r="B87" s="89" t="s">
        <v>253</v>
      </c>
      <c r="C87" s="90" t="s">
        <v>357</v>
      </c>
      <c r="D87" s="83" t="s">
        <v>41</v>
      </c>
      <c r="E87" s="83" t="s">
        <v>41</v>
      </c>
      <c r="F87" s="83" t="s">
        <v>41</v>
      </c>
      <c r="G87" s="83" t="s">
        <v>41</v>
      </c>
      <c r="H87" s="83" t="s">
        <v>41</v>
      </c>
      <c r="I87" s="83" t="s">
        <v>41</v>
      </c>
      <c r="J87" s="83">
        <v>10000</v>
      </c>
      <c r="K87" s="83" t="s">
        <v>41</v>
      </c>
      <c r="L87" s="83" t="s">
        <v>41</v>
      </c>
      <c r="M87" s="84" t="s">
        <v>41</v>
      </c>
      <c r="N87" s="83" t="s">
        <v>41</v>
      </c>
      <c r="O87" s="83" t="s">
        <v>41</v>
      </c>
      <c r="P87" s="83" t="s">
        <v>41</v>
      </c>
      <c r="Q87" s="83" t="s">
        <v>41</v>
      </c>
      <c r="R87" s="83" t="s">
        <v>41</v>
      </c>
      <c r="S87" s="83" t="s">
        <v>41</v>
      </c>
      <c r="T87" s="85">
        <f t="shared" si="3"/>
        <v>10</v>
      </c>
      <c r="U87" s="77" t="s">
        <v>41</v>
      </c>
      <c r="V87" s="18" t="s">
        <v>41</v>
      </c>
      <c r="W87" s="18" t="s">
        <v>41</v>
      </c>
      <c r="X87" s="68" t="s">
        <v>41</v>
      </c>
      <c r="Y87" s="73"/>
      <c r="Z87" s="96"/>
    </row>
    <row r="88" spans="1:26" ht="24" customHeight="1" x14ac:dyDescent="0.25">
      <c r="A88" s="75" t="s">
        <v>358</v>
      </c>
      <c r="B88" s="89" t="s">
        <v>253</v>
      </c>
      <c r="C88" s="90" t="s">
        <v>359</v>
      </c>
      <c r="D88" s="83" t="s">
        <v>41</v>
      </c>
      <c r="E88" s="83" t="s">
        <v>41</v>
      </c>
      <c r="F88" s="83" t="s">
        <v>41</v>
      </c>
      <c r="G88" s="83" t="s">
        <v>41</v>
      </c>
      <c r="H88" s="83" t="s">
        <v>41</v>
      </c>
      <c r="I88" s="83" t="s">
        <v>41</v>
      </c>
      <c r="J88" s="83">
        <v>3000</v>
      </c>
      <c r="K88" s="83" t="s">
        <v>41</v>
      </c>
      <c r="L88" s="83" t="s">
        <v>41</v>
      </c>
      <c r="M88" s="84" t="s">
        <v>41</v>
      </c>
      <c r="N88" s="83" t="s">
        <v>41</v>
      </c>
      <c r="O88" s="83" t="s">
        <v>41</v>
      </c>
      <c r="P88" s="83" t="s">
        <v>41</v>
      </c>
      <c r="Q88" s="83" t="s">
        <v>41</v>
      </c>
      <c r="R88" s="83" t="s">
        <v>41</v>
      </c>
      <c r="S88" s="83" t="s">
        <v>41</v>
      </c>
      <c r="T88" s="85">
        <f t="shared" si="3"/>
        <v>3</v>
      </c>
      <c r="U88" s="77" t="s">
        <v>41</v>
      </c>
      <c r="V88" s="18" t="s">
        <v>41</v>
      </c>
      <c r="W88" s="18" t="s">
        <v>41</v>
      </c>
      <c r="X88" s="68" t="s">
        <v>41</v>
      </c>
      <c r="Y88" s="73"/>
      <c r="Z88" s="96"/>
    </row>
    <row r="89" spans="1:26" ht="24" customHeight="1" x14ac:dyDescent="0.25">
      <c r="A89" s="75" t="s">
        <v>269</v>
      </c>
      <c r="B89" s="89" t="s">
        <v>253</v>
      </c>
      <c r="C89" s="90" t="s">
        <v>360</v>
      </c>
      <c r="D89" s="83" t="s">
        <v>41</v>
      </c>
      <c r="E89" s="83" t="s">
        <v>41</v>
      </c>
      <c r="F89" s="83" t="s">
        <v>41</v>
      </c>
      <c r="G89" s="83" t="s">
        <v>41</v>
      </c>
      <c r="H89" s="83" t="s">
        <v>41</v>
      </c>
      <c r="I89" s="83" t="s">
        <v>41</v>
      </c>
      <c r="J89" s="83">
        <v>3000</v>
      </c>
      <c r="K89" s="83" t="s">
        <v>41</v>
      </c>
      <c r="L89" s="83" t="s">
        <v>41</v>
      </c>
      <c r="M89" s="84" t="s">
        <v>41</v>
      </c>
      <c r="N89" s="83" t="s">
        <v>41</v>
      </c>
      <c r="O89" s="83" t="s">
        <v>41</v>
      </c>
      <c r="P89" s="83" t="s">
        <v>41</v>
      </c>
      <c r="Q89" s="83" t="s">
        <v>41</v>
      </c>
      <c r="R89" s="83" t="s">
        <v>41</v>
      </c>
      <c r="S89" s="83" t="s">
        <v>41</v>
      </c>
      <c r="T89" s="85">
        <f t="shared" si="3"/>
        <v>3</v>
      </c>
      <c r="U89" s="77" t="s">
        <v>41</v>
      </c>
      <c r="V89" s="18" t="s">
        <v>41</v>
      </c>
      <c r="W89" s="18" t="s">
        <v>41</v>
      </c>
      <c r="X89" s="68" t="s">
        <v>41</v>
      </c>
      <c r="Y89" s="73"/>
      <c r="Z89" s="96"/>
    </row>
    <row r="90" spans="1:26" ht="24" customHeight="1" x14ac:dyDescent="0.25">
      <c r="A90" s="75" t="s">
        <v>271</v>
      </c>
      <c r="B90" s="89" t="s">
        <v>253</v>
      </c>
      <c r="C90" s="90" t="s">
        <v>361</v>
      </c>
      <c r="D90" s="83" t="s">
        <v>41</v>
      </c>
      <c r="E90" s="83" t="s">
        <v>41</v>
      </c>
      <c r="F90" s="83" t="s">
        <v>41</v>
      </c>
      <c r="G90" s="83" t="s">
        <v>41</v>
      </c>
      <c r="H90" s="83" t="s">
        <v>41</v>
      </c>
      <c r="I90" s="83" t="s">
        <v>41</v>
      </c>
      <c r="J90" s="83">
        <v>3000</v>
      </c>
      <c r="K90" s="83" t="s">
        <v>41</v>
      </c>
      <c r="L90" s="83" t="s">
        <v>41</v>
      </c>
      <c r="M90" s="84" t="s">
        <v>41</v>
      </c>
      <c r="N90" s="83" t="s">
        <v>41</v>
      </c>
      <c r="O90" s="83" t="s">
        <v>41</v>
      </c>
      <c r="P90" s="83" t="s">
        <v>41</v>
      </c>
      <c r="Q90" s="83" t="s">
        <v>41</v>
      </c>
      <c r="R90" s="83" t="s">
        <v>41</v>
      </c>
      <c r="S90" s="83" t="s">
        <v>41</v>
      </c>
      <c r="T90" s="85">
        <f t="shared" si="3"/>
        <v>3</v>
      </c>
      <c r="U90" s="77" t="s">
        <v>41</v>
      </c>
      <c r="V90" s="18" t="s">
        <v>41</v>
      </c>
      <c r="W90" s="18" t="s">
        <v>41</v>
      </c>
      <c r="X90" s="68" t="s">
        <v>41</v>
      </c>
      <c r="Y90" s="73"/>
      <c r="Z90" s="96"/>
    </row>
    <row r="91" spans="1:26" ht="15" customHeight="1" x14ac:dyDescent="0.25">
      <c r="A91" s="75" t="s">
        <v>273</v>
      </c>
      <c r="B91" s="89" t="s">
        <v>253</v>
      </c>
      <c r="C91" s="90" t="s">
        <v>362</v>
      </c>
      <c r="D91" s="83" t="s">
        <v>41</v>
      </c>
      <c r="E91" s="83" t="s">
        <v>41</v>
      </c>
      <c r="F91" s="83" t="s">
        <v>41</v>
      </c>
      <c r="G91" s="83" t="s">
        <v>41</v>
      </c>
      <c r="H91" s="83" t="s">
        <v>41</v>
      </c>
      <c r="I91" s="83" t="s">
        <v>41</v>
      </c>
      <c r="J91" s="83">
        <v>3000</v>
      </c>
      <c r="K91" s="83" t="s">
        <v>41</v>
      </c>
      <c r="L91" s="83" t="s">
        <v>41</v>
      </c>
      <c r="M91" s="84" t="s">
        <v>41</v>
      </c>
      <c r="N91" s="83" t="s">
        <v>41</v>
      </c>
      <c r="O91" s="83" t="s">
        <v>41</v>
      </c>
      <c r="P91" s="83" t="s">
        <v>41</v>
      </c>
      <c r="Q91" s="83" t="s">
        <v>41</v>
      </c>
      <c r="R91" s="83" t="s">
        <v>41</v>
      </c>
      <c r="S91" s="83" t="s">
        <v>41</v>
      </c>
      <c r="T91" s="85">
        <f t="shared" si="3"/>
        <v>3</v>
      </c>
      <c r="U91" s="77" t="s">
        <v>41</v>
      </c>
      <c r="V91" s="18" t="s">
        <v>41</v>
      </c>
      <c r="W91" s="18" t="s">
        <v>41</v>
      </c>
      <c r="X91" s="68" t="s">
        <v>41</v>
      </c>
      <c r="Y91" s="73"/>
      <c r="Z91" s="96"/>
    </row>
    <row r="92" spans="1:26" ht="15" customHeight="1" x14ac:dyDescent="0.25">
      <c r="A92" s="75" t="s">
        <v>363</v>
      </c>
      <c r="B92" s="89" t="s">
        <v>253</v>
      </c>
      <c r="C92" s="90" t="s">
        <v>364</v>
      </c>
      <c r="D92" s="83" t="s">
        <v>41</v>
      </c>
      <c r="E92" s="83" t="s">
        <v>41</v>
      </c>
      <c r="F92" s="83" t="s">
        <v>41</v>
      </c>
      <c r="G92" s="83" t="s">
        <v>41</v>
      </c>
      <c r="H92" s="83" t="s">
        <v>41</v>
      </c>
      <c r="I92" s="83" t="s">
        <v>41</v>
      </c>
      <c r="J92" s="83">
        <v>7000</v>
      </c>
      <c r="K92" s="83" t="s">
        <v>41</v>
      </c>
      <c r="L92" s="83" t="s">
        <v>41</v>
      </c>
      <c r="M92" s="84" t="s">
        <v>41</v>
      </c>
      <c r="N92" s="83" t="s">
        <v>41</v>
      </c>
      <c r="O92" s="83" t="s">
        <v>41</v>
      </c>
      <c r="P92" s="83" t="s">
        <v>41</v>
      </c>
      <c r="Q92" s="83" t="s">
        <v>41</v>
      </c>
      <c r="R92" s="83" t="s">
        <v>41</v>
      </c>
      <c r="S92" s="83" t="s">
        <v>41</v>
      </c>
      <c r="T92" s="85">
        <f t="shared" si="3"/>
        <v>7</v>
      </c>
      <c r="U92" s="77" t="s">
        <v>41</v>
      </c>
      <c r="V92" s="18" t="s">
        <v>41</v>
      </c>
      <c r="W92" s="18" t="s">
        <v>41</v>
      </c>
      <c r="X92" s="68" t="s">
        <v>41</v>
      </c>
      <c r="Y92" s="73"/>
      <c r="Z92" s="96"/>
    </row>
    <row r="93" spans="1:26" ht="24" customHeight="1" x14ac:dyDescent="0.25">
      <c r="A93" s="75" t="s">
        <v>269</v>
      </c>
      <c r="B93" s="89" t="s">
        <v>253</v>
      </c>
      <c r="C93" s="90" t="s">
        <v>365</v>
      </c>
      <c r="D93" s="83" t="s">
        <v>41</v>
      </c>
      <c r="E93" s="83" t="s">
        <v>41</v>
      </c>
      <c r="F93" s="83" t="s">
        <v>41</v>
      </c>
      <c r="G93" s="83" t="s">
        <v>41</v>
      </c>
      <c r="H93" s="83" t="s">
        <v>41</v>
      </c>
      <c r="I93" s="83" t="s">
        <v>41</v>
      </c>
      <c r="J93" s="83">
        <v>7000</v>
      </c>
      <c r="K93" s="83" t="s">
        <v>41</v>
      </c>
      <c r="L93" s="83" t="s">
        <v>41</v>
      </c>
      <c r="M93" s="84" t="s">
        <v>41</v>
      </c>
      <c r="N93" s="83" t="s">
        <v>41</v>
      </c>
      <c r="O93" s="83" t="s">
        <v>41</v>
      </c>
      <c r="P93" s="83" t="s">
        <v>41</v>
      </c>
      <c r="Q93" s="83" t="s">
        <v>41</v>
      </c>
      <c r="R93" s="83" t="s">
        <v>41</v>
      </c>
      <c r="S93" s="83" t="s">
        <v>41</v>
      </c>
      <c r="T93" s="85">
        <f t="shared" si="3"/>
        <v>7</v>
      </c>
      <c r="U93" s="77" t="s">
        <v>41</v>
      </c>
      <c r="V93" s="18" t="s">
        <v>41</v>
      </c>
      <c r="W93" s="18" t="s">
        <v>41</v>
      </c>
      <c r="X93" s="68" t="s">
        <v>41</v>
      </c>
      <c r="Y93" s="73"/>
      <c r="Z93" s="96"/>
    </row>
    <row r="94" spans="1:26" ht="24" customHeight="1" x14ac:dyDescent="0.25">
      <c r="A94" s="75" t="s">
        <v>271</v>
      </c>
      <c r="B94" s="89" t="s">
        <v>253</v>
      </c>
      <c r="C94" s="90" t="s">
        <v>366</v>
      </c>
      <c r="D94" s="83" t="s">
        <v>41</v>
      </c>
      <c r="E94" s="83" t="s">
        <v>41</v>
      </c>
      <c r="F94" s="83" t="s">
        <v>41</v>
      </c>
      <c r="G94" s="83" t="s">
        <v>41</v>
      </c>
      <c r="H94" s="83" t="s">
        <v>41</v>
      </c>
      <c r="I94" s="83" t="s">
        <v>41</v>
      </c>
      <c r="J94" s="83">
        <v>7000</v>
      </c>
      <c r="K94" s="83" t="s">
        <v>41</v>
      </c>
      <c r="L94" s="83" t="s">
        <v>41</v>
      </c>
      <c r="M94" s="84" t="s">
        <v>41</v>
      </c>
      <c r="N94" s="83" t="s">
        <v>41</v>
      </c>
      <c r="O94" s="83" t="s">
        <v>41</v>
      </c>
      <c r="P94" s="83" t="s">
        <v>41</v>
      </c>
      <c r="Q94" s="83" t="s">
        <v>41</v>
      </c>
      <c r="R94" s="83" t="s">
        <v>41</v>
      </c>
      <c r="S94" s="83" t="s">
        <v>41</v>
      </c>
      <c r="T94" s="85">
        <f t="shared" si="3"/>
        <v>7</v>
      </c>
      <c r="U94" s="77" t="s">
        <v>41</v>
      </c>
      <c r="V94" s="18" t="s">
        <v>41</v>
      </c>
      <c r="W94" s="18" t="s">
        <v>41</v>
      </c>
      <c r="X94" s="68" t="s">
        <v>41</v>
      </c>
      <c r="Y94" s="73"/>
      <c r="Z94" s="96"/>
    </row>
    <row r="95" spans="1:26" ht="24" customHeight="1" x14ac:dyDescent="0.25">
      <c r="A95" s="75" t="s">
        <v>292</v>
      </c>
      <c r="B95" s="89" t="s">
        <v>253</v>
      </c>
      <c r="C95" s="90" t="s">
        <v>367</v>
      </c>
      <c r="D95" s="83" t="s">
        <v>41</v>
      </c>
      <c r="E95" s="83" t="s">
        <v>41</v>
      </c>
      <c r="F95" s="83" t="s">
        <v>41</v>
      </c>
      <c r="G95" s="83" t="s">
        <v>41</v>
      </c>
      <c r="H95" s="83" t="s">
        <v>41</v>
      </c>
      <c r="I95" s="83" t="s">
        <v>41</v>
      </c>
      <c r="J95" s="83">
        <v>7000</v>
      </c>
      <c r="K95" s="83" t="s">
        <v>41</v>
      </c>
      <c r="L95" s="83" t="s">
        <v>41</v>
      </c>
      <c r="M95" s="84" t="s">
        <v>41</v>
      </c>
      <c r="N95" s="83" t="s">
        <v>41</v>
      </c>
      <c r="O95" s="83" t="s">
        <v>41</v>
      </c>
      <c r="P95" s="83" t="s">
        <v>41</v>
      </c>
      <c r="Q95" s="83" t="s">
        <v>41</v>
      </c>
      <c r="R95" s="83" t="s">
        <v>41</v>
      </c>
      <c r="S95" s="83" t="s">
        <v>41</v>
      </c>
      <c r="T95" s="85">
        <f t="shared" si="3"/>
        <v>7</v>
      </c>
      <c r="U95" s="77" t="s">
        <v>41</v>
      </c>
      <c r="V95" s="18" t="s">
        <v>41</v>
      </c>
      <c r="W95" s="18" t="s">
        <v>41</v>
      </c>
      <c r="X95" s="68" t="s">
        <v>41</v>
      </c>
      <c r="Y95" s="73"/>
      <c r="Z95" s="96"/>
    </row>
    <row r="96" spans="1:26" ht="15" customHeight="1" x14ac:dyDescent="0.25">
      <c r="A96" s="75" t="s">
        <v>368</v>
      </c>
      <c r="B96" s="89" t="s">
        <v>253</v>
      </c>
      <c r="C96" s="90" t="s">
        <v>369</v>
      </c>
      <c r="D96" s="83" t="s">
        <v>41</v>
      </c>
      <c r="E96" s="83" t="s">
        <v>41</v>
      </c>
      <c r="F96" s="83" t="s">
        <v>41</v>
      </c>
      <c r="G96" s="83" t="s">
        <v>41</v>
      </c>
      <c r="H96" s="83" t="s">
        <v>41</v>
      </c>
      <c r="I96" s="83" t="s">
        <v>41</v>
      </c>
      <c r="J96" s="83">
        <v>7507720.9400000004</v>
      </c>
      <c r="K96" s="83" t="s">
        <v>41</v>
      </c>
      <c r="L96" s="83" t="s">
        <v>41</v>
      </c>
      <c r="M96" s="84" t="s">
        <v>41</v>
      </c>
      <c r="N96" s="83" t="s">
        <v>41</v>
      </c>
      <c r="O96" s="83" t="s">
        <v>41</v>
      </c>
      <c r="P96" s="83" t="s">
        <v>41</v>
      </c>
      <c r="Q96" s="83" t="s">
        <v>41</v>
      </c>
      <c r="R96" s="83" t="s">
        <v>41</v>
      </c>
      <c r="S96" s="83" t="s">
        <v>41</v>
      </c>
      <c r="T96" s="85">
        <f t="shared" si="3"/>
        <v>7507.7209400000002</v>
      </c>
      <c r="U96" s="77">
        <v>2173027.23</v>
      </c>
      <c r="V96" s="18" t="s">
        <v>41</v>
      </c>
      <c r="W96" s="18" t="s">
        <v>41</v>
      </c>
      <c r="X96" s="68" t="s">
        <v>41</v>
      </c>
      <c r="Y96" s="73">
        <f t="shared" si="4"/>
        <v>2173.0272300000001</v>
      </c>
      <c r="Z96" s="96">
        <f t="shared" si="5"/>
        <v>28.943899851450794</v>
      </c>
    </row>
    <row r="97" spans="1:26" ht="15" customHeight="1" x14ac:dyDescent="0.25">
      <c r="A97" s="75" t="s">
        <v>370</v>
      </c>
      <c r="B97" s="89" t="s">
        <v>253</v>
      </c>
      <c r="C97" s="90" t="s">
        <v>371</v>
      </c>
      <c r="D97" s="83" t="s">
        <v>41</v>
      </c>
      <c r="E97" s="83" t="s">
        <v>41</v>
      </c>
      <c r="F97" s="83" t="s">
        <v>41</v>
      </c>
      <c r="G97" s="83" t="s">
        <v>41</v>
      </c>
      <c r="H97" s="83" t="s">
        <v>41</v>
      </c>
      <c r="I97" s="83" t="s">
        <v>41</v>
      </c>
      <c r="J97" s="83">
        <v>70478.7</v>
      </c>
      <c r="K97" s="83" t="s">
        <v>41</v>
      </c>
      <c r="L97" s="83" t="s">
        <v>41</v>
      </c>
      <c r="M97" s="84" t="s">
        <v>41</v>
      </c>
      <c r="N97" s="83" t="s">
        <v>41</v>
      </c>
      <c r="O97" s="83" t="s">
        <v>41</v>
      </c>
      <c r="P97" s="83" t="s">
        <v>41</v>
      </c>
      <c r="Q97" s="83" t="s">
        <v>41</v>
      </c>
      <c r="R97" s="83" t="s">
        <v>41</v>
      </c>
      <c r="S97" s="83" t="s">
        <v>41</v>
      </c>
      <c r="T97" s="85">
        <f t="shared" si="3"/>
        <v>70.478700000000003</v>
      </c>
      <c r="U97" s="77" t="s">
        <v>41</v>
      </c>
      <c r="V97" s="18" t="s">
        <v>41</v>
      </c>
      <c r="W97" s="18" t="s">
        <v>41</v>
      </c>
      <c r="X97" s="68" t="s">
        <v>41</v>
      </c>
      <c r="Y97" s="73"/>
      <c r="Z97" s="96"/>
    </row>
    <row r="98" spans="1:26" ht="24" customHeight="1" x14ac:dyDescent="0.25">
      <c r="A98" s="75" t="s">
        <v>269</v>
      </c>
      <c r="B98" s="89" t="s">
        <v>253</v>
      </c>
      <c r="C98" s="90" t="s">
        <v>372</v>
      </c>
      <c r="D98" s="83" t="s">
        <v>41</v>
      </c>
      <c r="E98" s="83" t="s">
        <v>41</v>
      </c>
      <c r="F98" s="83" t="s">
        <v>41</v>
      </c>
      <c r="G98" s="83" t="s">
        <v>41</v>
      </c>
      <c r="H98" s="83" t="s">
        <v>41</v>
      </c>
      <c r="I98" s="83" t="s">
        <v>41</v>
      </c>
      <c r="J98" s="83">
        <v>70478.7</v>
      </c>
      <c r="K98" s="83" t="s">
        <v>41</v>
      </c>
      <c r="L98" s="83" t="s">
        <v>41</v>
      </c>
      <c r="M98" s="84" t="s">
        <v>41</v>
      </c>
      <c r="N98" s="83" t="s">
        <v>41</v>
      </c>
      <c r="O98" s="83" t="s">
        <v>41</v>
      </c>
      <c r="P98" s="83" t="s">
        <v>41</v>
      </c>
      <c r="Q98" s="83" t="s">
        <v>41</v>
      </c>
      <c r="R98" s="83" t="s">
        <v>41</v>
      </c>
      <c r="S98" s="83" t="s">
        <v>41</v>
      </c>
      <c r="T98" s="85">
        <f t="shared" si="3"/>
        <v>70.478700000000003</v>
      </c>
      <c r="U98" s="77" t="s">
        <v>41</v>
      </c>
      <c r="V98" s="18" t="s">
        <v>41</v>
      </c>
      <c r="W98" s="18" t="s">
        <v>41</v>
      </c>
      <c r="X98" s="68" t="s">
        <v>41</v>
      </c>
      <c r="Y98" s="73"/>
      <c r="Z98" s="96"/>
    </row>
    <row r="99" spans="1:26" ht="24" customHeight="1" x14ac:dyDescent="0.25">
      <c r="A99" s="75" t="s">
        <v>271</v>
      </c>
      <c r="B99" s="89" t="s">
        <v>253</v>
      </c>
      <c r="C99" s="90" t="s">
        <v>373</v>
      </c>
      <c r="D99" s="83" t="s">
        <v>41</v>
      </c>
      <c r="E99" s="83" t="s">
        <v>41</v>
      </c>
      <c r="F99" s="83" t="s">
        <v>41</v>
      </c>
      <c r="G99" s="83" t="s">
        <v>41</v>
      </c>
      <c r="H99" s="83" t="s">
        <v>41</v>
      </c>
      <c r="I99" s="83" t="s">
        <v>41</v>
      </c>
      <c r="J99" s="83">
        <v>70478.7</v>
      </c>
      <c r="K99" s="83" t="s">
        <v>41</v>
      </c>
      <c r="L99" s="83" t="s">
        <v>41</v>
      </c>
      <c r="M99" s="84" t="s">
        <v>41</v>
      </c>
      <c r="N99" s="83" t="s">
        <v>41</v>
      </c>
      <c r="O99" s="83" t="s">
        <v>41</v>
      </c>
      <c r="P99" s="83" t="s">
        <v>41</v>
      </c>
      <c r="Q99" s="83" t="s">
        <v>41</v>
      </c>
      <c r="R99" s="83" t="s">
        <v>41</v>
      </c>
      <c r="S99" s="83" t="s">
        <v>41</v>
      </c>
      <c r="T99" s="85">
        <f t="shared" si="3"/>
        <v>70.478700000000003</v>
      </c>
      <c r="U99" s="77" t="s">
        <v>41</v>
      </c>
      <c r="V99" s="18" t="s">
        <v>41</v>
      </c>
      <c r="W99" s="18" t="s">
        <v>41</v>
      </c>
      <c r="X99" s="68" t="s">
        <v>41</v>
      </c>
      <c r="Y99" s="73"/>
      <c r="Z99" s="96"/>
    </row>
    <row r="100" spans="1:26" ht="15" customHeight="1" x14ac:dyDescent="0.25">
      <c r="A100" s="75" t="s">
        <v>273</v>
      </c>
      <c r="B100" s="89" t="s">
        <v>253</v>
      </c>
      <c r="C100" s="90" t="s">
        <v>374</v>
      </c>
      <c r="D100" s="83" t="s">
        <v>41</v>
      </c>
      <c r="E100" s="83" t="s">
        <v>41</v>
      </c>
      <c r="F100" s="83" t="s">
        <v>41</v>
      </c>
      <c r="G100" s="83" t="s">
        <v>41</v>
      </c>
      <c r="H100" s="83" t="s">
        <v>41</v>
      </c>
      <c r="I100" s="83" t="s">
        <v>41</v>
      </c>
      <c r="J100" s="83">
        <v>70478.7</v>
      </c>
      <c r="K100" s="83" t="s">
        <v>41</v>
      </c>
      <c r="L100" s="83" t="s">
        <v>41</v>
      </c>
      <c r="M100" s="84" t="s">
        <v>41</v>
      </c>
      <c r="N100" s="83" t="s">
        <v>41</v>
      </c>
      <c r="O100" s="83" t="s">
        <v>41</v>
      </c>
      <c r="P100" s="83" t="s">
        <v>41</v>
      </c>
      <c r="Q100" s="83" t="s">
        <v>41</v>
      </c>
      <c r="R100" s="83" t="s">
        <v>41</v>
      </c>
      <c r="S100" s="83" t="s">
        <v>41</v>
      </c>
      <c r="T100" s="85">
        <f t="shared" si="3"/>
        <v>70.478700000000003</v>
      </c>
      <c r="U100" s="77" t="s">
        <v>41</v>
      </c>
      <c r="V100" s="18" t="s">
        <v>41</v>
      </c>
      <c r="W100" s="18" t="s">
        <v>41</v>
      </c>
      <c r="X100" s="68" t="s">
        <v>41</v>
      </c>
      <c r="Y100" s="73"/>
      <c r="Z100" s="96"/>
    </row>
    <row r="101" spans="1:26" ht="15" customHeight="1" x14ac:dyDescent="0.25">
      <c r="A101" s="75" t="s">
        <v>375</v>
      </c>
      <c r="B101" s="89" t="s">
        <v>253</v>
      </c>
      <c r="C101" s="90" t="s">
        <v>376</v>
      </c>
      <c r="D101" s="83" t="s">
        <v>41</v>
      </c>
      <c r="E101" s="83" t="s">
        <v>41</v>
      </c>
      <c r="F101" s="83" t="s">
        <v>41</v>
      </c>
      <c r="G101" s="83" t="s">
        <v>41</v>
      </c>
      <c r="H101" s="83" t="s">
        <v>41</v>
      </c>
      <c r="I101" s="83" t="s">
        <v>41</v>
      </c>
      <c r="J101" s="83">
        <v>3879642.24</v>
      </c>
      <c r="K101" s="83" t="s">
        <v>41</v>
      </c>
      <c r="L101" s="83" t="s">
        <v>41</v>
      </c>
      <c r="M101" s="84" t="s">
        <v>41</v>
      </c>
      <c r="N101" s="83" t="s">
        <v>41</v>
      </c>
      <c r="O101" s="83" t="s">
        <v>41</v>
      </c>
      <c r="P101" s="83" t="s">
        <v>41</v>
      </c>
      <c r="Q101" s="83" t="s">
        <v>41</v>
      </c>
      <c r="R101" s="83" t="s">
        <v>41</v>
      </c>
      <c r="S101" s="83" t="s">
        <v>41</v>
      </c>
      <c r="T101" s="85">
        <f t="shared" si="3"/>
        <v>3879.6422400000001</v>
      </c>
      <c r="U101" s="77">
        <v>1348379.24</v>
      </c>
      <c r="V101" s="18" t="s">
        <v>41</v>
      </c>
      <c r="W101" s="18" t="s">
        <v>41</v>
      </c>
      <c r="X101" s="68" t="s">
        <v>41</v>
      </c>
      <c r="Y101" s="73">
        <f t="shared" si="4"/>
        <v>1348.37924</v>
      </c>
      <c r="Z101" s="96">
        <f t="shared" si="5"/>
        <v>34.755246916787875</v>
      </c>
    </row>
    <row r="102" spans="1:26" ht="24" customHeight="1" x14ac:dyDescent="0.25">
      <c r="A102" s="75" t="s">
        <v>269</v>
      </c>
      <c r="B102" s="89" t="s">
        <v>253</v>
      </c>
      <c r="C102" s="90" t="s">
        <v>377</v>
      </c>
      <c r="D102" s="83" t="s">
        <v>41</v>
      </c>
      <c r="E102" s="83" t="s">
        <v>41</v>
      </c>
      <c r="F102" s="83" t="s">
        <v>41</v>
      </c>
      <c r="G102" s="83" t="s">
        <v>41</v>
      </c>
      <c r="H102" s="83" t="s">
        <v>41</v>
      </c>
      <c r="I102" s="83" t="s">
        <v>41</v>
      </c>
      <c r="J102" s="83">
        <v>2923700</v>
      </c>
      <c r="K102" s="83" t="s">
        <v>41</v>
      </c>
      <c r="L102" s="83" t="s">
        <v>41</v>
      </c>
      <c r="M102" s="84" t="s">
        <v>41</v>
      </c>
      <c r="N102" s="83" t="s">
        <v>41</v>
      </c>
      <c r="O102" s="83" t="s">
        <v>41</v>
      </c>
      <c r="P102" s="83" t="s">
        <v>41</v>
      </c>
      <c r="Q102" s="83" t="s">
        <v>41</v>
      </c>
      <c r="R102" s="83" t="s">
        <v>41</v>
      </c>
      <c r="S102" s="83" t="s">
        <v>41</v>
      </c>
      <c r="T102" s="85">
        <f t="shared" si="3"/>
        <v>2923.7</v>
      </c>
      <c r="U102" s="77">
        <v>415420</v>
      </c>
      <c r="V102" s="18" t="s">
        <v>41</v>
      </c>
      <c r="W102" s="18" t="s">
        <v>41</v>
      </c>
      <c r="X102" s="68" t="s">
        <v>41</v>
      </c>
      <c r="Y102" s="73">
        <f t="shared" si="4"/>
        <v>415.42</v>
      </c>
      <c r="Z102" s="96">
        <f t="shared" si="5"/>
        <v>14.208708143790405</v>
      </c>
    </row>
    <row r="103" spans="1:26" ht="24" customHeight="1" x14ac:dyDescent="0.25">
      <c r="A103" s="75" t="s">
        <v>271</v>
      </c>
      <c r="B103" s="89" t="s">
        <v>253</v>
      </c>
      <c r="C103" s="90" t="s">
        <v>378</v>
      </c>
      <c r="D103" s="83" t="s">
        <v>41</v>
      </c>
      <c r="E103" s="83" t="s">
        <v>41</v>
      </c>
      <c r="F103" s="83" t="s">
        <v>41</v>
      </c>
      <c r="G103" s="83" t="s">
        <v>41</v>
      </c>
      <c r="H103" s="83" t="s">
        <v>41</v>
      </c>
      <c r="I103" s="83" t="s">
        <v>41</v>
      </c>
      <c r="J103" s="83">
        <v>2923700</v>
      </c>
      <c r="K103" s="83" t="s">
        <v>41</v>
      </c>
      <c r="L103" s="83" t="s">
        <v>41</v>
      </c>
      <c r="M103" s="84" t="s">
        <v>41</v>
      </c>
      <c r="N103" s="83" t="s">
        <v>41</v>
      </c>
      <c r="O103" s="83" t="s">
        <v>41</v>
      </c>
      <c r="P103" s="83" t="s">
        <v>41</v>
      </c>
      <c r="Q103" s="83" t="s">
        <v>41</v>
      </c>
      <c r="R103" s="83" t="s">
        <v>41</v>
      </c>
      <c r="S103" s="83" t="s">
        <v>41</v>
      </c>
      <c r="T103" s="85">
        <f t="shared" si="3"/>
        <v>2923.7</v>
      </c>
      <c r="U103" s="77">
        <v>415420</v>
      </c>
      <c r="V103" s="18" t="s">
        <v>41</v>
      </c>
      <c r="W103" s="18" t="s">
        <v>41</v>
      </c>
      <c r="X103" s="68" t="s">
        <v>41</v>
      </c>
      <c r="Y103" s="73">
        <f t="shared" si="4"/>
        <v>415.42</v>
      </c>
      <c r="Z103" s="96">
        <f t="shared" si="5"/>
        <v>14.208708143790405</v>
      </c>
    </row>
    <row r="104" spans="1:26" ht="15" customHeight="1" x14ac:dyDescent="0.25">
      <c r="A104" s="75" t="s">
        <v>273</v>
      </c>
      <c r="B104" s="89" t="s">
        <v>253</v>
      </c>
      <c r="C104" s="90" t="s">
        <v>379</v>
      </c>
      <c r="D104" s="83" t="s">
        <v>41</v>
      </c>
      <c r="E104" s="83" t="s">
        <v>41</v>
      </c>
      <c r="F104" s="83" t="s">
        <v>41</v>
      </c>
      <c r="G104" s="83" t="s">
        <v>41</v>
      </c>
      <c r="H104" s="83" t="s">
        <v>41</v>
      </c>
      <c r="I104" s="83" t="s">
        <v>41</v>
      </c>
      <c r="J104" s="83">
        <v>2923700</v>
      </c>
      <c r="K104" s="83" t="s">
        <v>41</v>
      </c>
      <c r="L104" s="83" t="s">
        <v>41</v>
      </c>
      <c r="M104" s="84" t="s">
        <v>41</v>
      </c>
      <c r="N104" s="83" t="s">
        <v>41</v>
      </c>
      <c r="O104" s="83" t="s">
        <v>41</v>
      </c>
      <c r="P104" s="83" t="s">
        <v>41</v>
      </c>
      <c r="Q104" s="83" t="s">
        <v>41</v>
      </c>
      <c r="R104" s="83" t="s">
        <v>41</v>
      </c>
      <c r="S104" s="83" t="s">
        <v>41</v>
      </c>
      <c r="T104" s="85">
        <f t="shared" si="3"/>
        <v>2923.7</v>
      </c>
      <c r="U104" s="77">
        <v>415420</v>
      </c>
      <c r="V104" s="18" t="s">
        <v>41</v>
      </c>
      <c r="W104" s="18" t="s">
        <v>41</v>
      </c>
      <c r="X104" s="68" t="s">
        <v>41</v>
      </c>
      <c r="Y104" s="73">
        <f t="shared" si="4"/>
        <v>415.42</v>
      </c>
      <c r="Z104" s="96">
        <f t="shared" si="5"/>
        <v>14.208708143790405</v>
      </c>
    </row>
    <row r="105" spans="1:26" ht="15" customHeight="1" x14ac:dyDescent="0.25">
      <c r="A105" s="75" t="s">
        <v>275</v>
      </c>
      <c r="B105" s="89" t="s">
        <v>253</v>
      </c>
      <c r="C105" s="90" t="s">
        <v>380</v>
      </c>
      <c r="D105" s="83" t="s">
        <v>41</v>
      </c>
      <c r="E105" s="83" t="s">
        <v>41</v>
      </c>
      <c r="F105" s="83" t="s">
        <v>41</v>
      </c>
      <c r="G105" s="83" t="s">
        <v>41</v>
      </c>
      <c r="H105" s="83" t="s">
        <v>41</v>
      </c>
      <c r="I105" s="83" t="s">
        <v>41</v>
      </c>
      <c r="J105" s="83">
        <v>955942.24</v>
      </c>
      <c r="K105" s="83" t="s">
        <v>41</v>
      </c>
      <c r="L105" s="83" t="s">
        <v>41</v>
      </c>
      <c r="M105" s="84" t="s">
        <v>41</v>
      </c>
      <c r="N105" s="83" t="s">
        <v>41</v>
      </c>
      <c r="O105" s="83" t="s">
        <v>41</v>
      </c>
      <c r="P105" s="83" t="s">
        <v>41</v>
      </c>
      <c r="Q105" s="83" t="s">
        <v>41</v>
      </c>
      <c r="R105" s="83" t="s">
        <v>41</v>
      </c>
      <c r="S105" s="83" t="s">
        <v>41</v>
      </c>
      <c r="T105" s="85">
        <f t="shared" si="3"/>
        <v>955.94223999999997</v>
      </c>
      <c r="U105" s="77">
        <v>932959.24</v>
      </c>
      <c r="V105" s="18" t="s">
        <v>41</v>
      </c>
      <c r="W105" s="18" t="s">
        <v>41</v>
      </c>
      <c r="X105" s="68" t="s">
        <v>41</v>
      </c>
      <c r="Y105" s="73">
        <f t="shared" si="4"/>
        <v>932.95924000000002</v>
      </c>
      <c r="Z105" s="96">
        <f t="shared" si="5"/>
        <v>97.595775242654838</v>
      </c>
    </row>
    <row r="106" spans="1:26" ht="36" customHeight="1" x14ac:dyDescent="0.25">
      <c r="A106" s="75" t="s">
        <v>381</v>
      </c>
      <c r="B106" s="89" t="s">
        <v>253</v>
      </c>
      <c r="C106" s="90" t="s">
        <v>382</v>
      </c>
      <c r="D106" s="83" t="s">
        <v>41</v>
      </c>
      <c r="E106" s="83" t="s">
        <v>41</v>
      </c>
      <c r="F106" s="83" t="s">
        <v>41</v>
      </c>
      <c r="G106" s="83" t="s">
        <v>41</v>
      </c>
      <c r="H106" s="83" t="s">
        <v>41</v>
      </c>
      <c r="I106" s="83" t="s">
        <v>41</v>
      </c>
      <c r="J106" s="83">
        <v>955942.24</v>
      </c>
      <c r="K106" s="83" t="s">
        <v>41</v>
      </c>
      <c r="L106" s="83" t="s">
        <v>41</v>
      </c>
      <c r="M106" s="84" t="s">
        <v>41</v>
      </c>
      <c r="N106" s="83" t="s">
        <v>41</v>
      </c>
      <c r="O106" s="83" t="s">
        <v>41</v>
      </c>
      <c r="P106" s="83" t="s">
        <v>41</v>
      </c>
      <c r="Q106" s="83" t="s">
        <v>41</v>
      </c>
      <c r="R106" s="83" t="s">
        <v>41</v>
      </c>
      <c r="S106" s="83" t="s">
        <v>41</v>
      </c>
      <c r="T106" s="85">
        <f t="shared" si="3"/>
        <v>955.94223999999997</v>
      </c>
      <c r="U106" s="77">
        <v>932959.24</v>
      </c>
      <c r="V106" s="18" t="s">
        <v>41</v>
      </c>
      <c r="W106" s="18" t="s">
        <v>41</v>
      </c>
      <c r="X106" s="68" t="s">
        <v>41</v>
      </c>
      <c r="Y106" s="73">
        <f t="shared" si="4"/>
        <v>932.95924000000002</v>
      </c>
      <c r="Z106" s="96">
        <f t="shared" si="5"/>
        <v>97.595775242654838</v>
      </c>
    </row>
    <row r="107" spans="1:26" ht="48" customHeight="1" x14ac:dyDescent="0.25">
      <c r="A107" s="75" t="s">
        <v>383</v>
      </c>
      <c r="B107" s="89" t="s">
        <v>253</v>
      </c>
      <c r="C107" s="90" t="s">
        <v>384</v>
      </c>
      <c r="D107" s="83" t="s">
        <v>41</v>
      </c>
      <c r="E107" s="83" t="s">
        <v>41</v>
      </c>
      <c r="F107" s="83" t="s">
        <v>41</v>
      </c>
      <c r="G107" s="83" t="s">
        <v>41</v>
      </c>
      <c r="H107" s="83" t="s">
        <v>41</v>
      </c>
      <c r="I107" s="83" t="s">
        <v>41</v>
      </c>
      <c r="J107" s="83">
        <v>955942.24</v>
      </c>
      <c r="K107" s="83" t="s">
        <v>41</v>
      </c>
      <c r="L107" s="83" t="s">
        <v>41</v>
      </c>
      <c r="M107" s="84" t="s">
        <v>41</v>
      </c>
      <c r="N107" s="83" t="s">
        <v>41</v>
      </c>
      <c r="O107" s="83" t="s">
        <v>41</v>
      </c>
      <c r="P107" s="83" t="s">
        <v>41</v>
      </c>
      <c r="Q107" s="83" t="s">
        <v>41</v>
      </c>
      <c r="R107" s="83" t="s">
        <v>41</v>
      </c>
      <c r="S107" s="83" t="s">
        <v>41</v>
      </c>
      <c r="T107" s="85">
        <f t="shared" si="3"/>
        <v>955.94223999999997</v>
      </c>
      <c r="U107" s="77">
        <v>932959.24</v>
      </c>
      <c r="V107" s="18" t="s">
        <v>41</v>
      </c>
      <c r="W107" s="18" t="s">
        <v>41</v>
      </c>
      <c r="X107" s="68" t="s">
        <v>41</v>
      </c>
      <c r="Y107" s="73">
        <f t="shared" si="4"/>
        <v>932.95924000000002</v>
      </c>
      <c r="Z107" s="96">
        <f t="shared" si="5"/>
        <v>97.595775242654838</v>
      </c>
    </row>
    <row r="108" spans="1:26" ht="15" customHeight="1" x14ac:dyDescent="0.25">
      <c r="A108" s="75" t="s">
        <v>385</v>
      </c>
      <c r="B108" s="89" t="s">
        <v>253</v>
      </c>
      <c r="C108" s="90" t="s">
        <v>386</v>
      </c>
      <c r="D108" s="83" t="s">
        <v>41</v>
      </c>
      <c r="E108" s="83" t="s">
        <v>41</v>
      </c>
      <c r="F108" s="83" t="s">
        <v>41</v>
      </c>
      <c r="G108" s="83" t="s">
        <v>41</v>
      </c>
      <c r="H108" s="83" t="s">
        <v>41</v>
      </c>
      <c r="I108" s="83" t="s">
        <v>41</v>
      </c>
      <c r="J108" s="83">
        <v>3279400</v>
      </c>
      <c r="K108" s="83" t="s">
        <v>41</v>
      </c>
      <c r="L108" s="83" t="s">
        <v>41</v>
      </c>
      <c r="M108" s="84" t="s">
        <v>41</v>
      </c>
      <c r="N108" s="83" t="s">
        <v>41</v>
      </c>
      <c r="O108" s="83" t="s">
        <v>41</v>
      </c>
      <c r="P108" s="83" t="s">
        <v>41</v>
      </c>
      <c r="Q108" s="83" t="s">
        <v>41</v>
      </c>
      <c r="R108" s="83" t="s">
        <v>41</v>
      </c>
      <c r="S108" s="83" t="s">
        <v>41</v>
      </c>
      <c r="T108" s="85">
        <f t="shared" si="3"/>
        <v>3279.4</v>
      </c>
      <c r="U108" s="77">
        <v>822647.99</v>
      </c>
      <c r="V108" s="18" t="s">
        <v>41</v>
      </c>
      <c r="W108" s="18" t="s">
        <v>41</v>
      </c>
      <c r="X108" s="68" t="s">
        <v>41</v>
      </c>
      <c r="Y108" s="73">
        <f t="shared" si="4"/>
        <v>822.64798999999994</v>
      </c>
      <c r="Z108" s="96">
        <f t="shared" si="5"/>
        <v>25.085320180520824</v>
      </c>
    </row>
    <row r="109" spans="1:26" ht="24" customHeight="1" x14ac:dyDescent="0.25">
      <c r="A109" s="75" t="s">
        <v>269</v>
      </c>
      <c r="B109" s="89" t="s">
        <v>253</v>
      </c>
      <c r="C109" s="90" t="s">
        <v>387</v>
      </c>
      <c r="D109" s="83" t="s">
        <v>41</v>
      </c>
      <c r="E109" s="83" t="s">
        <v>41</v>
      </c>
      <c r="F109" s="83" t="s">
        <v>41</v>
      </c>
      <c r="G109" s="83" t="s">
        <v>41</v>
      </c>
      <c r="H109" s="83" t="s">
        <v>41</v>
      </c>
      <c r="I109" s="83" t="s">
        <v>41</v>
      </c>
      <c r="J109" s="83">
        <v>3279400</v>
      </c>
      <c r="K109" s="83" t="s">
        <v>41</v>
      </c>
      <c r="L109" s="83" t="s">
        <v>41</v>
      </c>
      <c r="M109" s="84" t="s">
        <v>41</v>
      </c>
      <c r="N109" s="83" t="s">
        <v>41</v>
      </c>
      <c r="O109" s="83" t="s">
        <v>41</v>
      </c>
      <c r="P109" s="83" t="s">
        <v>41</v>
      </c>
      <c r="Q109" s="83" t="s">
        <v>41</v>
      </c>
      <c r="R109" s="83" t="s">
        <v>41</v>
      </c>
      <c r="S109" s="83" t="s">
        <v>41</v>
      </c>
      <c r="T109" s="85">
        <f t="shared" si="3"/>
        <v>3279.4</v>
      </c>
      <c r="U109" s="77">
        <v>822647.99</v>
      </c>
      <c r="V109" s="18" t="s">
        <v>41</v>
      </c>
      <c r="W109" s="18" t="s">
        <v>41</v>
      </c>
      <c r="X109" s="68" t="s">
        <v>41</v>
      </c>
      <c r="Y109" s="73">
        <f t="shared" si="4"/>
        <v>822.64798999999994</v>
      </c>
      <c r="Z109" s="96">
        <f t="shared" si="5"/>
        <v>25.085320180520824</v>
      </c>
    </row>
    <row r="110" spans="1:26" ht="24" customHeight="1" x14ac:dyDescent="0.25">
      <c r="A110" s="75" t="s">
        <v>271</v>
      </c>
      <c r="B110" s="89" t="s">
        <v>253</v>
      </c>
      <c r="C110" s="90" t="s">
        <v>388</v>
      </c>
      <c r="D110" s="83" t="s">
        <v>41</v>
      </c>
      <c r="E110" s="83" t="s">
        <v>41</v>
      </c>
      <c r="F110" s="83" t="s">
        <v>41</v>
      </c>
      <c r="G110" s="83" t="s">
        <v>41</v>
      </c>
      <c r="H110" s="83" t="s">
        <v>41</v>
      </c>
      <c r="I110" s="83" t="s">
        <v>41</v>
      </c>
      <c r="J110" s="83">
        <v>3279400</v>
      </c>
      <c r="K110" s="83" t="s">
        <v>41</v>
      </c>
      <c r="L110" s="83" t="s">
        <v>41</v>
      </c>
      <c r="M110" s="84" t="s">
        <v>41</v>
      </c>
      <c r="N110" s="83" t="s">
        <v>41</v>
      </c>
      <c r="O110" s="83" t="s">
        <v>41</v>
      </c>
      <c r="P110" s="83" t="s">
        <v>41</v>
      </c>
      <c r="Q110" s="83" t="s">
        <v>41</v>
      </c>
      <c r="R110" s="83" t="s">
        <v>41</v>
      </c>
      <c r="S110" s="83" t="s">
        <v>41</v>
      </c>
      <c r="T110" s="85">
        <f t="shared" si="3"/>
        <v>3279.4</v>
      </c>
      <c r="U110" s="77">
        <v>822647.99</v>
      </c>
      <c r="V110" s="18" t="s">
        <v>41</v>
      </c>
      <c r="W110" s="18" t="s">
        <v>41</v>
      </c>
      <c r="X110" s="68" t="s">
        <v>41</v>
      </c>
      <c r="Y110" s="73">
        <f t="shared" si="4"/>
        <v>822.64798999999994</v>
      </c>
      <c r="Z110" s="96">
        <f t="shared" si="5"/>
        <v>25.085320180520824</v>
      </c>
    </row>
    <row r="111" spans="1:26" ht="15" customHeight="1" x14ac:dyDescent="0.25">
      <c r="A111" s="75" t="s">
        <v>273</v>
      </c>
      <c r="B111" s="89" t="s">
        <v>253</v>
      </c>
      <c r="C111" s="90" t="s">
        <v>389</v>
      </c>
      <c r="D111" s="83" t="s">
        <v>41</v>
      </c>
      <c r="E111" s="83" t="s">
        <v>41</v>
      </c>
      <c r="F111" s="83" t="s">
        <v>41</v>
      </c>
      <c r="G111" s="83" t="s">
        <v>41</v>
      </c>
      <c r="H111" s="83" t="s">
        <v>41</v>
      </c>
      <c r="I111" s="83" t="s">
        <v>41</v>
      </c>
      <c r="J111" s="83">
        <v>3279400</v>
      </c>
      <c r="K111" s="83" t="s">
        <v>41</v>
      </c>
      <c r="L111" s="83" t="s">
        <v>41</v>
      </c>
      <c r="M111" s="84" t="s">
        <v>41</v>
      </c>
      <c r="N111" s="83" t="s">
        <v>41</v>
      </c>
      <c r="O111" s="83" t="s">
        <v>41</v>
      </c>
      <c r="P111" s="83" t="s">
        <v>41</v>
      </c>
      <c r="Q111" s="83" t="s">
        <v>41</v>
      </c>
      <c r="R111" s="83" t="s">
        <v>41</v>
      </c>
      <c r="S111" s="83" t="s">
        <v>41</v>
      </c>
      <c r="T111" s="85">
        <f t="shared" si="3"/>
        <v>3279.4</v>
      </c>
      <c r="U111" s="77">
        <v>822647.99</v>
      </c>
      <c r="V111" s="18" t="s">
        <v>41</v>
      </c>
      <c r="W111" s="18" t="s">
        <v>41</v>
      </c>
      <c r="X111" s="68" t="s">
        <v>41</v>
      </c>
      <c r="Y111" s="73">
        <f t="shared" si="4"/>
        <v>822.64798999999994</v>
      </c>
      <c r="Z111" s="96">
        <f t="shared" si="5"/>
        <v>25.085320180520824</v>
      </c>
    </row>
    <row r="112" spans="1:26" ht="15" customHeight="1" x14ac:dyDescent="0.25">
      <c r="A112" s="75" t="s">
        <v>390</v>
      </c>
      <c r="B112" s="89" t="s">
        <v>253</v>
      </c>
      <c r="C112" s="90" t="s">
        <v>391</v>
      </c>
      <c r="D112" s="83" t="s">
        <v>41</v>
      </c>
      <c r="E112" s="83" t="s">
        <v>41</v>
      </c>
      <c r="F112" s="83" t="s">
        <v>41</v>
      </c>
      <c r="G112" s="83" t="s">
        <v>41</v>
      </c>
      <c r="H112" s="83" t="s">
        <v>41</v>
      </c>
      <c r="I112" s="83" t="s">
        <v>41</v>
      </c>
      <c r="J112" s="83">
        <v>278200</v>
      </c>
      <c r="K112" s="83" t="s">
        <v>41</v>
      </c>
      <c r="L112" s="83" t="s">
        <v>41</v>
      </c>
      <c r="M112" s="84" t="s">
        <v>41</v>
      </c>
      <c r="N112" s="83" t="s">
        <v>41</v>
      </c>
      <c r="O112" s="83" t="s">
        <v>41</v>
      </c>
      <c r="P112" s="83" t="s">
        <v>41</v>
      </c>
      <c r="Q112" s="83" t="s">
        <v>41</v>
      </c>
      <c r="R112" s="83" t="s">
        <v>41</v>
      </c>
      <c r="S112" s="83" t="s">
        <v>41</v>
      </c>
      <c r="T112" s="85">
        <f t="shared" si="3"/>
        <v>278.2</v>
      </c>
      <c r="U112" s="77">
        <v>2000</v>
      </c>
      <c r="V112" s="18" t="s">
        <v>41</v>
      </c>
      <c r="W112" s="18" t="s">
        <v>41</v>
      </c>
      <c r="X112" s="68" t="s">
        <v>41</v>
      </c>
      <c r="Y112" s="73">
        <f t="shared" si="4"/>
        <v>2</v>
      </c>
      <c r="Z112" s="96">
        <f t="shared" si="5"/>
        <v>0.71890726096333568</v>
      </c>
    </row>
    <row r="113" spans="1:26" ht="24" customHeight="1" x14ac:dyDescent="0.25">
      <c r="A113" s="75" t="s">
        <v>269</v>
      </c>
      <c r="B113" s="89" t="s">
        <v>253</v>
      </c>
      <c r="C113" s="90" t="s">
        <v>392</v>
      </c>
      <c r="D113" s="83" t="s">
        <v>41</v>
      </c>
      <c r="E113" s="83" t="s">
        <v>41</v>
      </c>
      <c r="F113" s="83" t="s">
        <v>41</v>
      </c>
      <c r="G113" s="83" t="s">
        <v>41</v>
      </c>
      <c r="H113" s="83" t="s">
        <v>41</v>
      </c>
      <c r="I113" s="83" t="s">
        <v>41</v>
      </c>
      <c r="J113" s="83">
        <v>278200</v>
      </c>
      <c r="K113" s="83" t="s">
        <v>41</v>
      </c>
      <c r="L113" s="83" t="s">
        <v>41</v>
      </c>
      <c r="M113" s="84" t="s">
        <v>41</v>
      </c>
      <c r="N113" s="83" t="s">
        <v>41</v>
      </c>
      <c r="O113" s="83" t="s">
        <v>41</v>
      </c>
      <c r="P113" s="83" t="s">
        <v>41</v>
      </c>
      <c r="Q113" s="83" t="s">
        <v>41</v>
      </c>
      <c r="R113" s="83" t="s">
        <v>41</v>
      </c>
      <c r="S113" s="83" t="s">
        <v>41</v>
      </c>
      <c r="T113" s="85">
        <f t="shared" si="3"/>
        <v>278.2</v>
      </c>
      <c r="U113" s="77">
        <v>2000</v>
      </c>
      <c r="V113" s="18" t="s">
        <v>41</v>
      </c>
      <c r="W113" s="18" t="s">
        <v>41</v>
      </c>
      <c r="X113" s="68" t="s">
        <v>41</v>
      </c>
      <c r="Y113" s="73">
        <f t="shared" si="4"/>
        <v>2</v>
      </c>
      <c r="Z113" s="96">
        <f t="shared" si="5"/>
        <v>0.71890726096333568</v>
      </c>
    </row>
    <row r="114" spans="1:26" ht="24" customHeight="1" x14ac:dyDescent="0.25">
      <c r="A114" s="75" t="s">
        <v>271</v>
      </c>
      <c r="B114" s="89" t="s">
        <v>253</v>
      </c>
      <c r="C114" s="90" t="s">
        <v>393</v>
      </c>
      <c r="D114" s="83" t="s">
        <v>41</v>
      </c>
      <c r="E114" s="83" t="s">
        <v>41</v>
      </c>
      <c r="F114" s="83" t="s">
        <v>41</v>
      </c>
      <c r="G114" s="83" t="s">
        <v>41</v>
      </c>
      <c r="H114" s="83" t="s">
        <v>41</v>
      </c>
      <c r="I114" s="83" t="s">
        <v>41</v>
      </c>
      <c r="J114" s="83">
        <v>278200</v>
      </c>
      <c r="K114" s="83" t="s">
        <v>41</v>
      </c>
      <c r="L114" s="83" t="s">
        <v>41</v>
      </c>
      <c r="M114" s="84" t="s">
        <v>41</v>
      </c>
      <c r="N114" s="83" t="s">
        <v>41</v>
      </c>
      <c r="O114" s="83" t="s">
        <v>41</v>
      </c>
      <c r="P114" s="83" t="s">
        <v>41</v>
      </c>
      <c r="Q114" s="83" t="s">
        <v>41</v>
      </c>
      <c r="R114" s="83" t="s">
        <v>41</v>
      </c>
      <c r="S114" s="83" t="s">
        <v>41</v>
      </c>
      <c r="T114" s="85">
        <f t="shared" si="3"/>
        <v>278.2</v>
      </c>
      <c r="U114" s="77">
        <v>2000</v>
      </c>
      <c r="V114" s="18" t="s">
        <v>41</v>
      </c>
      <c r="W114" s="18" t="s">
        <v>41</v>
      </c>
      <c r="X114" s="68" t="s">
        <v>41</v>
      </c>
      <c r="Y114" s="73">
        <f t="shared" si="4"/>
        <v>2</v>
      </c>
      <c r="Z114" s="96">
        <f t="shared" si="5"/>
        <v>0.71890726096333568</v>
      </c>
    </row>
    <row r="115" spans="1:26" ht="24" customHeight="1" x14ac:dyDescent="0.25">
      <c r="A115" s="75" t="s">
        <v>292</v>
      </c>
      <c r="B115" s="89" t="s">
        <v>253</v>
      </c>
      <c r="C115" s="90" t="s">
        <v>394</v>
      </c>
      <c r="D115" s="83" t="s">
        <v>41</v>
      </c>
      <c r="E115" s="83" t="s">
        <v>41</v>
      </c>
      <c r="F115" s="83" t="s">
        <v>41</v>
      </c>
      <c r="G115" s="83" t="s">
        <v>41</v>
      </c>
      <c r="H115" s="83" t="s">
        <v>41</v>
      </c>
      <c r="I115" s="83" t="s">
        <v>41</v>
      </c>
      <c r="J115" s="83">
        <v>80000</v>
      </c>
      <c r="K115" s="83" t="s">
        <v>41</v>
      </c>
      <c r="L115" s="83" t="s">
        <v>41</v>
      </c>
      <c r="M115" s="84" t="s">
        <v>41</v>
      </c>
      <c r="N115" s="83" t="s">
        <v>41</v>
      </c>
      <c r="O115" s="83" t="s">
        <v>41</v>
      </c>
      <c r="P115" s="83" t="s">
        <v>41</v>
      </c>
      <c r="Q115" s="83" t="s">
        <v>41</v>
      </c>
      <c r="R115" s="83" t="s">
        <v>41</v>
      </c>
      <c r="S115" s="83" t="s">
        <v>41</v>
      </c>
      <c r="T115" s="85">
        <f t="shared" si="3"/>
        <v>80</v>
      </c>
      <c r="U115" s="77" t="s">
        <v>41</v>
      </c>
      <c r="V115" s="18" t="s">
        <v>41</v>
      </c>
      <c r="W115" s="18" t="s">
        <v>41</v>
      </c>
      <c r="X115" s="68" t="s">
        <v>41</v>
      </c>
      <c r="Y115" s="73"/>
      <c r="Z115" s="96"/>
    </row>
    <row r="116" spans="1:26" ht="15" customHeight="1" x14ac:dyDescent="0.25">
      <c r="A116" s="75" t="s">
        <v>273</v>
      </c>
      <c r="B116" s="89" t="s">
        <v>253</v>
      </c>
      <c r="C116" s="90" t="s">
        <v>395</v>
      </c>
      <c r="D116" s="83" t="s">
        <v>41</v>
      </c>
      <c r="E116" s="83" t="s">
        <v>41</v>
      </c>
      <c r="F116" s="83" t="s">
        <v>41</v>
      </c>
      <c r="G116" s="83" t="s">
        <v>41</v>
      </c>
      <c r="H116" s="83" t="s">
        <v>41</v>
      </c>
      <c r="I116" s="83" t="s">
        <v>41</v>
      </c>
      <c r="J116" s="83">
        <v>198200</v>
      </c>
      <c r="K116" s="83" t="s">
        <v>41</v>
      </c>
      <c r="L116" s="83" t="s">
        <v>41</v>
      </c>
      <c r="M116" s="84" t="s">
        <v>41</v>
      </c>
      <c r="N116" s="83" t="s">
        <v>41</v>
      </c>
      <c r="O116" s="83" t="s">
        <v>41</v>
      </c>
      <c r="P116" s="83" t="s">
        <v>41</v>
      </c>
      <c r="Q116" s="83" t="s">
        <v>41</v>
      </c>
      <c r="R116" s="83" t="s">
        <v>41</v>
      </c>
      <c r="S116" s="83" t="s">
        <v>41</v>
      </c>
      <c r="T116" s="85">
        <f t="shared" si="3"/>
        <v>198.2</v>
      </c>
      <c r="U116" s="77">
        <v>2000</v>
      </c>
      <c r="V116" s="18" t="s">
        <v>41</v>
      </c>
      <c r="W116" s="18" t="s">
        <v>41</v>
      </c>
      <c r="X116" s="68" t="s">
        <v>41</v>
      </c>
      <c r="Y116" s="73">
        <f t="shared" si="4"/>
        <v>2</v>
      </c>
      <c r="Z116" s="96">
        <f t="shared" si="5"/>
        <v>1.0090817356205852</v>
      </c>
    </row>
    <row r="117" spans="1:26" ht="15" customHeight="1" x14ac:dyDescent="0.25">
      <c r="A117" s="75" t="s">
        <v>396</v>
      </c>
      <c r="B117" s="89" t="s">
        <v>253</v>
      </c>
      <c r="C117" s="90" t="s">
        <v>397</v>
      </c>
      <c r="D117" s="83" t="s">
        <v>41</v>
      </c>
      <c r="E117" s="83" t="s">
        <v>41</v>
      </c>
      <c r="F117" s="83" t="s">
        <v>41</v>
      </c>
      <c r="G117" s="83" t="s">
        <v>41</v>
      </c>
      <c r="H117" s="83" t="s">
        <v>41</v>
      </c>
      <c r="I117" s="83" t="s">
        <v>41</v>
      </c>
      <c r="J117" s="83">
        <v>750000</v>
      </c>
      <c r="K117" s="83" t="s">
        <v>41</v>
      </c>
      <c r="L117" s="83" t="s">
        <v>41</v>
      </c>
      <c r="M117" s="84" t="s">
        <v>41</v>
      </c>
      <c r="N117" s="83" t="s">
        <v>41</v>
      </c>
      <c r="O117" s="83" t="s">
        <v>41</v>
      </c>
      <c r="P117" s="83" t="s">
        <v>41</v>
      </c>
      <c r="Q117" s="83" t="s">
        <v>41</v>
      </c>
      <c r="R117" s="83" t="s">
        <v>41</v>
      </c>
      <c r="S117" s="83" t="s">
        <v>41</v>
      </c>
      <c r="T117" s="85">
        <f t="shared" si="3"/>
        <v>750</v>
      </c>
      <c r="U117" s="77">
        <v>187500</v>
      </c>
      <c r="V117" s="18" t="s">
        <v>41</v>
      </c>
      <c r="W117" s="18" t="s">
        <v>41</v>
      </c>
      <c r="X117" s="68" t="s">
        <v>41</v>
      </c>
      <c r="Y117" s="73">
        <f t="shared" si="4"/>
        <v>187.5</v>
      </c>
      <c r="Z117" s="96">
        <f t="shared" si="5"/>
        <v>25</v>
      </c>
    </row>
    <row r="118" spans="1:26" ht="15" customHeight="1" x14ac:dyDescent="0.25">
      <c r="A118" s="75" t="s">
        <v>398</v>
      </c>
      <c r="B118" s="89" t="s">
        <v>253</v>
      </c>
      <c r="C118" s="90" t="s">
        <v>399</v>
      </c>
      <c r="D118" s="83" t="s">
        <v>41</v>
      </c>
      <c r="E118" s="83" t="s">
        <v>41</v>
      </c>
      <c r="F118" s="83" t="s">
        <v>41</v>
      </c>
      <c r="G118" s="83" t="s">
        <v>41</v>
      </c>
      <c r="H118" s="83" t="s">
        <v>41</v>
      </c>
      <c r="I118" s="83" t="s">
        <v>41</v>
      </c>
      <c r="J118" s="83">
        <v>750000</v>
      </c>
      <c r="K118" s="83" t="s">
        <v>41</v>
      </c>
      <c r="L118" s="83" t="s">
        <v>41</v>
      </c>
      <c r="M118" s="84" t="s">
        <v>41</v>
      </c>
      <c r="N118" s="83" t="s">
        <v>41</v>
      </c>
      <c r="O118" s="83" t="s">
        <v>41</v>
      </c>
      <c r="P118" s="83" t="s">
        <v>41</v>
      </c>
      <c r="Q118" s="83" t="s">
        <v>41</v>
      </c>
      <c r="R118" s="83" t="s">
        <v>41</v>
      </c>
      <c r="S118" s="83" t="s">
        <v>41</v>
      </c>
      <c r="T118" s="85">
        <f t="shared" si="3"/>
        <v>750</v>
      </c>
      <c r="U118" s="77">
        <v>187500</v>
      </c>
      <c r="V118" s="18" t="s">
        <v>41</v>
      </c>
      <c r="W118" s="18" t="s">
        <v>41</v>
      </c>
      <c r="X118" s="68" t="s">
        <v>41</v>
      </c>
      <c r="Y118" s="73">
        <f t="shared" si="4"/>
        <v>187.5</v>
      </c>
      <c r="Z118" s="96">
        <f t="shared" si="5"/>
        <v>25</v>
      </c>
    </row>
    <row r="119" spans="1:26" ht="24" customHeight="1" x14ac:dyDescent="0.25">
      <c r="A119" s="75" t="s">
        <v>269</v>
      </c>
      <c r="B119" s="89" t="s">
        <v>253</v>
      </c>
      <c r="C119" s="90" t="s">
        <v>400</v>
      </c>
      <c r="D119" s="83" t="s">
        <v>41</v>
      </c>
      <c r="E119" s="83" t="s">
        <v>41</v>
      </c>
      <c r="F119" s="83" t="s">
        <v>41</v>
      </c>
      <c r="G119" s="83" t="s">
        <v>41</v>
      </c>
      <c r="H119" s="83" t="s">
        <v>41</v>
      </c>
      <c r="I119" s="83" t="s">
        <v>41</v>
      </c>
      <c r="J119" s="83">
        <v>750000</v>
      </c>
      <c r="K119" s="83" t="s">
        <v>41</v>
      </c>
      <c r="L119" s="83" t="s">
        <v>41</v>
      </c>
      <c r="M119" s="84" t="s">
        <v>41</v>
      </c>
      <c r="N119" s="83" t="s">
        <v>41</v>
      </c>
      <c r="O119" s="83" t="s">
        <v>41</v>
      </c>
      <c r="P119" s="83" t="s">
        <v>41</v>
      </c>
      <c r="Q119" s="83" t="s">
        <v>41</v>
      </c>
      <c r="R119" s="83" t="s">
        <v>41</v>
      </c>
      <c r="S119" s="83" t="s">
        <v>41</v>
      </c>
      <c r="T119" s="85">
        <f t="shared" si="3"/>
        <v>750</v>
      </c>
      <c r="U119" s="77">
        <v>187500</v>
      </c>
      <c r="V119" s="18" t="s">
        <v>41</v>
      </c>
      <c r="W119" s="18" t="s">
        <v>41</v>
      </c>
      <c r="X119" s="68" t="s">
        <v>41</v>
      </c>
      <c r="Y119" s="73">
        <f t="shared" si="4"/>
        <v>187.5</v>
      </c>
      <c r="Z119" s="96">
        <f t="shared" si="5"/>
        <v>25</v>
      </c>
    </row>
    <row r="120" spans="1:26" ht="24" customHeight="1" x14ac:dyDescent="0.25">
      <c r="A120" s="75" t="s">
        <v>271</v>
      </c>
      <c r="B120" s="89" t="s">
        <v>253</v>
      </c>
      <c r="C120" s="90" t="s">
        <v>401</v>
      </c>
      <c r="D120" s="83" t="s">
        <v>41</v>
      </c>
      <c r="E120" s="83" t="s">
        <v>41</v>
      </c>
      <c r="F120" s="83" t="s">
        <v>41</v>
      </c>
      <c r="G120" s="83" t="s">
        <v>41</v>
      </c>
      <c r="H120" s="83" t="s">
        <v>41</v>
      </c>
      <c r="I120" s="83" t="s">
        <v>41</v>
      </c>
      <c r="J120" s="83">
        <v>750000</v>
      </c>
      <c r="K120" s="83" t="s">
        <v>41</v>
      </c>
      <c r="L120" s="83" t="s">
        <v>41</v>
      </c>
      <c r="M120" s="84" t="s">
        <v>41</v>
      </c>
      <c r="N120" s="83" t="s">
        <v>41</v>
      </c>
      <c r="O120" s="83" t="s">
        <v>41</v>
      </c>
      <c r="P120" s="83" t="s">
        <v>41</v>
      </c>
      <c r="Q120" s="83" t="s">
        <v>41</v>
      </c>
      <c r="R120" s="83" t="s">
        <v>41</v>
      </c>
      <c r="S120" s="83" t="s">
        <v>41</v>
      </c>
      <c r="T120" s="85">
        <f t="shared" si="3"/>
        <v>750</v>
      </c>
      <c r="U120" s="77">
        <v>187500</v>
      </c>
      <c r="V120" s="18" t="s">
        <v>41</v>
      </c>
      <c r="W120" s="18" t="s">
        <v>41</v>
      </c>
      <c r="X120" s="68" t="s">
        <v>41</v>
      </c>
      <c r="Y120" s="73">
        <f t="shared" si="4"/>
        <v>187.5</v>
      </c>
      <c r="Z120" s="96">
        <f t="shared" si="5"/>
        <v>25</v>
      </c>
    </row>
    <row r="121" spans="1:26" ht="15" customHeight="1" x14ac:dyDescent="0.25">
      <c r="A121" s="75" t="s">
        <v>273</v>
      </c>
      <c r="B121" s="89" t="s">
        <v>253</v>
      </c>
      <c r="C121" s="90" t="s">
        <v>402</v>
      </c>
      <c r="D121" s="83" t="s">
        <v>41</v>
      </c>
      <c r="E121" s="83" t="s">
        <v>41</v>
      </c>
      <c r="F121" s="83" t="s">
        <v>41</v>
      </c>
      <c r="G121" s="83" t="s">
        <v>41</v>
      </c>
      <c r="H121" s="83" t="s">
        <v>41</v>
      </c>
      <c r="I121" s="83" t="s">
        <v>41</v>
      </c>
      <c r="J121" s="83">
        <v>750000</v>
      </c>
      <c r="K121" s="83" t="s">
        <v>41</v>
      </c>
      <c r="L121" s="83" t="s">
        <v>41</v>
      </c>
      <c r="M121" s="84" t="s">
        <v>41</v>
      </c>
      <c r="N121" s="83" t="s">
        <v>41</v>
      </c>
      <c r="O121" s="83" t="s">
        <v>41</v>
      </c>
      <c r="P121" s="83" t="s">
        <v>41</v>
      </c>
      <c r="Q121" s="83" t="s">
        <v>41</v>
      </c>
      <c r="R121" s="83" t="s">
        <v>41</v>
      </c>
      <c r="S121" s="83" t="s">
        <v>41</v>
      </c>
      <c r="T121" s="85">
        <f t="shared" si="3"/>
        <v>750</v>
      </c>
      <c r="U121" s="77">
        <v>187500</v>
      </c>
      <c r="V121" s="18" t="s">
        <v>41</v>
      </c>
      <c r="W121" s="18" t="s">
        <v>41</v>
      </c>
      <c r="X121" s="68" t="s">
        <v>41</v>
      </c>
      <c r="Y121" s="73">
        <f t="shared" si="4"/>
        <v>187.5</v>
      </c>
      <c r="Z121" s="96">
        <f t="shared" si="5"/>
        <v>25</v>
      </c>
    </row>
    <row r="122" spans="1:26" ht="15" customHeight="1" x14ac:dyDescent="0.25">
      <c r="A122" s="75" t="s">
        <v>403</v>
      </c>
      <c r="B122" s="89" t="s">
        <v>253</v>
      </c>
      <c r="C122" s="90" t="s">
        <v>404</v>
      </c>
      <c r="D122" s="83" t="s">
        <v>41</v>
      </c>
      <c r="E122" s="83" t="s">
        <v>41</v>
      </c>
      <c r="F122" s="83" t="s">
        <v>41</v>
      </c>
      <c r="G122" s="83" t="s">
        <v>41</v>
      </c>
      <c r="H122" s="83" t="s">
        <v>41</v>
      </c>
      <c r="I122" s="83" t="s">
        <v>41</v>
      </c>
      <c r="J122" s="83">
        <v>304735814</v>
      </c>
      <c r="K122" s="83" t="s">
        <v>41</v>
      </c>
      <c r="L122" s="83" t="s">
        <v>41</v>
      </c>
      <c r="M122" s="84" t="s">
        <v>41</v>
      </c>
      <c r="N122" s="83" t="s">
        <v>41</v>
      </c>
      <c r="O122" s="83" t="s">
        <v>41</v>
      </c>
      <c r="P122" s="83" t="s">
        <v>41</v>
      </c>
      <c r="Q122" s="83" t="s">
        <v>41</v>
      </c>
      <c r="R122" s="83" t="s">
        <v>41</v>
      </c>
      <c r="S122" s="83" t="s">
        <v>41</v>
      </c>
      <c r="T122" s="85">
        <f t="shared" si="3"/>
        <v>304735.81400000001</v>
      </c>
      <c r="U122" s="77">
        <v>74957072.680000007</v>
      </c>
      <c r="V122" s="18" t="s">
        <v>41</v>
      </c>
      <c r="W122" s="18" t="s">
        <v>41</v>
      </c>
      <c r="X122" s="68" t="s">
        <v>41</v>
      </c>
      <c r="Y122" s="73">
        <f t="shared" si="4"/>
        <v>74957.072680000012</v>
      </c>
      <c r="Z122" s="96">
        <f t="shared" si="5"/>
        <v>24.597395263820225</v>
      </c>
    </row>
    <row r="123" spans="1:26" ht="15" customHeight="1" x14ac:dyDescent="0.25">
      <c r="A123" s="75" t="s">
        <v>405</v>
      </c>
      <c r="B123" s="89" t="s">
        <v>253</v>
      </c>
      <c r="C123" s="90" t="s">
        <v>406</v>
      </c>
      <c r="D123" s="83" t="s">
        <v>41</v>
      </c>
      <c r="E123" s="83" t="s">
        <v>41</v>
      </c>
      <c r="F123" s="83" t="s">
        <v>41</v>
      </c>
      <c r="G123" s="83" t="s">
        <v>41</v>
      </c>
      <c r="H123" s="83" t="s">
        <v>41</v>
      </c>
      <c r="I123" s="83" t="s">
        <v>41</v>
      </c>
      <c r="J123" s="83">
        <v>53724200</v>
      </c>
      <c r="K123" s="83" t="s">
        <v>41</v>
      </c>
      <c r="L123" s="83" t="s">
        <v>41</v>
      </c>
      <c r="M123" s="84" t="s">
        <v>41</v>
      </c>
      <c r="N123" s="83" t="s">
        <v>41</v>
      </c>
      <c r="O123" s="83" t="s">
        <v>41</v>
      </c>
      <c r="P123" s="83" t="s">
        <v>41</v>
      </c>
      <c r="Q123" s="83" t="s">
        <v>41</v>
      </c>
      <c r="R123" s="83" t="s">
        <v>41</v>
      </c>
      <c r="S123" s="83" t="s">
        <v>41</v>
      </c>
      <c r="T123" s="85">
        <f t="shared" si="3"/>
        <v>53724.2</v>
      </c>
      <c r="U123" s="77">
        <v>12653038.4</v>
      </c>
      <c r="V123" s="18" t="s">
        <v>41</v>
      </c>
      <c r="W123" s="18" t="s">
        <v>41</v>
      </c>
      <c r="X123" s="68" t="s">
        <v>41</v>
      </c>
      <c r="Y123" s="73">
        <f t="shared" si="4"/>
        <v>12653.038400000001</v>
      </c>
      <c r="Z123" s="96">
        <f t="shared" si="5"/>
        <v>23.551841442031712</v>
      </c>
    </row>
    <row r="124" spans="1:26" ht="24" customHeight="1" x14ac:dyDescent="0.25">
      <c r="A124" s="75" t="s">
        <v>407</v>
      </c>
      <c r="B124" s="89" t="s">
        <v>253</v>
      </c>
      <c r="C124" s="90" t="s">
        <v>408</v>
      </c>
      <c r="D124" s="83" t="s">
        <v>41</v>
      </c>
      <c r="E124" s="83" t="s">
        <v>41</v>
      </c>
      <c r="F124" s="83" t="s">
        <v>41</v>
      </c>
      <c r="G124" s="83" t="s">
        <v>41</v>
      </c>
      <c r="H124" s="83" t="s">
        <v>41</v>
      </c>
      <c r="I124" s="83" t="s">
        <v>41</v>
      </c>
      <c r="J124" s="83">
        <v>53724200</v>
      </c>
      <c r="K124" s="83" t="s">
        <v>41</v>
      </c>
      <c r="L124" s="83" t="s">
        <v>41</v>
      </c>
      <c r="M124" s="84" t="s">
        <v>41</v>
      </c>
      <c r="N124" s="83" t="s">
        <v>41</v>
      </c>
      <c r="O124" s="83" t="s">
        <v>41</v>
      </c>
      <c r="P124" s="83" t="s">
        <v>41</v>
      </c>
      <c r="Q124" s="83" t="s">
        <v>41</v>
      </c>
      <c r="R124" s="83" t="s">
        <v>41</v>
      </c>
      <c r="S124" s="83" t="s">
        <v>41</v>
      </c>
      <c r="T124" s="85">
        <f t="shared" si="3"/>
        <v>53724.2</v>
      </c>
      <c r="U124" s="77">
        <v>12653038.4</v>
      </c>
      <c r="V124" s="18" t="s">
        <v>41</v>
      </c>
      <c r="W124" s="18" t="s">
        <v>41</v>
      </c>
      <c r="X124" s="68" t="s">
        <v>41</v>
      </c>
      <c r="Y124" s="73">
        <f t="shared" si="4"/>
        <v>12653.038400000001</v>
      </c>
      <c r="Z124" s="96">
        <f t="shared" si="5"/>
        <v>23.551841442031712</v>
      </c>
    </row>
    <row r="125" spans="1:26" ht="15" customHeight="1" x14ac:dyDescent="0.25">
      <c r="A125" s="75" t="s">
        <v>409</v>
      </c>
      <c r="B125" s="89" t="s">
        <v>253</v>
      </c>
      <c r="C125" s="90" t="s">
        <v>410</v>
      </c>
      <c r="D125" s="83" t="s">
        <v>41</v>
      </c>
      <c r="E125" s="83" t="s">
        <v>41</v>
      </c>
      <c r="F125" s="83" t="s">
        <v>41</v>
      </c>
      <c r="G125" s="83" t="s">
        <v>41</v>
      </c>
      <c r="H125" s="83" t="s">
        <v>41</v>
      </c>
      <c r="I125" s="83" t="s">
        <v>41</v>
      </c>
      <c r="J125" s="83">
        <v>53724200</v>
      </c>
      <c r="K125" s="83" t="s">
        <v>41</v>
      </c>
      <c r="L125" s="83" t="s">
        <v>41</v>
      </c>
      <c r="M125" s="84" t="s">
        <v>41</v>
      </c>
      <c r="N125" s="83" t="s">
        <v>41</v>
      </c>
      <c r="O125" s="83" t="s">
        <v>41</v>
      </c>
      <c r="P125" s="83" t="s">
        <v>41</v>
      </c>
      <c r="Q125" s="83" t="s">
        <v>41</v>
      </c>
      <c r="R125" s="83" t="s">
        <v>41</v>
      </c>
      <c r="S125" s="83" t="s">
        <v>41</v>
      </c>
      <c r="T125" s="85">
        <f t="shared" si="3"/>
        <v>53724.2</v>
      </c>
      <c r="U125" s="77">
        <v>12653038.4</v>
      </c>
      <c r="V125" s="18" t="s">
        <v>41</v>
      </c>
      <c r="W125" s="18" t="s">
        <v>41</v>
      </c>
      <c r="X125" s="68" t="s">
        <v>41</v>
      </c>
      <c r="Y125" s="73">
        <f t="shared" si="4"/>
        <v>12653.038400000001</v>
      </c>
      <c r="Z125" s="96">
        <f t="shared" si="5"/>
        <v>23.551841442031712</v>
      </c>
    </row>
    <row r="126" spans="1:26" ht="48" customHeight="1" x14ac:dyDescent="0.25">
      <c r="A126" s="75" t="s">
        <v>411</v>
      </c>
      <c r="B126" s="89" t="s">
        <v>253</v>
      </c>
      <c r="C126" s="90" t="s">
        <v>412</v>
      </c>
      <c r="D126" s="83" t="s">
        <v>41</v>
      </c>
      <c r="E126" s="83" t="s">
        <v>41</v>
      </c>
      <c r="F126" s="83" t="s">
        <v>41</v>
      </c>
      <c r="G126" s="83" t="s">
        <v>41</v>
      </c>
      <c r="H126" s="83" t="s">
        <v>41</v>
      </c>
      <c r="I126" s="83" t="s">
        <v>41</v>
      </c>
      <c r="J126" s="83">
        <v>49383200</v>
      </c>
      <c r="K126" s="83" t="s">
        <v>41</v>
      </c>
      <c r="L126" s="83" t="s">
        <v>41</v>
      </c>
      <c r="M126" s="84" t="s">
        <v>41</v>
      </c>
      <c r="N126" s="83" t="s">
        <v>41</v>
      </c>
      <c r="O126" s="83" t="s">
        <v>41</v>
      </c>
      <c r="P126" s="83" t="s">
        <v>41</v>
      </c>
      <c r="Q126" s="83" t="s">
        <v>41</v>
      </c>
      <c r="R126" s="83" t="s">
        <v>41</v>
      </c>
      <c r="S126" s="83" t="s">
        <v>41</v>
      </c>
      <c r="T126" s="85">
        <f t="shared" si="3"/>
        <v>49383.199999999997</v>
      </c>
      <c r="U126" s="77">
        <v>11330538.4</v>
      </c>
      <c r="V126" s="18" t="s">
        <v>41</v>
      </c>
      <c r="W126" s="18" t="s">
        <v>41</v>
      </c>
      <c r="X126" s="68" t="s">
        <v>41</v>
      </c>
      <c r="Y126" s="73">
        <f t="shared" si="4"/>
        <v>11330.538400000001</v>
      </c>
      <c r="Z126" s="96">
        <f t="shared" si="5"/>
        <v>22.94411540766901</v>
      </c>
    </row>
    <row r="127" spans="1:26" ht="15" customHeight="1" x14ac:dyDescent="0.25">
      <c r="A127" s="75" t="s">
        <v>413</v>
      </c>
      <c r="B127" s="89" t="s">
        <v>253</v>
      </c>
      <c r="C127" s="90" t="s">
        <v>414</v>
      </c>
      <c r="D127" s="83" t="s">
        <v>41</v>
      </c>
      <c r="E127" s="83" t="s">
        <v>41</v>
      </c>
      <c r="F127" s="83" t="s">
        <v>41</v>
      </c>
      <c r="G127" s="83" t="s">
        <v>41</v>
      </c>
      <c r="H127" s="83" t="s">
        <v>41</v>
      </c>
      <c r="I127" s="83" t="s">
        <v>41</v>
      </c>
      <c r="J127" s="83">
        <v>4341000</v>
      </c>
      <c r="K127" s="83" t="s">
        <v>41</v>
      </c>
      <c r="L127" s="83" t="s">
        <v>41</v>
      </c>
      <c r="M127" s="84" t="s">
        <v>41</v>
      </c>
      <c r="N127" s="83" t="s">
        <v>41</v>
      </c>
      <c r="O127" s="83" t="s">
        <v>41</v>
      </c>
      <c r="P127" s="83" t="s">
        <v>41</v>
      </c>
      <c r="Q127" s="83" t="s">
        <v>41</v>
      </c>
      <c r="R127" s="83" t="s">
        <v>41</v>
      </c>
      <c r="S127" s="83" t="s">
        <v>41</v>
      </c>
      <c r="T127" s="85">
        <f t="shared" si="3"/>
        <v>4341</v>
      </c>
      <c r="U127" s="77">
        <v>1322500</v>
      </c>
      <c r="V127" s="18" t="s">
        <v>41</v>
      </c>
      <c r="W127" s="18" t="s">
        <v>41</v>
      </c>
      <c r="X127" s="68" t="s">
        <v>41</v>
      </c>
      <c r="Y127" s="73">
        <f t="shared" si="4"/>
        <v>1322.5</v>
      </c>
      <c r="Z127" s="96">
        <f t="shared" si="5"/>
        <v>30.46533056899332</v>
      </c>
    </row>
    <row r="128" spans="1:26" ht="15" customHeight="1" x14ac:dyDescent="0.25">
      <c r="A128" s="75" t="s">
        <v>415</v>
      </c>
      <c r="B128" s="89" t="s">
        <v>253</v>
      </c>
      <c r="C128" s="90" t="s">
        <v>416</v>
      </c>
      <c r="D128" s="83" t="s">
        <v>41</v>
      </c>
      <c r="E128" s="83" t="s">
        <v>41</v>
      </c>
      <c r="F128" s="83" t="s">
        <v>41</v>
      </c>
      <c r="G128" s="83" t="s">
        <v>41</v>
      </c>
      <c r="H128" s="83" t="s">
        <v>41</v>
      </c>
      <c r="I128" s="83" t="s">
        <v>41</v>
      </c>
      <c r="J128" s="83">
        <v>198643592</v>
      </c>
      <c r="K128" s="83" t="s">
        <v>41</v>
      </c>
      <c r="L128" s="83" t="s">
        <v>41</v>
      </c>
      <c r="M128" s="84" t="s">
        <v>41</v>
      </c>
      <c r="N128" s="83" t="s">
        <v>41</v>
      </c>
      <c r="O128" s="83" t="s">
        <v>41</v>
      </c>
      <c r="P128" s="83" t="s">
        <v>41</v>
      </c>
      <c r="Q128" s="83" t="s">
        <v>41</v>
      </c>
      <c r="R128" s="83" t="s">
        <v>41</v>
      </c>
      <c r="S128" s="83" t="s">
        <v>41</v>
      </c>
      <c r="T128" s="85">
        <f t="shared" si="3"/>
        <v>198643.592</v>
      </c>
      <c r="U128" s="77">
        <v>50724456.390000001</v>
      </c>
      <c r="V128" s="18" t="s">
        <v>41</v>
      </c>
      <c r="W128" s="18" t="s">
        <v>41</v>
      </c>
      <c r="X128" s="68" t="s">
        <v>41</v>
      </c>
      <c r="Y128" s="73">
        <f t="shared" si="4"/>
        <v>50724.456389999999</v>
      </c>
      <c r="Z128" s="96">
        <f t="shared" si="5"/>
        <v>25.535410369542653</v>
      </c>
    </row>
    <row r="129" spans="1:26" ht="24" customHeight="1" x14ac:dyDescent="0.25">
      <c r="A129" s="75" t="s">
        <v>269</v>
      </c>
      <c r="B129" s="89" t="s">
        <v>253</v>
      </c>
      <c r="C129" s="90" t="s">
        <v>417</v>
      </c>
      <c r="D129" s="83" t="s">
        <v>41</v>
      </c>
      <c r="E129" s="83" t="s">
        <v>41</v>
      </c>
      <c r="F129" s="83" t="s">
        <v>41</v>
      </c>
      <c r="G129" s="83" t="s">
        <v>41</v>
      </c>
      <c r="H129" s="83" t="s">
        <v>41</v>
      </c>
      <c r="I129" s="83" t="s">
        <v>41</v>
      </c>
      <c r="J129" s="83">
        <v>30000</v>
      </c>
      <c r="K129" s="83" t="s">
        <v>41</v>
      </c>
      <c r="L129" s="83" t="s">
        <v>41</v>
      </c>
      <c r="M129" s="84" t="s">
        <v>41</v>
      </c>
      <c r="N129" s="83" t="s">
        <v>41</v>
      </c>
      <c r="O129" s="83" t="s">
        <v>41</v>
      </c>
      <c r="P129" s="83" t="s">
        <v>41</v>
      </c>
      <c r="Q129" s="83" t="s">
        <v>41</v>
      </c>
      <c r="R129" s="83" t="s">
        <v>41</v>
      </c>
      <c r="S129" s="83" t="s">
        <v>41</v>
      </c>
      <c r="T129" s="85">
        <f t="shared" si="3"/>
        <v>30</v>
      </c>
      <c r="U129" s="77" t="s">
        <v>41</v>
      </c>
      <c r="V129" s="18" t="s">
        <v>41</v>
      </c>
      <c r="W129" s="18" t="s">
        <v>41</v>
      </c>
      <c r="X129" s="68" t="s">
        <v>41</v>
      </c>
      <c r="Y129" s="73"/>
      <c r="Z129" s="96"/>
    </row>
    <row r="130" spans="1:26" ht="24" customHeight="1" x14ac:dyDescent="0.25">
      <c r="A130" s="75" t="s">
        <v>271</v>
      </c>
      <c r="B130" s="89" t="s">
        <v>253</v>
      </c>
      <c r="C130" s="90" t="s">
        <v>418</v>
      </c>
      <c r="D130" s="83" t="s">
        <v>41</v>
      </c>
      <c r="E130" s="83" t="s">
        <v>41</v>
      </c>
      <c r="F130" s="83" t="s">
        <v>41</v>
      </c>
      <c r="G130" s="83" t="s">
        <v>41</v>
      </c>
      <c r="H130" s="83" t="s">
        <v>41</v>
      </c>
      <c r="I130" s="83" t="s">
        <v>41</v>
      </c>
      <c r="J130" s="83">
        <v>30000</v>
      </c>
      <c r="K130" s="83" t="s">
        <v>41</v>
      </c>
      <c r="L130" s="83" t="s">
        <v>41</v>
      </c>
      <c r="M130" s="84" t="s">
        <v>41</v>
      </c>
      <c r="N130" s="83" t="s">
        <v>41</v>
      </c>
      <c r="O130" s="83" t="s">
        <v>41</v>
      </c>
      <c r="P130" s="83" t="s">
        <v>41</v>
      </c>
      <c r="Q130" s="83" t="s">
        <v>41</v>
      </c>
      <c r="R130" s="83" t="s">
        <v>41</v>
      </c>
      <c r="S130" s="83" t="s">
        <v>41</v>
      </c>
      <c r="T130" s="85">
        <f t="shared" si="3"/>
        <v>30</v>
      </c>
      <c r="U130" s="77" t="s">
        <v>41</v>
      </c>
      <c r="V130" s="18" t="s">
        <v>41</v>
      </c>
      <c r="W130" s="18" t="s">
        <v>41</v>
      </c>
      <c r="X130" s="68" t="s">
        <v>41</v>
      </c>
      <c r="Y130" s="73"/>
      <c r="Z130" s="96"/>
    </row>
    <row r="131" spans="1:26" ht="15" customHeight="1" x14ac:dyDescent="0.25">
      <c r="A131" s="75" t="s">
        <v>273</v>
      </c>
      <c r="B131" s="89" t="s">
        <v>253</v>
      </c>
      <c r="C131" s="90" t="s">
        <v>419</v>
      </c>
      <c r="D131" s="83" t="s">
        <v>41</v>
      </c>
      <c r="E131" s="83" t="s">
        <v>41</v>
      </c>
      <c r="F131" s="83" t="s">
        <v>41</v>
      </c>
      <c r="G131" s="83" t="s">
        <v>41</v>
      </c>
      <c r="H131" s="83" t="s">
        <v>41</v>
      </c>
      <c r="I131" s="83" t="s">
        <v>41</v>
      </c>
      <c r="J131" s="83">
        <v>30000</v>
      </c>
      <c r="K131" s="83" t="s">
        <v>41</v>
      </c>
      <c r="L131" s="83" t="s">
        <v>41</v>
      </c>
      <c r="M131" s="84" t="s">
        <v>41</v>
      </c>
      <c r="N131" s="83" t="s">
        <v>41</v>
      </c>
      <c r="O131" s="83" t="s">
        <v>41</v>
      </c>
      <c r="P131" s="83" t="s">
        <v>41</v>
      </c>
      <c r="Q131" s="83" t="s">
        <v>41</v>
      </c>
      <c r="R131" s="83" t="s">
        <v>41</v>
      </c>
      <c r="S131" s="83" t="s">
        <v>41</v>
      </c>
      <c r="T131" s="85">
        <f t="shared" si="3"/>
        <v>30</v>
      </c>
      <c r="U131" s="77" t="s">
        <v>41</v>
      </c>
      <c r="V131" s="18" t="s">
        <v>41</v>
      </c>
      <c r="W131" s="18" t="s">
        <v>41</v>
      </c>
      <c r="X131" s="68" t="s">
        <v>41</v>
      </c>
      <c r="Y131" s="73"/>
      <c r="Z131" s="96"/>
    </row>
    <row r="132" spans="1:26" ht="24" customHeight="1" x14ac:dyDescent="0.25">
      <c r="A132" s="75" t="s">
        <v>420</v>
      </c>
      <c r="B132" s="89" t="s">
        <v>253</v>
      </c>
      <c r="C132" s="90" t="s">
        <v>421</v>
      </c>
      <c r="D132" s="83" t="s">
        <v>41</v>
      </c>
      <c r="E132" s="83" t="s">
        <v>41</v>
      </c>
      <c r="F132" s="83" t="s">
        <v>41</v>
      </c>
      <c r="G132" s="83" t="s">
        <v>41</v>
      </c>
      <c r="H132" s="83" t="s">
        <v>41</v>
      </c>
      <c r="I132" s="83" t="s">
        <v>41</v>
      </c>
      <c r="J132" s="83">
        <v>298500</v>
      </c>
      <c r="K132" s="83" t="s">
        <v>41</v>
      </c>
      <c r="L132" s="83" t="s">
        <v>41</v>
      </c>
      <c r="M132" s="84" t="s">
        <v>41</v>
      </c>
      <c r="N132" s="83" t="s">
        <v>41</v>
      </c>
      <c r="O132" s="83" t="s">
        <v>41</v>
      </c>
      <c r="P132" s="83" t="s">
        <v>41</v>
      </c>
      <c r="Q132" s="83" t="s">
        <v>41</v>
      </c>
      <c r="R132" s="83" t="s">
        <v>41</v>
      </c>
      <c r="S132" s="83" t="s">
        <v>41</v>
      </c>
      <c r="T132" s="85">
        <f t="shared" si="3"/>
        <v>298.5</v>
      </c>
      <c r="U132" s="77" t="s">
        <v>41</v>
      </c>
      <c r="V132" s="18" t="s">
        <v>41</v>
      </c>
      <c r="W132" s="18" t="s">
        <v>41</v>
      </c>
      <c r="X132" s="68" t="s">
        <v>41</v>
      </c>
      <c r="Y132" s="73"/>
      <c r="Z132" s="96"/>
    </row>
    <row r="133" spans="1:26" ht="15" customHeight="1" x14ac:dyDescent="0.25">
      <c r="A133" s="75" t="s">
        <v>422</v>
      </c>
      <c r="B133" s="89" t="s">
        <v>253</v>
      </c>
      <c r="C133" s="90" t="s">
        <v>423</v>
      </c>
      <c r="D133" s="83" t="s">
        <v>41</v>
      </c>
      <c r="E133" s="83" t="s">
        <v>41</v>
      </c>
      <c r="F133" s="83" t="s">
        <v>41</v>
      </c>
      <c r="G133" s="83" t="s">
        <v>41</v>
      </c>
      <c r="H133" s="83" t="s">
        <v>41</v>
      </c>
      <c r="I133" s="83" t="s">
        <v>41</v>
      </c>
      <c r="J133" s="83">
        <v>298500</v>
      </c>
      <c r="K133" s="83" t="s">
        <v>41</v>
      </c>
      <c r="L133" s="83" t="s">
        <v>41</v>
      </c>
      <c r="M133" s="84" t="s">
        <v>41</v>
      </c>
      <c r="N133" s="83" t="s">
        <v>41</v>
      </c>
      <c r="O133" s="83" t="s">
        <v>41</v>
      </c>
      <c r="P133" s="83" t="s">
        <v>41</v>
      </c>
      <c r="Q133" s="83" t="s">
        <v>41</v>
      </c>
      <c r="R133" s="83" t="s">
        <v>41</v>
      </c>
      <c r="S133" s="83" t="s">
        <v>41</v>
      </c>
      <c r="T133" s="85">
        <f t="shared" si="3"/>
        <v>298.5</v>
      </c>
      <c r="U133" s="77" t="s">
        <v>41</v>
      </c>
      <c r="V133" s="18" t="s">
        <v>41</v>
      </c>
      <c r="W133" s="18" t="s">
        <v>41</v>
      </c>
      <c r="X133" s="68" t="s">
        <v>41</v>
      </c>
      <c r="Y133" s="73"/>
      <c r="Z133" s="96"/>
    </row>
    <row r="134" spans="1:26" ht="36" customHeight="1" x14ac:dyDescent="0.25">
      <c r="A134" s="75" t="s">
        <v>424</v>
      </c>
      <c r="B134" s="89" t="s">
        <v>253</v>
      </c>
      <c r="C134" s="90" t="s">
        <v>425</v>
      </c>
      <c r="D134" s="83" t="s">
        <v>41</v>
      </c>
      <c r="E134" s="83" t="s">
        <v>41</v>
      </c>
      <c r="F134" s="83" t="s">
        <v>41</v>
      </c>
      <c r="G134" s="83" t="s">
        <v>41</v>
      </c>
      <c r="H134" s="83" t="s">
        <v>41</v>
      </c>
      <c r="I134" s="83" t="s">
        <v>41</v>
      </c>
      <c r="J134" s="83">
        <v>298500</v>
      </c>
      <c r="K134" s="83" t="s">
        <v>41</v>
      </c>
      <c r="L134" s="83" t="s">
        <v>41</v>
      </c>
      <c r="M134" s="84" t="s">
        <v>41</v>
      </c>
      <c r="N134" s="83" t="s">
        <v>41</v>
      </c>
      <c r="O134" s="83" t="s">
        <v>41</v>
      </c>
      <c r="P134" s="83" t="s">
        <v>41</v>
      </c>
      <c r="Q134" s="83" t="s">
        <v>41</v>
      </c>
      <c r="R134" s="83" t="s">
        <v>41</v>
      </c>
      <c r="S134" s="83" t="s">
        <v>41</v>
      </c>
      <c r="T134" s="85">
        <f t="shared" si="3"/>
        <v>298.5</v>
      </c>
      <c r="U134" s="77" t="s">
        <v>41</v>
      </c>
      <c r="V134" s="18" t="s">
        <v>41</v>
      </c>
      <c r="W134" s="18" t="s">
        <v>41</v>
      </c>
      <c r="X134" s="68" t="s">
        <v>41</v>
      </c>
      <c r="Y134" s="73"/>
      <c r="Z134" s="96"/>
    </row>
    <row r="135" spans="1:26" ht="24" customHeight="1" x14ac:dyDescent="0.25">
      <c r="A135" s="75" t="s">
        <v>407</v>
      </c>
      <c r="B135" s="89" t="s">
        <v>253</v>
      </c>
      <c r="C135" s="90" t="s">
        <v>426</v>
      </c>
      <c r="D135" s="83" t="s">
        <v>41</v>
      </c>
      <c r="E135" s="83" t="s">
        <v>41</v>
      </c>
      <c r="F135" s="83" t="s">
        <v>41</v>
      </c>
      <c r="G135" s="83" t="s">
        <v>41</v>
      </c>
      <c r="H135" s="83" t="s">
        <v>41</v>
      </c>
      <c r="I135" s="83" t="s">
        <v>41</v>
      </c>
      <c r="J135" s="83">
        <v>198315092</v>
      </c>
      <c r="K135" s="83" t="s">
        <v>41</v>
      </c>
      <c r="L135" s="83" t="s">
        <v>41</v>
      </c>
      <c r="M135" s="84" t="s">
        <v>41</v>
      </c>
      <c r="N135" s="83" t="s">
        <v>41</v>
      </c>
      <c r="O135" s="83" t="s">
        <v>41</v>
      </c>
      <c r="P135" s="83" t="s">
        <v>41</v>
      </c>
      <c r="Q135" s="83" t="s">
        <v>41</v>
      </c>
      <c r="R135" s="83" t="s">
        <v>41</v>
      </c>
      <c r="S135" s="83" t="s">
        <v>41</v>
      </c>
      <c r="T135" s="85">
        <f t="shared" si="3"/>
        <v>198315.092</v>
      </c>
      <c r="U135" s="77">
        <v>50724456.390000001</v>
      </c>
      <c r="V135" s="18" t="s">
        <v>41</v>
      </c>
      <c r="W135" s="18" t="s">
        <v>41</v>
      </c>
      <c r="X135" s="68" t="s">
        <v>41</v>
      </c>
      <c r="Y135" s="73">
        <f t="shared" si="4"/>
        <v>50724.456389999999</v>
      </c>
      <c r="Z135" s="96">
        <f t="shared" si="5"/>
        <v>25.577708624414726</v>
      </c>
    </row>
    <row r="136" spans="1:26" ht="15" customHeight="1" x14ac:dyDescent="0.25">
      <c r="A136" s="75" t="s">
        <v>409</v>
      </c>
      <c r="B136" s="89" t="s">
        <v>253</v>
      </c>
      <c r="C136" s="90" t="s">
        <v>427</v>
      </c>
      <c r="D136" s="83" t="s">
        <v>41</v>
      </c>
      <c r="E136" s="83" t="s">
        <v>41</v>
      </c>
      <c r="F136" s="83" t="s">
        <v>41</v>
      </c>
      <c r="G136" s="83" t="s">
        <v>41</v>
      </c>
      <c r="H136" s="83" t="s">
        <v>41</v>
      </c>
      <c r="I136" s="83" t="s">
        <v>41</v>
      </c>
      <c r="J136" s="83">
        <v>198315092</v>
      </c>
      <c r="K136" s="83" t="s">
        <v>41</v>
      </c>
      <c r="L136" s="83" t="s">
        <v>41</v>
      </c>
      <c r="M136" s="84" t="s">
        <v>41</v>
      </c>
      <c r="N136" s="83" t="s">
        <v>41</v>
      </c>
      <c r="O136" s="83" t="s">
        <v>41</v>
      </c>
      <c r="P136" s="83" t="s">
        <v>41</v>
      </c>
      <c r="Q136" s="83" t="s">
        <v>41</v>
      </c>
      <c r="R136" s="83" t="s">
        <v>41</v>
      </c>
      <c r="S136" s="83" t="s">
        <v>41</v>
      </c>
      <c r="T136" s="85">
        <f t="shared" si="3"/>
        <v>198315.092</v>
      </c>
      <c r="U136" s="77">
        <v>50724456.390000001</v>
      </c>
      <c r="V136" s="18" t="s">
        <v>41</v>
      </c>
      <c r="W136" s="18" t="s">
        <v>41</v>
      </c>
      <c r="X136" s="68" t="s">
        <v>41</v>
      </c>
      <c r="Y136" s="73">
        <f t="shared" si="4"/>
        <v>50724.456389999999</v>
      </c>
      <c r="Z136" s="96">
        <f t="shared" si="5"/>
        <v>25.577708624414726</v>
      </c>
    </row>
    <row r="137" spans="1:26" ht="48" customHeight="1" x14ac:dyDescent="0.25">
      <c r="A137" s="75" t="s">
        <v>411</v>
      </c>
      <c r="B137" s="89" t="s">
        <v>253</v>
      </c>
      <c r="C137" s="90" t="s">
        <v>428</v>
      </c>
      <c r="D137" s="83" t="s">
        <v>41</v>
      </c>
      <c r="E137" s="83" t="s">
        <v>41</v>
      </c>
      <c r="F137" s="83" t="s">
        <v>41</v>
      </c>
      <c r="G137" s="83" t="s">
        <v>41</v>
      </c>
      <c r="H137" s="83" t="s">
        <v>41</v>
      </c>
      <c r="I137" s="83" t="s">
        <v>41</v>
      </c>
      <c r="J137" s="83">
        <v>187807492</v>
      </c>
      <c r="K137" s="83" t="s">
        <v>41</v>
      </c>
      <c r="L137" s="83" t="s">
        <v>41</v>
      </c>
      <c r="M137" s="84" t="s">
        <v>41</v>
      </c>
      <c r="N137" s="83" t="s">
        <v>41</v>
      </c>
      <c r="O137" s="83" t="s">
        <v>41</v>
      </c>
      <c r="P137" s="83" t="s">
        <v>41</v>
      </c>
      <c r="Q137" s="83" t="s">
        <v>41</v>
      </c>
      <c r="R137" s="83" t="s">
        <v>41</v>
      </c>
      <c r="S137" s="83" t="s">
        <v>41</v>
      </c>
      <c r="T137" s="85">
        <f t="shared" si="3"/>
        <v>187807.492</v>
      </c>
      <c r="U137" s="77">
        <v>47009656.390000001</v>
      </c>
      <c r="V137" s="18" t="s">
        <v>41</v>
      </c>
      <c r="W137" s="18" t="s">
        <v>41</v>
      </c>
      <c r="X137" s="68" t="s">
        <v>41</v>
      </c>
      <c r="Y137" s="73">
        <f t="shared" si="4"/>
        <v>47009.656390000004</v>
      </c>
      <c r="Z137" s="96">
        <f t="shared" si="5"/>
        <v>25.030767350857335</v>
      </c>
    </row>
    <row r="138" spans="1:26" ht="15" customHeight="1" x14ac:dyDescent="0.25">
      <c r="A138" s="75" t="s">
        <v>413</v>
      </c>
      <c r="B138" s="89" t="s">
        <v>253</v>
      </c>
      <c r="C138" s="90" t="s">
        <v>429</v>
      </c>
      <c r="D138" s="83" t="s">
        <v>41</v>
      </c>
      <c r="E138" s="83" t="s">
        <v>41</v>
      </c>
      <c r="F138" s="83" t="s">
        <v>41</v>
      </c>
      <c r="G138" s="83" t="s">
        <v>41</v>
      </c>
      <c r="H138" s="83" t="s">
        <v>41</v>
      </c>
      <c r="I138" s="83" t="s">
        <v>41</v>
      </c>
      <c r="J138" s="83">
        <v>10507600</v>
      </c>
      <c r="K138" s="83" t="s">
        <v>41</v>
      </c>
      <c r="L138" s="83" t="s">
        <v>41</v>
      </c>
      <c r="M138" s="84" t="s">
        <v>41</v>
      </c>
      <c r="N138" s="83" t="s">
        <v>41</v>
      </c>
      <c r="O138" s="83" t="s">
        <v>41</v>
      </c>
      <c r="P138" s="83" t="s">
        <v>41</v>
      </c>
      <c r="Q138" s="83" t="s">
        <v>41</v>
      </c>
      <c r="R138" s="83" t="s">
        <v>41</v>
      </c>
      <c r="S138" s="83" t="s">
        <v>41</v>
      </c>
      <c r="T138" s="85">
        <f t="shared" si="3"/>
        <v>10507.6</v>
      </c>
      <c r="U138" s="77">
        <v>3714800</v>
      </c>
      <c r="V138" s="18" t="s">
        <v>41</v>
      </c>
      <c r="W138" s="18" t="s">
        <v>41</v>
      </c>
      <c r="X138" s="68" t="s">
        <v>41</v>
      </c>
      <c r="Y138" s="73">
        <f t="shared" si="4"/>
        <v>3714.8</v>
      </c>
      <c r="Z138" s="96">
        <f t="shared" si="5"/>
        <v>35.353458449122535</v>
      </c>
    </row>
    <row r="139" spans="1:26" ht="15" customHeight="1" x14ac:dyDescent="0.25">
      <c r="A139" s="75" t="s">
        <v>430</v>
      </c>
      <c r="B139" s="89" t="s">
        <v>253</v>
      </c>
      <c r="C139" s="90" t="s">
        <v>431</v>
      </c>
      <c r="D139" s="83" t="s">
        <v>41</v>
      </c>
      <c r="E139" s="83" t="s">
        <v>41</v>
      </c>
      <c r="F139" s="83" t="s">
        <v>41</v>
      </c>
      <c r="G139" s="83" t="s">
        <v>41</v>
      </c>
      <c r="H139" s="83" t="s">
        <v>41</v>
      </c>
      <c r="I139" s="83" t="s">
        <v>41</v>
      </c>
      <c r="J139" s="83">
        <v>23376442</v>
      </c>
      <c r="K139" s="83" t="s">
        <v>41</v>
      </c>
      <c r="L139" s="83" t="s">
        <v>41</v>
      </c>
      <c r="M139" s="84" t="s">
        <v>41</v>
      </c>
      <c r="N139" s="83" t="s">
        <v>41</v>
      </c>
      <c r="O139" s="83" t="s">
        <v>41</v>
      </c>
      <c r="P139" s="83" t="s">
        <v>41</v>
      </c>
      <c r="Q139" s="83" t="s">
        <v>41</v>
      </c>
      <c r="R139" s="83" t="s">
        <v>41</v>
      </c>
      <c r="S139" s="83" t="s">
        <v>41</v>
      </c>
      <c r="T139" s="85">
        <f t="shared" si="3"/>
        <v>23376.441999999999</v>
      </c>
      <c r="U139" s="77">
        <v>6158001</v>
      </c>
      <c r="V139" s="18" t="s">
        <v>41</v>
      </c>
      <c r="W139" s="18" t="s">
        <v>41</v>
      </c>
      <c r="X139" s="68" t="s">
        <v>41</v>
      </c>
      <c r="Y139" s="73">
        <f t="shared" si="4"/>
        <v>6158.0010000000002</v>
      </c>
      <c r="Z139" s="96">
        <f t="shared" si="5"/>
        <v>26.342764223913974</v>
      </c>
    </row>
    <row r="140" spans="1:26" ht="24" customHeight="1" x14ac:dyDescent="0.25">
      <c r="A140" s="75" t="s">
        <v>407</v>
      </c>
      <c r="B140" s="89" t="s">
        <v>253</v>
      </c>
      <c r="C140" s="90" t="s">
        <v>432</v>
      </c>
      <c r="D140" s="83" t="s">
        <v>41</v>
      </c>
      <c r="E140" s="83" t="s">
        <v>41</v>
      </c>
      <c r="F140" s="83" t="s">
        <v>41</v>
      </c>
      <c r="G140" s="83" t="s">
        <v>41</v>
      </c>
      <c r="H140" s="83" t="s">
        <v>41</v>
      </c>
      <c r="I140" s="83" t="s">
        <v>41</v>
      </c>
      <c r="J140" s="83">
        <v>23376442</v>
      </c>
      <c r="K140" s="83" t="s">
        <v>41</v>
      </c>
      <c r="L140" s="83" t="s">
        <v>41</v>
      </c>
      <c r="M140" s="84" t="s">
        <v>41</v>
      </c>
      <c r="N140" s="83" t="s">
        <v>41</v>
      </c>
      <c r="O140" s="83" t="s">
        <v>41</v>
      </c>
      <c r="P140" s="83" t="s">
        <v>41</v>
      </c>
      <c r="Q140" s="83" t="s">
        <v>41</v>
      </c>
      <c r="R140" s="83" t="s">
        <v>41</v>
      </c>
      <c r="S140" s="83" t="s">
        <v>41</v>
      </c>
      <c r="T140" s="85">
        <f t="shared" si="3"/>
        <v>23376.441999999999</v>
      </c>
      <c r="U140" s="77">
        <v>6158001</v>
      </c>
      <c r="V140" s="18" t="s">
        <v>41</v>
      </c>
      <c r="W140" s="18" t="s">
        <v>41</v>
      </c>
      <c r="X140" s="68" t="s">
        <v>41</v>
      </c>
      <c r="Y140" s="73">
        <f t="shared" si="4"/>
        <v>6158.0010000000002</v>
      </c>
      <c r="Z140" s="96">
        <f t="shared" si="5"/>
        <v>26.342764223913974</v>
      </c>
    </row>
    <row r="141" spans="1:26" ht="15" customHeight="1" x14ac:dyDescent="0.25">
      <c r="A141" s="75" t="s">
        <v>409</v>
      </c>
      <c r="B141" s="89" t="s">
        <v>253</v>
      </c>
      <c r="C141" s="90" t="s">
        <v>433</v>
      </c>
      <c r="D141" s="83" t="s">
        <v>41</v>
      </c>
      <c r="E141" s="83" t="s">
        <v>41</v>
      </c>
      <c r="F141" s="83" t="s">
        <v>41</v>
      </c>
      <c r="G141" s="83" t="s">
        <v>41</v>
      </c>
      <c r="H141" s="83" t="s">
        <v>41</v>
      </c>
      <c r="I141" s="83" t="s">
        <v>41</v>
      </c>
      <c r="J141" s="83">
        <v>23376442</v>
      </c>
      <c r="K141" s="83" t="s">
        <v>41</v>
      </c>
      <c r="L141" s="83" t="s">
        <v>41</v>
      </c>
      <c r="M141" s="84" t="s">
        <v>41</v>
      </c>
      <c r="N141" s="83" t="s">
        <v>41</v>
      </c>
      <c r="O141" s="83" t="s">
        <v>41</v>
      </c>
      <c r="P141" s="83" t="s">
        <v>41</v>
      </c>
      <c r="Q141" s="83" t="s">
        <v>41</v>
      </c>
      <c r="R141" s="83" t="s">
        <v>41</v>
      </c>
      <c r="S141" s="83" t="s">
        <v>41</v>
      </c>
      <c r="T141" s="85">
        <f t="shared" si="3"/>
        <v>23376.441999999999</v>
      </c>
      <c r="U141" s="77">
        <v>6158001</v>
      </c>
      <c r="V141" s="18" t="s">
        <v>41</v>
      </c>
      <c r="W141" s="18" t="s">
        <v>41</v>
      </c>
      <c r="X141" s="68" t="s">
        <v>41</v>
      </c>
      <c r="Y141" s="73">
        <f t="shared" si="4"/>
        <v>6158.0010000000002</v>
      </c>
      <c r="Z141" s="96">
        <f t="shared" si="5"/>
        <v>26.342764223913974</v>
      </c>
    </row>
    <row r="142" spans="1:26" ht="48" customHeight="1" x14ac:dyDescent="0.25">
      <c r="A142" s="75" t="s">
        <v>411</v>
      </c>
      <c r="B142" s="89" t="s">
        <v>253</v>
      </c>
      <c r="C142" s="90" t="s">
        <v>434</v>
      </c>
      <c r="D142" s="83" t="s">
        <v>41</v>
      </c>
      <c r="E142" s="83" t="s">
        <v>41</v>
      </c>
      <c r="F142" s="83" t="s">
        <v>41</v>
      </c>
      <c r="G142" s="83" t="s">
        <v>41</v>
      </c>
      <c r="H142" s="83" t="s">
        <v>41</v>
      </c>
      <c r="I142" s="83" t="s">
        <v>41</v>
      </c>
      <c r="J142" s="83">
        <v>22683542</v>
      </c>
      <c r="K142" s="83" t="s">
        <v>41</v>
      </c>
      <c r="L142" s="83" t="s">
        <v>41</v>
      </c>
      <c r="M142" s="84" t="s">
        <v>41</v>
      </c>
      <c r="N142" s="83" t="s">
        <v>41</v>
      </c>
      <c r="O142" s="83" t="s">
        <v>41</v>
      </c>
      <c r="P142" s="83" t="s">
        <v>41</v>
      </c>
      <c r="Q142" s="83" t="s">
        <v>41</v>
      </c>
      <c r="R142" s="83" t="s">
        <v>41</v>
      </c>
      <c r="S142" s="83" t="s">
        <v>41</v>
      </c>
      <c r="T142" s="85">
        <f t="shared" ref="T142:T205" si="6">J142/1000</f>
        <v>22683.542000000001</v>
      </c>
      <c r="U142" s="77">
        <v>5803101</v>
      </c>
      <c r="V142" s="18" t="s">
        <v>41</v>
      </c>
      <c r="W142" s="18" t="s">
        <v>41</v>
      </c>
      <c r="X142" s="68" t="s">
        <v>41</v>
      </c>
      <c r="Y142" s="73">
        <f t="shared" ref="Y142:Y205" si="7">U142/1000</f>
        <v>5803.1009999999997</v>
      </c>
      <c r="Z142" s="96">
        <f t="shared" ref="Z142:Z205" si="8">Y142/T142*100</f>
        <v>25.582869729956631</v>
      </c>
    </row>
    <row r="143" spans="1:26" ht="15" customHeight="1" x14ac:dyDescent="0.25">
      <c r="A143" s="75" t="s">
        <v>413</v>
      </c>
      <c r="B143" s="89" t="s">
        <v>253</v>
      </c>
      <c r="C143" s="90" t="s">
        <v>435</v>
      </c>
      <c r="D143" s="83" t="s">
        <v>41</v>
      </c>
      <c r="E143" s="83" t="s">
        <v>41</v>
      </c>
      <c r="F143" s="83" t="s">
        <v>41</v>
      </c>
      <c r="G143" s="83" t="s">
        <v>41</v>
      </c>
      <c r="H143" s="83" t="s">
        <v>41</v>
      </c>
      <c r="I143" s="83" t="s">
        <v>41</v>
      </c>
      <c r="J143" s="83">
        <v>692900</v>
      </c>
      <c r="K143" s="83" t="s">
        <v>41</v>
      </c>
      <c r="L143" s="83" t="s">
        <v>41</v>
      </c>
      <c r="M143" s="84" t="s">
        <v>41</v>
      </c>
      <c r="N143" s="83" t="s">
        <v>41</v>
      </c>
      <c r="O143" s="83" t="s">
        <v>41</v>
      </c>
      <c r="P143" s="83" t="s">
        <v>41</v>
      </c>
      <c r="Q143" s="83" t="s">
        <v>41</v>
      </c>
      <c r="R143" s="83" t="s">
        <v>41</v>
      </c>
      <c r="S143" s="83" t="s">
        <v>41</v>
      </c>
      <c r="T143" s="85">
        <f t="shared" si="6"/>
        <v>692.9</v>
      </c>
      <c r="U143" s="77">
        <v>354900</v>
      </c>
      <c r="V143" s="18" t="s">
        <v>41</v>
      </c>
      <c r="W143" s="18" t="s">
        <v>41</v>
      </c>
      <c r="X143" s="68" t="s">
        <v>41</v>
      </c>
      <c r="Y143" s="73">
        <f t="shared" si="7"/>
        <v>354.9</v>
      </c>
      <c r="Z143" s="96">
        <f t="shared" si="8"/>
        <v>51.219512195121951</v>
      </c>
    </row>
    <row r="144" spans="1:26" ht="15" customHeight="1" x14ac:dyDescent="0.25">
      <c r="A144" s="75" t="s">
        <v>436</v>
      </c>
      <c r="B144" s="89" t="s">
        <v>253</v>
      </c>
      <c r="C144" s="90" t="s">
        <v>437</v>
      </c>
      <c r="D144" s="83" t="s">
        <v>41</v>
      </c>
      <c r="E144" s="83" t="s">
        <v>41</v>
      </c>
      <c r="F144" s="83" t="s">
        <v>41</v>
      </c>
      <c r="G144" s="83" t="s">
        <v>41</v>
      </c>
      <c r="H144" s="83" t="s">
        <v>41</v>
      </c>
      <c r="I144" s="83" t="s">
        <v>41</v>
      </c>
      <c r="J144" s="83">
        <v>2549100</v>
      </c>
      <c r="K144" s="83" t="s">
        <v>41</v>
      </c>
      <c r="L144" s="83" t="s">
        <v>41</v>
      </c>
      <c r="M144" s="84" t="s">
        <v>41</v>
      </c>
      <c r="N144" s="83" t="s">
        <v>41</v>
      </c>
      <c r="O144" s="83" t="s">
        <v>41</v>
      </c>
      <c r="P144" s="83" t="s">
        <v>41</v>
      </c>
      <c r="Q144" s="83" t="s">
        <v>41</v>
      </c>
      <c r="R144" s="83" t="s">
        <v>41</v>
      </c>
      <c r="S144" s="83" t="s">
        <v>41</v>
      </c>
      <c r="T144" s="85">
        <f t="shared" si="6"/>
        <v>2549.1</v>
      </c>
      <c r="U144" s="77">
        <v>15000</v>
      </c>
      <c r="V144" s="18" t="s">
        <v>41</v>
      </c>
      <c r="W144" s="18" t="s">
        <v>41</v>
      </c>
      <c r="X144" s="68" t="s">
        <v>41</v>
      </c>
      <c r="Y144" s="73">
        <f t="shared" si="7"/>
        <v>15</v>
      </c>
      <c r="Z144" s="96">
        <f t="shared" si="8"/>
        <v>0.58844297987525007</v>
      </c>
    </row>
    <row r="145" spans="1:26" ht="24" customHeight="1" x14ac:dyDescent="0.25">
      <c r="A145" s="75" t="s">
        <v>269</v>
      </c>
      <c r="B145" s="89" t="s">
        <v>253</v>
      </c>
      <c r="C145" s="90" t="s">
        <v>438</v>
      </c>
      <c r="D145" s="83" t="s">
        <v>41</v>
      </c>
      <c r="E145" s="83" t="s">
        <v>41</v>
      </c>
      <c r="F145" s="83" t="s">
        <v>41</v>
      </c>
      <c r="G145" s="83" t="s">
        <v>41</v>
      </c>
      <c r="H145" s="83" t="s">
        <v>41</v>
      </c>
      <c r="I145" s="83" t="s">
        <v>41</v>
      </c>
      <c r="J145" s="83">
        <v>30000</v>
      </c>
      <c r="K145" s="83" t="s">
        <v>41</v>
      </c>
      <c r="L145" s="83" t="s">
        <v>41</v>
      </c>
      <c r="M145" s="84" t="s">
        <v>41</v>
      </c>
      <c r="N145" s="83" t="s">
        <v>41</v>
      </c>
      <c r="O145" s="83" t="s">
        <v>41</v>
      </c>
      <c r="P145" s="83" t="s">
        <v>41</v>
      </c>
      <c r="Q145" s="83" t="s">
        <v>41</v>
      </c>
      <c r="R145" s="83" t="s">
        <v>41</v>
      </c>
      <c r="S145" s="83" t="s">
        <v>41</v>
      </c>
      <c r="T145" s="85">
        <f t="shared" si="6"/>
        <v>30</v>
      </c>
      <c r="U145" s="77">
        <v>15000</v>
      </c>
      <c r="V145" s="18" t="s">
        <v>41</v>
      </c>
      <c r="W145" s="18" t="s">
        <v>41</v>
      </c>
      <c r="X145" s="68" t="s">
        <v>41</v>
      </c>
      <c r="Y145" s="73">
        <f t="shared" si="7"/>
        <v>15</v>
      </c>
      <c r="Z145" s="96">
        <f t="shared" si="8"/>
        <v>50</v>
      </c>
    </row>
    <row r="146" spans="1:26" ht="24" customHeight="1" x14ac:dyDescent="0.25">
      <c r="A146" s="75" t="s">
        <v>271</v>
      </c>
      <c r="B146" s="89" t="s">
        <v>253</v>
      </c>
      <c r="C146" s="90" t="s">
        <v>439</v>
      </c>
      <c r="D146" s="83" t="s">
        <v>41</v>
      </c>
      <c r="E146" s="83" t="s">
        <v>41</v>
      </c>
      <c r="F146" s="83" t="s">
        <v>41</v>
      </c>
      <c r="G146" s="83" t="s">
        <v>41</v>
      </c>
      <c r="H146" s="83" t="s">
        <v>41</v>
      </c>
      <c r="I146" s="83" t="s">
        <v>41</v>
      </c>
      <c r="J146" s="83">
        <v>30000</v>
      </c>
      <c r="K146" s="83" t="s">
        <v>41</v>
      </c>
      <c r="L146" s="83" t="s">
        <v>41</v>
      </c>
      <c r="M146" s="84" t="s">
        <v>41</v>
      </c>
      <c r="N146" s="83" t="s">
        <v>41</v>
      </c>
      <c r="O146" s="83" t="s">
        <v>41</v>
      </c>
      <c r="P146" s="83" t="s">
        <v>41</v>
      </c>
      <c r="Q146" s="83" t="s">
        <v>41</v>
      </c>
      <c r="R146" s="83" t="s">
        <v>41</v>
      </c>
      <c r="S146" s="83" t="s">
        <v>41</v>
      </c>
      <c r="T146" s="85">
        <f t="shared" si="6"/>
        <v>30</v>
      </c>
      <c r="U146" s="77">
        <v>15000</v>
      </c>
      <c r="V146" s="18" t="s">
        <v>41</v>
      </c>
      <c r="W146" s="18" t="s">
        <v>41</v>
      </c>
      <c r="X146" s="68" t="s">
        <v>41</v>
      </c>
      <c r="Y146" s="73">
        <f t="shared" si="7"/>
        <v>15</v>
      </c>
      <c r="Z146" s="96">
        <f t="shared" si="8"/>
        <v>50</v>
      </c>
    </row>
    <row r="147" spans="1:26" ht="15" customHeight="1" x14ac:dyDescent="0.25">
      <c r="A147" s="75" t="s">
        <v>273</v>
      </c>
      <c r="B147" s="89" t="s">
        <v>253</v>
      </c>
      <c r="C147" s="90" t="s">
        <v>440</v>
      </c>
      <c r="D147" s="83" t="s">
        <v>41</v>
      </c>
      <c r="E147" s="83" t="s">
        <v>41</v>
      </c>
      <c r="F147" s="83" t="s">
        <v>41</v>
      </c>
      <c r="G147" s="83" t="s">
        <v>41</v>
      </c>
      <c r="H147" s="83" t="s">
        <v>41</v>
      </c>
      <c r="I147" s="83" t="s">
        <v>41</v>
      </c>
      <c r="J147" s="83">
        <v>30000</v>
      </c>
      <c r="K147" s="83" t="s">
        <v>41</v>
      </c>
      <c r="L147" s="83" t="s">
        <v>41</v>
      </c>
      <c r="M147" s="84" t="s">
        <v>41</v>
      </c>
      <c r="N147" s="83" t="s">
        <v>41</v>
      </c>
      <c r="O147" s="83" t="s">
        <v>41</v>
      </c>
      <c r="P147" s="83" t="s">
        <v>41</v>
      </c>
      <c r="Q147" s="83" t="s">
        <v>41</v>
      </c>
      <c r="R147" s="83" t="s">
        <v>41</v>
      </c>
      <c r="S147" s="83" t="s">
        <v>41</v>
      </c>
      <c r="T147" s="85">
        <f t="shared" si="6"/>
        <v>30</v>
      </c>
      <c r="U147" s="77">
        <v>15000</v>
      </c>
      <c r="V147" s="18" t="s">
        <v>41</v>
      </c>
      <c r="W147" s="18" t="s">
        <v>41</v>
      </c>
      <c r="X147" s="68" t="s">
        <v>41</v>
      </c>
      <c r="Y147" s="73">
        <f t="shared" si="7"/>
        <v>15</v>
      </c>
      <c r="Z147" s="96">
        <f t="shared" si="8"/>
        <v>50</v>
      </c>
    </row>
    <row r="148" spans="1:26" ht="24" customHeight="1" x14ac:dyDescent="0.25">
      <c r="A148" s="75" t="s">
        <v>407</v>
      </c>
      <c r="B148" s="89" t="s">
        <v>253</v>
      </c>
      <c r="C148" s="90" t="s">
        <v>441</v>
      </c>
      <c r="D148" s="83" t="s">
        <v>41</v>
      </c>
      <c r="E148" s="83" t="s">
        <v>41</v>
      </c>
      <c r="F148" s="83" t="s">
        <v>41</v>
      </c>
      <c r="G148" s="83" t="s">
        <v>41</v>
      </c>
      <c r="H148" s="83" t="s">
        <v>41</v>
      </c>
      <c r="I148" s="83" t="s">
        <v>41</v>
      </c>
      <c r="J148" s="83">
        <v>2519100</v>
      </c>
      <c r="K148" s="83" t="s">
        <v>41</v>
      </c>
      <c r="L148" s="83" t="s">
        <v>41</v>
      </c>
      <c r="M148" s="84" t="s">
        <v>41</v>
      </c>
      <c r="N148" s="83" t="s">
        <v>41</v>
      </c>
      <c r="O148" s="83" t="s">
        <v>41</v>
      </c>
      <c r="P148" s="83" t="s">
        <v>41</v>
      </c>
      <c r="Q148" s="83" t="s">
        <v>41</v>
      </c>
      <c r="R148" s="83" t="s">
        <v>41</v>
      </c>
      <c r="S148" s="83" t="s">
        <v>41</v>
      </c>
      <c r="T148" s="85">
        <f t="shared" si="6"/>
        <v>2519.1</v>
      </c>
      <c r="U148" s="77" t="s">
        <v>41</v>
      </c>
      <c r="V148" s="18" t="s">
        <v>41</v>
      </c>
      <c r="W148" s="18" t="s">
        <v>41</v>
      </c>
      <c r="X148" s="68" t="s">
        <v>41</v>
      </c>
      <c r="Y148" s="73"/>
      <c r="Z148" s="96"/>
    </row>
    <row r="149" spans="1:26" ht="15" customHeight="1" x14ac:dyDescent="0.25">
      <c r="A149" s="75" t="s">
        <v>409</v>
      </c>
      <c r="B149" s="89" t="s">
        <v>253</v>
      </c>
      <c r="C149" s="90" t="s">
        <v>442</v>
      </c>
      <c r="D149" s="83" t="s">
        <v>41</v>
      </c>
      <c r="E149" s="83" t="s">
        <v>41</v>
      </c>
      <c r="F149" s="83" t="s">
        <v>41</v>
      </c>
      <c r="G149" s="83" t="s">
        <v>41</v>
      </c>
      <c r="H149" s="83" t="s">
        <v>41</v>
      </c>
      <c r="I149" s="83" t="s">
        <v>41</v>
      </c>
      <c r="J149" s="83">
        <v>2519100</v>
      </c>
      <c r="K149" s="83" t="s">
        <v>41</v>
      </c>
      <c r="L149" s="83" t="s">
        <v>41</v>
      </c>
      <c r="M149" s="84" t="s">
        <v>41</v>
      </c>
      <c r="N149" s="83" t="s">
        <v>41</v>
      </c>
      <c r="O149" s="83" t="s">
        <v>41</v>
      </c>
      <c r="P149" s="83" t="s">
        <v>41</v>
      </c>
      <c r="Q149" s="83" t="s">
        <v>41</v>
      </c>
      <c r="R149" s="83" t="s">
        <v>41</v>
      </c>
      <c r="S149" s="83" t="s">
        <v>41</v>
      </c>
      <c r="T149" s="85">
        <f t="shared" si="6"/>
        <v>2519.1</v>
      </c>
      <c r="U149" s="77" t="s">
        <v>41</v>
      </c>
      <c r="V149" s="18" t="s">
        <v>41</v>
      </c>
      <c r="W149" s="18" t="s">
        <v>41</v>
      </c>
      <c r="X149" s="68" t="s">
        <v>41</v>
      </c>
      <c r="Y149" s="73"/>
      <c r="Z149" s="96"/>
    </row>
    <row r="150" spans="1:26" ht="48" customHeight="1" x14ac:dyDescent="0.25">
      <c r="A150" s="75" t="s">
        <v>411</v>
      </c>
      <c r="B150" s="89" t="s">
        <v>253</v>
      </c>
      <c r="C150" s="90" t="s">
        <v>443</v>
      </c>
      <c r="D150" s="83" t="s">
        <v>41</v>
      </c>
      <c r="E150" s="83" t="s">
        <v>41</v>
      </c>
      <c r="F150" s="83" t="s">
        <v>41</v>
      </c>
      <c r="G150" s="83" t="s">
        <v>41</v>
      </c>
      <c r="H150" s="83" t="s">
        <v>41</v>
      </c>
      <c r="I150" s="83" t="s">
        <v>41</v>
      </c>
      <c r="J150" s="83">
        <v>2519100</v>
      </c>
      <c r="K150" s="83" t="s">
        <v>41</v>
      </c>
      <c r="L150" s="83" t="s">
        <v>41</v>
      </c>
      <c r="M150" s="84" t="s">
        <v>41</v>
      </c>
      <c r="N150" s="83" t="s">
        <v>41</v>
      </c>
      <c r="O150" s="83" t="s">
        <v>41</v>
      </c>
      <c r="P150" s="83" t="s">
        <v>41</v>
      </c>
      <c r="Q150" s="83" t="s">
        <v>41</v>
      </c>
      <c r="R150" s="83" t="s">
        <v>41</v>
      </c>
      <c r="S150" s="83" t="s">
        <v>41</v>
      </c>
      <c r="T150" s="85">
        <f t="shared" si="6"/>
        <v>2519.1</v>
      </c>
      <c r="U150" s="77" t="s">
        <v>41</v>
      </c>
      <c r="V150" s="18" t="s">
        <v>41</v>
      </c>
      <c r="W150" s="18" t="s">
        <v>41</v>
      </c>
      <c r="X150" s="68" t="s">
        <v>41</v>
      </c>
      <c r="Y150" s="73"/>
      <c r="Z150" s="96"/>
    </row>
    <row r="151" spans="1:26" ht="15" customHeight="1" x14ac:dyDescent="0.25">
      <c r="A151" s="75" t="s">
        <v>444</v>
      </c>
      <c r="B151" s="89" t="s">
        <v>253</v>
      </c>
      <c r="C151" s="90" t="s">
        <v>445</v>
      </c>
      <c r="D151" s="83" t="s">
        <v>41</v>
      </c>
      <c r="E151" s="83" t="s">
        <v>41</v>
      </c>
      <c r="F151" s="83" t="s">
        <v>41</v>
      </c>
      <c r="G151" s="83" t="s">
        <v>41</v>
      </c>
      <c r="H151" s="83" t="s">
        <v>41</v>
      </c>
      <c r="I151" s="83" t="s">
        <v>41</v>
      </c>
      <c r="J151" s="83">
        <v>26442480</v>
      </c>
      <c r="K151" s="83" t="s">
        <v>41</v>
      </c>
      <c r="L151" s="83" t="s">
        <v>41</v>
      </c>
      <c r="M151" s="84" t="s">
        <v>41</v>
      </c>
      <c r="N151" s="83" t="s">
        <v>41</v>
      </c>
      <c r="O151" s="83" t="s">
        <v>41</v>
      </c>
      <c r="P151" s="83" t="s">
        <v>41</v>
      </c>
      <c r="Q151" s="83" t="s">
        <v>41</v>
      </c>
      <c r="R151" s="83" t="s">
        <v>41</v>
      </c>
      <c r="S151" s="83" t="s">
        <v>41</v>
      </c>
      <c r="T151" s="85">
        <f t="shared" si="6"/>
        <v>26442.48</v>
      </c>
      <c r="U151" s="77">
        <v>5406576.8899999997</v>
      </c>
      <c r="V151" s="18" t="s">
        <v>41</v>
      </c>
      <c r="W151" s="18" t="s">
        <v>41</v>
      </c>
      <c r="X151" s="68" t="s">
        <v>41</v>
      </c>
      <c r="Y151" s="73">
        <f t="shared" si="7"/>
        <v>5406.5768899999994</v>
      </c>
      <c r="Z151" s="96">
        <f t="shared" si="8"/>
        <v>20.446557546795908</v>
      </c>
    </row>
    <row r="152" spans="1:26" ht="48" customHeight="1" x14ac:dyDescent="0.25">
      <c r="A152" s="75" t="s">
        <v>257</v>
      </c>
      <c r="B152" s="89" t="s">
        <v>253</v>
      </c>
      <c r="C152" s="90" t="s">
        <v>446</v>
      </c>
      <c r="D152" s="83" t="s">
        <v>41</v>
      </c>
      <c r="E152" s="83" t="s">
        <v>41</v>
      </c>
      <c r="F152" s="83" t="s">
        <v>41</v>
      </c>
      <c r="G152" s="83" t="s">
        <v>41</v>
      </c>
      <c r="H152" s="83" t="s">
        <v>41</v>
      </c>
      <c r="I152" s="83" t="s">
        <v>41</v>
      </c>
      <c r="J152" s="83">
        <v>24725780</v>
      </c>
      <c r="K152" s="83" t="s">
        <v>41</v>
      </c>
      <c r="L152" s="83" t="s">
        <v>41</v>
      </c>
      <c r="M152" s="84" t="s">
        <v>41</v>
      </c>
      <c r="N152" s="83" t="s">
        <v>41</v>
      </c>
      <c r="O152" s="83" t="s">
        <v>41</v>
      </c>
      <c r="P152" s="83" t="s">
        <v>41</v>
      </c>
      <c r="Q152" s="83" t="s">
        <v>41</v>
      </c>
      <c r="R152" s="83" t="s">
        <v>41</v>
      </c>
      <c r="S152" s="83" t="s">
        <v>41</v>
      </c>
      <c r="T152" s="85">
        <f t="shared" si="6"/>
        <v>24725.78</v>
      </c>
      <c r="U152" s="77">
        <v>5100646.74</v>
      </c>
      <c r="V152" s="18" t="s">
        <v>41</v>
      </c>
      <c r="W152" s="18" t="s">
        <v>41</v>
      </c>
      <c r="X152" s="68" t="s">
        <v>41</v>
      </c>
      <c r="Y152" s="73">
        <f t="shared" si="7"/>
        <v>5100.6467400000001</v>
      </c>
      <c r="Z152" s="96">
        <f t="shared" si="8"/>
        <v>20.628860808435569</v>
      </c>
    </row>
    <row r="153" spans="1:26" ht="15" customHeight="1" x14ac:dyDescent="0.25">
      <c r="A153" s="75" t="s">
        <v>333</v>
      </c>
      <c r="B153" s="89" t="s">
        <v>253</v>
      </c>
      <c r="C153" s="90" t="s">
        <v>447</v>
      </c>
      <c r="D153" s="83" t="s">
        <v>41</v>
      </c>
      <c r="E153" s="83" t="s">
        <v>41</v>
      </c>
      <c r="F153" s="83" t="s">
        <v>41</v>
      </c>
      <c r="G153" s="83" t="s">
        <v>41</v>
      </c>
      <c r="H153" s="83" t="s">
        <v>41</v>
      </c>
      <c r="I153" s="83" t="s">
        <v>41</v>
      </c>
      <c r="J153" s="83">
        <v>24725780</v>
      </c>
      <c r="K153" s="83" t="s">
        <v>41</v>
      </c>
      <c r="L153" s="83" t="s">
        <v>41</v>
      </c>
      <c r="M153" s="84" t="s">
        <v>41</v>
      </c>
      <c r="N153" s="83" t="s">
        <v>41</v>
      </c>
      <c r="O153" s="83" t="s">
        <v>41</v>
      </c>
      <c r="P153" s="83" t="s">
        <v>41</v>
      </c>
      <c r="Q153" s="83" t="s">
        <v>41</v>
      </c>
      <c r="R153" s="83" t="s">
        <v>41</v>
      </c>
      <c r="S153" s="83" t="s">
        <v>41</v>
      </c>
      <c r="T153" s="85">
        <f t="shared" si="6"/>
        <v>24725.78</v>
      </c>
      <c r="U153" s="77">
        <v>5100646.74</v>
      </c>
      <c r="V153" s="18" t="s">
        <v>41</v>
      </c>
      <c r="W153" s="18" t="s">
        <v>41</v>
      </c>
      <c r="X153" s="68" t="s">
        <v>41</v>
      </c>
      <c r="Y153" s="73">
        <f t="shared" si="7"/>
        <v>5100.6467400000001</v>
      </c>
      <c r="Z153" s="96">
        <f t="shared" si="8"/>
        <v>20.628860808435569</v>
      </c>
    </row>
    <row r="154" spans="1:26" ht="15" customHeight="1" x14ac:dyDescent="0.25">
      <c r="A154" s="75" t="s">
        <v>335</v>
      </c>
      <c r="B154" s="89" t="s">
        <v>253</v>
      </c>
      <c r="C154" s="90" t="s">
        <v>448</v>
      </c>
      <c r="D154" s="83" t="s">
        <v>41</v>
      </c>
      <c r="E154" s="83" t="s">
        <v>41</v>
      </c>
      <c r="F154" s="83" t="s">
        <v>41</v>
      </c>
      <c r="G154" s="83" t="s">
        <v>41</v>
      </c>
      <c r="H154" s="83" t="s">
        <v>41</v>
      </c>
      <c r="I154" s="83" t="s">
        <v>41</v>
      </c>
      <c r="J154" s="83">
        <v>18985960</v>
      </c>
      <c r="K154" s="83" t="s">
        <v>41</v>
      </c>
      <c r="L154" s="83" t="s">
        <v>41</v>
      </c>
      <c r="M154" s="84" t="s">
        <v>41</v>
      </c>
      <c r="N154" s="83" t="s">
        <v>41</v>
      </c>
      <c r="O154" s="83" t="s">
        <v>41</v>
      </c>
      <c r="P154" s="83" t="s">
        <v>41</v>
      </c>
      <c r="Q154" s="83" t="s">
        <v>41</v>
      </c>
      <c r="R154" s="83" t="s">
        <v>41</v>
      </c>
      <c r="S154" s="83" t="s">
        <v>41</v>
      </c>
      <c r="T154" s="85">
        <f t="shared" si="6"/>
        <v>18985.96</v>
      </c>
      <c r="U154" s="77">
        <v>4041573.87</v>
      </c>
      <c r="V154" s="18" t="s">
        <v>41</v>
      </c>
      <c r="W154" s="18" t="s">
        <v>41</v>
      </c>
      <c r="X154" s="68" t="s">
        <v>41</v>
      </c>
      <c r="Y154" s="73">
        <f t="shared" si="7"/>
        <v>4041.5738700000002</v>
      </c>
      <c r="Z154" s="96">
        <f t="shared" si="8"/>
        <v>21.287171520428782</v>
      </c>
    </row>
    <row r="155" spans="1:26" ht="24" customHeight="1" x14ac:dyDescent="0.25">
      <c r="A155" s="75" t="s">
        <v>337</v>
      </c>
      <c r="B155" s="89" t="s">
        <v>253</v>
      </c>
      <c r="C155" s="90" t="s">
        <v>449</v>
      </c>
      <c r="D155" s="83" t="s">
        <v>41</v>
      </c>
      <c r="E155" s="83" t="s">
        <v>41</v>
      </c>
      <c r="F155" s="83" t="s">
        <v>41</v>
      </c>
      <c r="G155" s="83" t="s">
        <v>41</v>
      </c>
      <c r="H155" s="83" t="s">
        <v>41</v>
      </c>
      <c r="I155" s="83" t="s">
        <v>41</v>
      </c>
      <c r="J155" s="83">
        <v>11000</v>
      </c>
      <c r="K155" s="83" t="s">
        <v>41</v>
      </c>
      <c r="L155" s="83" t="s">
        <v>41</v>
      </c>
      <c r="M155" s="84" t="s">
        <v>41</v>
      </c>
      <c r="N155" s="83" t="s">
        <v>41</v>
      </c>
      <c r="O155" s="83" t="s">
        <v>41</v>
      </c>
      <c r="P155" s="83" t="s">
        <v>41</v>
      </c>
      <c r="Q155" s="83" t="s">
        <v>41</v>
      </c>
      <c r="R155" s="83" t="s">
        <v>41</v>
      </c>
      <c r="S155" s="83" t="s">
        <v>41</v>
      </c>
      <c r="T155" s="85">
        <f t="shared" si="6"/>
        <v>11</v>
      </c>
      <c r="U155" s="77">
        <v>5061.08</v>
      </c>
      <c r="V155" s="18" t="s">
        <v>41</v>
      </c>
      <c r="W155" s="18" t="s">
        <v>41</v>
      </c>
      <c r="X155" s="68" t="s">
        <v>41</v>
      </c>
      <c r="Y155" s="73">
        <f t="shared" si="7"/>
        <v>5.0610799999999996</v>
      </c>
      <c r="Z155" s="96">
        <f t="shared" si="8"/>
        <v>46.009818181818183</v>
      </c>
    </row>
    <row r="156" spans="1:26" ht="36" customHeight="1" x14ac:dyDescent="0.25">
      <c r="A156" s="75" t="s">
        <v>339</v>
      </c>
      <c r="B156" s="89" t="s">
        <v>253</v>
      </c>
      <c r="C156" s="90" t="s">
        <v>450</v>
      </c>
      <c r="D156" s="83" t="s">
        <v>41</v>
      </c>
      <c r="E156" s="83" t="s">
        <v>41</v>
      </c>
      <c r="F156" s="83" t="s">
        <v>41</v>
      </c>
      <c r="G156" s="83" t="s">
        <v>41</v>
      </c>
      <c r="H156" s="83" t="s">
        <v>41</v>
      </c>
      <c r="I156" s="83" t="s">
        <v>41</v>
      </c>
      <c r="J156" s="83">
        <v>5728820</v>
      </c>
      <c r="K156" s="83" t="s">
        <v>41</v>
      </c>
      <c r="L156" s="83" t="s">
        <v>41</v>
      </c>
      <c r="M156" s="84" t="s">
        <v>41</v>
      </c>
      <c r="N156" s="83" t="s">
        <v>41</v>
      </c>
      <c r="O156" s="83" t="s">
        <v>41</v>
      </c>
      <c r="P156" s="83" t="s">
        <v>41</v>
      </c>
      <c r="Q156" s="83" t="s">
        <v>41</v>
      </c>
      <c r="R156" s="83" t="s">
        <v>41</v>
      </c>
      <c r="S156" s="83" t="s">
        <v>41</v>
      </c>
      <c r="T156" s="85">
        <f t="shared" si="6"/>
        <v>5728.82</v>
      </c>
      <c r="U156" s="77">
        <v>1054011.79</v>
      </c>
      <c r="V156" s="18" t="s">
        <v>41</v>
      </c>
      <c r="W156" s="18" t="s">
        <v>41</v>
      </c>
      <c r="X156" s="68" t="s">
        <v>41</v>
      </c>
      <c r="Y156" s="73">
        <f t="shared" si="7"/>
        <v>1054.01179</v>
      </c>
      <c r="Z156" s="96">
        <f t="shared" si="8"/>
        <v>18.398409969243232</v>
      </c>
    </row>
    <row r="157" spans="1:26" ht="24" customHeight="1" x14ac:dyDescent="0.25">
      <c r="A157" s="75" t="s">
        <v>269</v>
      </c>
      <c r="B157" s="89" t="s">
        <v>253</v>
      </c>
      <c r="C157" s="90" t="s">
        <v>451</v>
      </c>
      <c r="D157" s="83" t="s">
        <v>41</v>
      </c>
      <c r="E157" s="83" t="s">
        <v>41</v>
      </c>
      <c r="F157" s="83" t="s">
        <v>41</v>
      </c>
      <c r="G157" s="83" t="s">
        <v>41</v>
      </c>
      <c r="H157" s="83" t="s">
        <v>41</v>
      </c>
      <c r="I157" s="83" t="s">
        <v>41</v>
      </c>
      <c r="J157" s="83">
        <v>1699700</v>
      </c>
      <c r="K157" s="83" t="s">
        <v>41</v>
      </c>
      <c r="L157" s="83" t="s">
        <v>41</v>
      </c>
      <c r="M157" s="84" t="s">
        <v>41</v>
      </c>
      <c r="N157" s="83" t="s">
        <v>41</v>
      </c>
      <c r="O157" s="83" t="s">
        <v>41</v>
      </c>
      <c r="P157" s="83" t="s">
        <v>41</v>
      </c>
      <c r="Q157" s="83" t="s">
        <v>41</v>
      </c>
      <c r="R157" s="83" t="s">
        <v>41</v>
      </c>
      <c r="S157" s="83" t="s">
        <v>41</v>
      </c>
      <c r="T157" s="85">
        <f t="shared" si="6"/>
        <v>1699.7</v>
      </c>
      <c r="U157" s="77">
        <v>304570.15000000002</v>
      </c>
      <c r="V157" s="18" t="s">
        <v>41</v>
      </c>
      <c r="W157" s="18" t="s">
        <v>41</v>
      </c>
      <c r="X157" s="68" t="s">
        <v>41</v>
      </c>
      <c r="Y157" s="73">
        <f t="shared" si="7"/>
        <v>304.57015000000001</v>
      </c>
      <c r="Z157" s="96">
        <f t="shared" si="8"/>
        <v>17.919053362358063</v>
      </c>
    </row>
    <row r="158" spans="1:26" ht="24" customHeight="1" x14ac:dyDescent="0.25">
      <c r="A158" s="75" t="s">
        <v>271</v>
      </c>
      <c r="B158" s="89" t="s">
        <v>253</v>
      </c>
      <c r="C158" s="90" t="s">
        <v>452</v>
      </c>
      <c r="D158" s="83" t="s">
        <v>41</v>
      </c>
      <c r="E158" s="83" t="s">
        <v>41</v>
      </c>
      <c r="F158" s="83" t="s">
        <v>41</v>
      </c>
      <c r="G158" s="83" t="s">
        <v>41</v>
      </c>
      <c r="H158" s="83" t="s">
        <v>41</v>
      </c>
      <c r="I158" s="83" t="s">
        <v>41</v>
      </c>
      <c r="J158" s="83">
        <v>1699700</v>
      </c>
      <c r="K158" s="83" t="s">
        <v>41</v>
      </c>
      <c r="L158" s="83" t="s">
        <v>41</v>
      </c>
      <c r="M158" s="84" t="s">
        <v>41</v>
      </c>
      <c r="N158" s="83" t="s">
        <v>41</v>
      </c>
      <c r="O158" s="83" t="s">
        <v>41</v>
      </c>
      <c r="P158" s="83" t="s">
        <v>41</v>
      </c>
      <c r="Q158" s="83" t="s">
        <v>41</v>
      </c>
      <c r="R158" s="83" t="s">
        <v>41</v>
      </c>
      <c r="S158" s="83" t="s">
        <v>41</v>
      </c>
      <c r="T158" s="85">
        <f t="shared" si="6"/>
        <v>1699.7</v>
      </c>
      <c r="U158" s="77">
        <v>304570.15000000002</v>
      </c>
      <c r="V158" s="18" t="s">
        <v>41</v>
      </c>
      <c r="W158" s="18" t="s">
        <v>41</v>
      </c>
      <c r="X158" s="68" t="s">
        <v>41</v>
      </c>
      <c r="Y158" s="73">
        <f t="shared" si="7"/>
        <v>304.57015000000001</v>
      </c>
      <c r="Z158" s="96">
        <f t="shared" si="8"/>
        <v>17.919053362358063</v>
      </c>
    </row>
    <row r="159" spans="1:26" ht="24" customHeight="1" x14ac:dyDescent="0.25">
      <c r="A159" s="75" t="s">
        <v>292</v>
      </c>
      <c r="B159" s="89" t="s">
        <v>253</v>
      </c>
      <c r="C159" s="90" t="s">
        <v>453</v>
      </c>
      <c r="D159" s="83" t="s">
        <v>41</v>
      </c>
      <c r="E159" s="83" t="s">
        <v>41</v>
      </c>
      <c r="F159" s="83" t="s">
        <v>41</v>
      </c>
      <c r="G159" s="83" t="s">
        <v>41</v>
      </c>
      <c r="H159" s="83" t="s">
        <v>41</v>
      </c>
      <c r="I159" s="83" t="s">
        <v>41</v>
      </c>
      <c r="J159" s="83">
        <v>864500</v>
      </c>
      <c r="K159" s="83" t="s">
        <v>41</v>
      </c>
      <c r="L159" s="83" t="s">
        <v>41</v>
      </c>
      <c r="M159" s="84" t="s">
        <v>41</v>
      </c>
      <c r="N159" s="83" t="s">
        <v>41</v>
      </c>
      <c r="O159" s="83" t="s">
        <v>41</v>
      </c>
      <c r="P159" s="83" t="s">
        <v>41</v>
      </c>
      <c r="Q159" s="83" t="s">
        <v>41</v>
      </c>
      <c r="R159" s="83" t="s">
        <v>41</v>
      </c>
      <c r="S159" s="83" t="s">
        <v>41</v>
      </c>
      <c r="T159" s="85">
        <f t="shared" si="6"/>
        <v>864.5</v>
      </c>
      <c r="U159" s="77">
        <v>204815.79</v>
      </c>
      <c r="V159" s="18" t="s">
        <v>41</v>
      </c>
      <c r="W159" s="18" t="s">
        <v>41</v>
      </c>
      <c r="X159" s="68" t="s">
        <v>41</v>
      </c>
      <c r="Y159" s="73">
        <f t="shared" si="7"/>
        <v>204.81579000000002</v>
      </c>
      <c r="Z159" s="96">
        <f t="shared" si="8"/>
        <v>23.69182070561018</v>
      </c>
    </row>
    <row r="160" spans="1:26" ht="15" customHeight="1" x14ac:dyDescent="0.25">
      <c r="A160" s="75" t="s">
        <v>273</v>
      </c>
      <c r="B160" s="89" t="s">
        <v>253</v>
      </c>
      <c r="C160" s="90" t="s">
        <v>454</v>
      </c>
      <c r="D160" s="83" t="s">
        <v>41</v>
      </c>
      <c r="E160" s="83" t="s">
        <v>41</v>
      </c>
      <c r="F160" s="83" t="s">
        <v>41</v>
      </c>
      <c r="G160" s="83" t="s">
        <v>41</v>
      </c>
      <c r="H160" s="83" t="s">
        <v>41</v>
      </c>
      <c r="I160" s="83" t="s">
        <v>41</v>
      </c>
      <c r="J160" s="83">
        <v>835200</v>
      </c>
      <c r="K160" s="83" t="s">
        <v>41</v>
      </c>
      <c r="L160" s="83" t="s">
        <v>41</v>
      </c>
      <c r="M160" s="84" t="s">
        <v>41</v>
      </c>
      <c r="N160" s="83" t="s">
        <v>41</v>
      </c>
      <c r="O160" s="83" t="s">
        <v>41</v>
      </c>
      <c r="P160" s="83" t="s">
        <v>41</v>
      </c>
      <c r="Q160" s="83" t="s">
        <v>41</v>
      </c>
      <c r="R160" s="83" t="s">
        <v>41</v>
      </c>
      <c r="S160" s="83" t="s">
        <v>41</v>
      </c>
      <c r="T160" s="85">
        <f t="shared" si="6"/>
        <v>835.2</v>
      </c>
      <c r="U160" s="77">
        <v>99754.36</v>
      </c>
      <c r="V160" s="18" t="s">
        <v>41</v>
      </c>
      <c r="W160" s="18" t="s">
        <v>41</v>
      </c>
      <c r="X160" s="68" t="s">
        <v>41</v>
      </c>
      <c r="Y160" s="73">
        <f t="shared" si="7"/>
        <v>99.754360000000005</v>
      </c>
      <c r="Z160" s="96">
        <f t="shared" si="8"/>
        <v>11.943769157088123</v>
      </c>
    </row>
    <row r="161" spans="1:26" ht="15" customHeight="1" x14ac:dyDescent="0.25">
      <c r="A161" s="75" t="s">
        <v>275</v>
      </c>
      <c r="B161" s="89" t="s">
        <v>253</v>
      </c>
      <c r="C161" s="90" t="s">
        <v>455</v>
      </c>
      <c r="D161" s="83" t="s">
        <v>41</v>
      </c>
      <c r="E161" s="83" t="s">
        <v>41</v>
      </c>
      <c r="F161" s="83" t="s">
        <v>41</v>
      </c>
      <c r="G161" s="83" t="s">
        <v>41</v>
      </c>
      <c r="H161" s="83" t="s">
        <v>41</v>
      </c>
      <c r="I161" s="83" t="s">
        <v>41</v>
      </c>
      <c r="J161" s="83">
        <v>17000</v>
      </c>
      <c r="K161" s="83" t="s">
        <v>41</v>
      </c>
      <c r="L161" s="83" t="s">
        <v>41</v>
      </c>
      <c r="M161" s="84" t="s">
        <v>41</v>
      </c>
      <c r="N161" s="83" t="s">
        <v>41</v>
      </c>
      <c r="O161" s="83" t="s">
        <v>41</v>
      </c>
      <c r="P161" s="83" t="s">
        <v>41</v>
      </c>
      <c r="Q161" s="83" t="s">
        <v>41</v>
      </c>
      <c r="R161" s="83" t="s">
        <v>41</v>
      </c>
      <c r="S161" s="83" t="s">
        <v>41</v>
      </c>
      <c r="T161" s="85">
        <f t="shared" si="6"/>
        <v>17</v>
      </c>
      <c r="U161" s="77">
        <v>1360</v>
      </c>
      <c r="V161" s="18" t="s">
        <v>41</v>
      </c>
      <c r="W161" s="18" t="s">
        <v>41</v>
      </c>
      <c r="X161" s="68" t="s">
        <v>41</v>
      </c>
      <c r="Y161" s="73">
        <f t="shared" si="7"/>
        <v>1.36</v>
      </c>
      <c r="Z161" s="96">
        <f t="shared" si="8"/>
        <v>8</v>
      </c>
    </row>
    <row r="162" spans="1:26" ht="15" customHeight="1" x14ac:dyDescent="0.25">
      <c r="A162" s="75" t="s">
        <v>277</v>
      </c>
      <c r="B162" s="89" t="s">
        <v>253</v>
      </c>
      <c r="C162" s="90" t="s">
        <v>456</v>
      </c>
      <c r="D162" s="83" t="s">
        <v>41</v>
      </c>
      <c r="E162" s="83" t="s">
        <v>41</v>
      </c>
      <c r="F162" s="83" t="s">
        <v>41</v>
      </c>
      <c r="G162" s="83" t="s">
        <v>41</v>
      </c>
      <c r="H162" s="83" t="s">
        <v>41</v>
      </c>
      <c r="I162" s="83" t="s">
        <v>41</v>
      </c>
      <c r="J162" s="83">
        <v>17000</v>
      </c>
      <c r="K162" s="83" t="s">
        <v>41</v>
      </c>
      <c r="L162" s="83" t="s">
        <v>41</v>
      </c>
      <c r="M162" s="84" t="s">
        <v>41</v>
      </c>
      <c r="N162" s="83" t="s">
        <v>41</v>
      </c>
      <c r="O162" s="83" t="s">
        <v>41</v>
      </c>
      <c r="P162" s="83" t="s">
        <v>41</v>
      </c>
      <c r="Q162" s="83" t="s">
        <v>41</v>
      </c>
      <c r="R162" s="83" t="s">
        <v>41</v>
      </c>
      <c r="S162" s="83" t="s">
        <v>41</v>
      </c>
      <c r="T162" s="85">
        <f t="shared" si="6"/>
        <v>17</v>
      </c>
      <c r="U162" s="77">
        <v>1360</v>
      </c>
      <c r="V162" s="18" t="s">
        <v>41</v>
      </c>
      <c r="W162" s="18" t="s">
        <v>41</v>
      </c>
      <c r="X162" s="68" t="s">
        <v>41</v>
      </c>
      <c r="Y162" s="73">
        <f t="shared" si="7"/>
        <v>1.36</v>
      </c>
      <c r="Z162" s="96">
        <f t="shared" si="8"/>
        <v>8</v>
      </c>
    </row>
    <row r="163" spans="1:26" ht="15" customHeight="1" x14ac:dyDescent="0.25">
      <c r="A163" s="75" t="s">
        <v>279</v>
      </c>
      <c r="B163" s="89" t="s">
        <v>253</v>
      </c>
      <c r="C163" s="90" t="s">
        <v>457</v>
      </c>
      <c r="D163" s="83" t="s">
        <v>41</v>
      </c>
      <c r="E163" s="83" t="s">
        <v>41</v>
      </c>
      <c r="F163" s="83" t="s">
        <v>41</v>
      </c>
      <c r="G163" s="83" t="s">
        <v>41</v>
      </c>
      <c r="H163" s="83" t="s">
        <v>41</v>
      </c>
      <c r="I163" s="83" t="s">
        <v>41</v>
      </c>
      <c r="J163" s="83">
        <v>7000</v>
      </c>
      <c r="K163" s="83" t="s">
        <v>41</v>
      </c>
      <c r="L163" s="83" t="s">
        <v>41</v>
      </c>
      <c r="M163" s="84" t="s">
        <v>41</v>
      </c>
      <c r="N163" s="83" t="s">
        <v>41</v>
      </c>
      <c r="O163" s="83" t="s">
        <v>41</v>
      </c>
      <c r="P163" s="83" t="s">
        <v>41</v>
      </c>
      <c r="Q163" s="83" t="s">
        <v>41</v>
      </c>
      <c r="R163" s="83" t="s">
        <v>41</v>
      </c>
      <c r="S163" s="83" t="s">
        <v>41</v>
      </c>
      <c r="T163" s="85">
        <f t="shared" si="6"/>
        <v>7</v>
      </c>
      <c r="U163" s="77" t="s">
        <v>41</v>
      </c>
      <c r="V163" s="18" t="s">
        <v>41</v>
      </c>
      <c r="W163" s="18" t="s">
        <v>41</v>
      </c>
      <c r="X163" s="68" t="s">
        <v>41</v>
      </c>
      <c r="Y163" s="73"/>
      <c r="Z163" s="96"/>
    </row>
    <row r="164" spans="1:26" ht="15" customHeight="1" x14ac:dyDescent="0.25">
      <c r="A164" s="75" t="s">
        <v>281</v>
      </c>
      <c r="B164" s="89" t="s">
        <v>253</v>
      </c>
      <c r="C164" s="90" t="s">
        <v>458</v>
      </c>
      <c r="D164" s="83" t="s">
        <v>41</v>
      </c>
      <c r="E164" s="83" t="s">
        <v>41</v>
      </c>
      <c r="F164" s="83" t="s">
        <v>41</v>
      </c>
      <c r="G164" s="83" t="s">
        <v>41</v>
      </c>
      <c r="H164" s="83" t="s">
        <v>41</v>
      </c>
      <c r="I164" s="83" t="s">
        <v>41</v>
      </c>
      <c r="J164" s="83">
        <v>10000</v>
      </c>
      <c r="K164" s="83" t="s">
        <v>41</v>
      </c>
      <c r="L164" s="83" t="s">
        <v>41</v>
      </c>
      <c r="M164" s="84" t="s">
        <v>41</v>
      </c>
      <c r="N164" s="83" t="s">
        <v>41</v>
      </c>
      <c r="O164" s="83" t="s">
        <v>41</v>
      </c>
      <c r="P164" s="83" t="s">
        <v>41</v>
      </c>
      <c r="Q164" s="83" t="s">
        <v>41</v>
      </c>
      <c r="R164" s="83" t="s">
        <v>41</v>
      </c>
      <c r="S164" s="83" t="s">
        <v>41</v>
      </c>
      <c r="T164" s="85">
        <f t="shared" si="6"/>
        <v>10</v>
      </c>
      <c r="U164" s="77">
        <v>1360</v>
      </c>
      <c r="V164" s="18" t="s">
        <v>41</v>
      </c>
      <c r="W164" s="18" t="s">
        <v>41</v>
      </c>
      <c r="X164" s="68" t="s">
        <v>41</v>
      </c>
      <c r="Y164" s="73">
        <f t="shared" si="7"/>
        <v>1.36</v>
      </c>
      <c r="Z164" s="96">
        <f t="shared" si="8"/>
        <v>13.600000000000001</v>
      </c>
    </row>
    <row r="165" spans="1:26" ht="15" customHeight="1" x14ac:dyDescent="0.25">
      <c r="A165" s="75" t="s">
        <v>459</v>
      </c>
      <c r="B165" s="89" t="s">
        <v>253</v>
      </c>
      <c r="C165" s="90" t="s">
        <v>460</v>
      </c>
      <c r="D165" s="83" t="s">
        <v>41</v>
      </c>
      <c r="E165" s="83" t="s">
        <v>41</v>
      </c>
      <c r="F165" s="83" t="s">
        <v>41</v>
      </c>
      <c r="G165" s="83" t="s">
        <v>41</v>
      </c>
      <c r="H165" s="83" t="s">
        <v>41</v>
      </c>
      <c r="I165" s="83" t="s">
        <v>41</v>
      </c>
      <c r="J165" s="83">
        <v>74388801</v>
      </c>
      <c r="K165" s="83" t="s">
        <v>41</v>
      </c>
      <c r="L165" s="83" t="s">
        <v>41</v>
      </c>
      <c r="M165" s="84" t="s">
        <v>41</v>
      </c>
      <c r="N165" s="83" t="s">
        <v>41</v>
      </c>
      <c r="O165" s="83" t="s">
        <v>41</v>
      </c>
      <c r="P165" s="83" t="s">
        <v>41</v>
      </c>
      <c r="Q165" s="83" t="s">
        <v>41</v>
      </c>
      <c r="R165" s="83" t="s">
        <v>41</v>
      </c>
      <c r="S165" s="83" t="s">
        <v>41</v>
      </c>
      <c r="T165" s="85">
        <f t="shared" si="6"/>
        <v>74388.801000000007</v>
      </c>
      <c r="U165" s="77">
        <v>35592469.700000003</v>
      </c>
      <c r="V165" s="18" t="s">
        <v>41</v>
      </c>
      <c r="W165" s="18" t="s">
        <v>41</v>
      </c>
      <c r="X165" s="68" t="s">
        <v>41</v>
      </c>
      <c r="Y165" s="73">
        <f t="shared" si="7"/>
        <v>35592.469700000001</v>
      </c>
      <c r="Z165" s="96">
        <f t="shared" si="8"/>
        <v>47.846543056931381</v>
      </c>
    </row>
    <row r="166" spans="1:26" ht="15" customHeight="1" x14ac:dyDescent="0.25">
      <c r="A166" s="75" t="s">
        <v>461</v>
      </c>
      <c r="B166" s="89" t="s">
        <v>253</v>
      </c>
      <c r="C166" s="90" t="s">
        <v>462</v>
      </c>
      <c r="D166" s="83" t="s">
        <v>41</v>
      </c>
      <c r="E166" s="83" t="s">
        <v>41</v>
      </c>
      <c r="F166" s="83" t="s">
        <v>41</v>
      </c>
      <c r="G166" s="83" t="s">
        <v>41</v>
      </c>
      <c r="H166" s="83" t="s">
        <v>41</v>
      </c>
      <c r="I166" s="83" t="s">
        <v>41</v>
      </c>
      <c r="J166" s="83">
        <v>74388801</v>
      </c>
      <c r="K166" s="83" t="s">
        <v>41</v>
      </c>
      <c r="L166" s="83" t="s">
        <v>41</v>
      </c>
      <c r="M166" s="84" t="s">
        <v>41</v>
      </c>
      <c r="N166" s="83" t="s">
        <v>41</v>
      </c>
      <c r="O166" s="83" t="s">
        <v>41</v>
      </c>
      <c r="P166" s="83" t="s">
        <v>41</v>
      </c>
      <c r="Q166" s="83" t="s">
        <v>41</v>
      </c>
      <c r="R166" s="83" t="s">
        <v>41</v>
      </c>
      <c r="S166" s="83" t="s">
        <v>41</v>
      </c>
      <c r="T166" s="85">
        <f t="shared" si="6"/>
        <v>74388.801000000007</v>
      </c>
      <c r="U166" s="77">
        <v>35592469.700000003</v>
      </c>
      <c r="V166" s="18" t="s">
        <v>41</v>
      </c>
      <c r="W166" s="18" t="s">
        <v>41</v>
      </c>
      <c r="X166" s="68" t="s">
        <v>41</v>
      </c>
      <c r="Y166" s="73">
        <f t="shared" si="7"/>
        <v>35592.469700000001</v>
      </c>
      <c r="Z166" s="96">
        <f t="shared" si="8"/>
        <v>47.846543056931381</v>
      </c>
    </row>
    <row r="167" spans="1:26" ht="24" customHeight="1" x14ac:dyDescent="0.25">
      <c r="A167" s="75" t="s">
        <v>420</v>
      </c>
      <c r="B167" s="89" t="s">
        <v>253</v>
      </c>
      <c r="C167" s="90" t="s">
        <v>463</v>
      </c>
      <c r="D167" s="83" t="s">
        <v>41</v>
      </c>
      <c r="E167" s="83" t="s">
        <v>41</v>
      </c>
      <c r="F167" s="83" t="s">
        <v>41</v>
      </c>
      <c r="G167" s="83" t="s">
        <v>41</v>
      </c>
      <c r="H167" s="83" t="s">
        <v>41</v>
      </c>
      <c r="I167" s="83" t="s">
        <v>41</v>
      </c>
      <c r="J167" s="83">
        <v>45702300</v>
      </c>
      <c r="K167" s="83" t="s">
        <v>41</v>
      </c>
      <c r="L167" s="83" t="s">
        <v>41</v>
      </c>
      <c r="M167" s="84" t="s">
        <v>41</v>
      </c>
      <c r="N167" s="83" t="s">
        <v>41</v>
      </c>
      <c r="O167" s="83" t="s">
        <v>41</v>
      </c>
      <c r="P167" s="83" t="s">
        <v>41</v>
      </c>
      <c r="Q167" s="83" t="s">
        <v>41</v>
      </c>
      <c r="R167" s="83" t="s">
        <v>41</v>
      </c>
      <c r="S167" s="83" t="s">
        <v>41</v>
      </c>
      <c r="T167" s="85">
        <f t="shared" si="6"/>
        <v>45702.3</v>
      </c>
      <c r="U167" s="77">
        <v>28998592.699999999</v>
      </c>
      <c r="V167" s="18" t="s">
        <v>41</v>
      </c>
      <c r="W167" s="18" t="s">
        <v>41</v>
      </c>
      <c r="X167" s="68" t="s">
        <v>41</v>
      </c>
      <c r="Y167" s="73">
        <f t="shared" si="7"/>
        <v>28998.592700000001</v>
      </c>
      <c r="Z167" s="96">
        <f t="shared" si="8"/>
        <v>63.451057605415919</v>
      </c>
    </row>
    <row r="168" spans="1:26" ht="15" customHeight="1" x14ac:dyDescent="0.25">
      <c r="A168" s="75" t="s">
        <v>422</v>
      </c>
      <c r="B168" s="89" t="s">
        <v>253</v>
      </c>
      <c r="C168" s="90" t="s">
        <v>464</v>
      </c>
      <c r="D168" s="83" t="s">
        <v>41</v>
      </c>
      <c r="E168" s="83" t="s">
        <v>41</v>
      </c>
      <c r="F168" s="83" t="s">
        <v>41</v>
      </c>
      <c r="G168" s="83" t="s">
        <v>41</v>
      </c>
      <c r="H168" s="83" t="s">
        <v>41</v>
      </c>
      <c r="I168" s="83" t="s">
        <v>41</v>
      </c>
      <c r="J168" s="83">
        <v>45702300</v>
      </c>
      <c r="K168" s="83" t="s">
        <v>41</v>
      </c>
      <c r="L168" s="83" t="s">
        <v>41</v>
      </c>
      <c r="M168" s="84" t="s">
        <v>41</v>
      </c>
      <c r="N168" s="83" t="s">
        <v>41</v>
      </c>
      <c r="O168" s="83" t="s">
        <v>41</v>
      </c>
      <c r="P168" s="83" t="s">
        <v>41</v>
      </c>
      <c r="Q168" s="83" t="s">
        <v>41</v>
      </c>
      <c r="R168" s="83" t="s">
        <v>41</v>
      </c>
      <c r="S168" s="83" t="s">
        <v>41</v>
      </c>
      <c r="T168" s="85">
        <f t="shared" si="6"/>
        <v>45702.3</v>
      </c>
      <c r="U168" s="77">
        <v>28998592.699999999</v>
      </c>
      <c r="V168" s="18" t="s">
        <v>41</v>
      </c>
      <c r="W168" s="18" t="s">
        <v>41</v>
      </c>
      <c r="X168" s="68" t="s">
        <v>41</v>
      </c>
      <c r="Y168" s="73">
        <f t="shared" si="7"/>
        <v>28998.592700000001</v>
      </c>
      <c r="Z168" s="96">
        <f t="shared" si="8"/>
        <v>63.451057605415919</v>
      </c>
    </row>
    <row r="169" spans="1:26" ht="36" customHeight="1" x14ac:dyDescent="0.25">
      <c r="A169" s="75" t="s">
        <v>424</v>
      </c>
      <c r="B169" s="89" t="s">
        <v>253</v>
      </c>
      <c r="C169" s="90" t="s">
        <v>465</v>
      </c>
      <c r="D169" s="83" t="s">
        <v>41</v>
      </c>
      <c r="E169" s="83" t="s">
        <v>41</v>
      </c>
      <c r="F169" s="83" t="s">
        <v>41</v>
      </c>
      <c r="G169" s="83" t="s">
        <v>41</v>
      </c>
      <c r="H169" s="83" t="s">
        <v>41</v>
      </c>
      <c r="I169" s="83" t="s">
        <v>41</v>
      </c>
      <c r="J169" s="83">
        <v>45702300</v>
      </c>
      <c r="K169" s="83" t="s">
        <v>41</v>
      </c>
      <c r="L169" s="83" t="s">
        <v>41</v>
      </c>
      <c r="M169" s="84" t="s">
        <v>41</v>
      </c>
      <c r="N169" s="83" t="s">
        <v>41</v>
      </c>
      <c r="O169" s="83" t="s">
        <v>41</v>
      </c>
      <c r="P169" s="83" t="s">
        <v>41</v>
      </c>
      <c r="Q169" s="83" t="s">
        <v>41</v>
      </c>
      <c r="R169" s="83" t="s">
        <v>41</v>
      </c>
      <c r="S169" s="83" t="s">
        <v>41</v>
      </c>
      <c r="T169" s="85">
        <f t="shared" si="6"/>
        <v>45702.3</v>
      </c>
      <c r="U169" s="77">
        <v>28998592.699999999</v>
      </c>
      <c r="V169" s="18" t="s">
        <v>41</v>
      </c>
      <c r="W169" s="18" t="s">
        <v>41</v>
      </c>
      <c r="X169" s="68" t="s">
        <v>41</v>
      </c>
      <c r="Y169" s="73">
        <f t="shared" si="7"/>
        <v>28998.592700000001</v>
      </c>
      <c r="Z169" s="96">
        <f t="shared" si="8"/>
        <v>63.451057605415919</v>
      </c>
    </row>
    <row r="170" spans="1:26" ht="24" customHeight="1" x14ac:dyDescent="0.25">
      <c r="A170" s="75" t="s">
        <v>407</v>
      </c>
      <c r="B170" s="89" t="s">
        <v>253</v>
      </c>
      <c r="C170" s="90" t="s">
        <v>466</v>
      </c>
      <c r="D170" s="83" t="s">
        <v>41</v>
      </c>
      <c r="E170" s="83" t="s">
        <v>41</v>
      </c>
      <c r="F170" s="83" t="s">
        <v>41</v>
      </c>
      <c r="G170" s="83" t="s">
        <v>41</v>
      </c>
      <c r="H170" s="83" t="s">
        <v>41</v>
      </c>
      <c r="I170" s="83" t="s">
        <v>41</v>
      </c>
      <c r="J170" s="83">
        <v>28686501</v>
      </c>
      <c r="K170" s="83" t="s">
        <v>41</v>
      </c>
      <c r="L170" s="83" t="s">
        <v>41</v>
      </c>
      <c r="M170" s="84" t="s">
        <v>41</v>
      </c>
      <c r="N170" s="83" t="s">
        <v>41</v>
      </c>
      <c r="O170" s="83" t="s">
        <v>41</v>
      </c>
      <c r="P170" s="83" t="s">
        <v>41</v>
      </c>
      <c r="Q170" s="83" t="s">
        <v>41</v>
      </c>
      <c r="R170" s="83" t="s">
        <v>41</v>
      </c>
      <c r="S170" s="83" t="s">
        <v>41</v>
      </c>
      <c r="T170" s="85">
        <f t="shared" si="6"/>
        <v>28686.501</v>
      </c>
      <c r="U170" s="77">
        <v>6593877</v>
      </c>
      <c r="V170" s="18" t="s">
        <v>41</v>
      </c>
      <c r="W170" s="18" t="s">
        <v>41</v>
      </c>
      <c r="X170" s="68" t="s">
        <v>41</v>
      </c>
      <c r="Y170" s="73">
        <f t="shared" si="7"/>
        <v>6593.8770000000004</v>
      </c>
      <c r="Z170" s="96">
        <f t="shared" si="8"/>
        <v>22.985992610252467</v>
      </c>
    </row>
    <row r="171" spans="1:26" ht="15" customHeight="1" x14ac:dyDescent="0.25">
      <c r="A171" s="75" t="s">
        <v>409</v>
      </c>
      <c r="B171" s="89" t="s">
        <v>253</v>
      </c>
      <c r="C171" s="90" t="s">
        <v>467</v>
      </c>
      <c r="D171" s="83" t="s">
        <v>41</v>
      </c>
      <c r="E171" s="83" t="s">
        <v>41</v>
      </c>
      <c r="F171" s="83" t="s">
        <v>41</v>
      </c>
      <c r="G171" s="83" t="s">
        <v>41</v>
      </c>
      <c r="H171" s="83" t="s">
        <v>41</v>
      </c>
      <c r="I171" s="83" t="s">
        <v>41</v>
      </c>
      <c r="J171" s="83">
        <v>28686501</v>
      </c>
      <c r="K171" s="83" t="s">
        <v>41</v>
      </c>
      <c r="L171" s="83" t="s">
        <v>41</v>
      </c>
      <c r="M171" s="84" t="s">
        <v>41</v>
      </c>
      <c r="N171" s="83" t="s">
        <v>41</v>
      </c>
      <c r="O171" s="83" t="s">
        <v>41</v>
      </c>
      <c r="P171" s="83" t="s">
        <v>41</v>
      </c>
      <c r="Q171" s="83" t="s">
        <v>41</v>
      </c>
      <c r="R171" s="83" t="s">
        <v>41</v>
      </c>
      <c r="S171" s="83" t="s">
        <v>41</v>
      </c>
      <c r="T171" s="85">
        <f t="shared" si="6"/>
        <v>28686.501</v>
      </c>
      <c r="U171" s="77">
        <v>6593877</v>
      </c>
      <c r="V171" s="18" t="s">
        <v>41</v>
      </c>
      <c r="W171" s="18" t="s">
        <v>41</v>
      </c>
      <c r="X171" s="68" t="s">
        <v>41</v>
      </c>
      <c r="Y171" s="73">
        <f t="shared" si="7"/>
        <v>6593.8770000000004</v>
      </c>
      <c r="Z171" s="96">
        <f t="shared" si="8"/>
        <v>22.985992610252467</v>
      </c>
    </row>
    <row r="172" spans="1:26" ht="48" customHeight="1" x14ac:dyDescent="0.25">
      <c r="A172" s="75" t="s">
        <v>411</v>
      </c>
      <c r="B172" s="89" t="s">
        <v>253</v>
      </c>
      <c r="C172" s="90" t="s">
        <v>468</v>
      </c>
      <c r="D172" s="83" t="s">
        <v>41</v>
      </c>
      <c r="E172" s="83" t="s">
        <v>41</v>
      </c>
      <c r="F172" s="83" t="s">
        <v>41</v>
      </c>
      <c r="G172" s="83" t="s">
        <v>41</v>
      </c>
      <c r="H172" s="83" t="s">
        <v>41</v>
      </c>
      <c r="I172" s="83" t="s">
        <v>41</v>
      </c>
      <c r="J172" s="83">
        <v>26758442</v>
      </c>
      <c r="K172" s="83" t="s">
        <v>41</v>
      </c>
      <c r="L172" s="83" t="s">
        <v>41</v>
      </c>
      <c r="M172" s="84" t="s">
        <v>41</v>
      </c>
      <c r="N172" s="83" t="s">
        <v>41</v>
      </c>
      <c r="O172" s="83" t="s">
        <v>41</v>
      </c>
      <c r="P172" s="83" t="s">
        <v>41</v>
      </c>
      <c r="Q172" s="83" t="s">
        <v>41</v>
      </c>
      <c r="R172" s="83" t="s">
        <v>41</v>
      </c>
      <c r="S172" s="83" t="s">
        <v>41</v>
      </c>
      <c r="T172" s="85">
        <f t="shared" si="6"/>
        <v>26758.441999999999</v>
      </c>
      <c r="U172" s="77">
        <v>6474777</v>
      </c>
      <c r="V172" s="18" t="s">
        <v>41</v>
      </c>
      <c r="W172" s="18" t="s">
        <v>41</v>
      </c>
      <c r="X172" s="68" t="s">
        <v>41</v>
      </c>
      <c r="Y172" s="73">
        <f t="shared" si="7"/>
        <v>6474.777</v>
      </c>
      <c r="Z172" s="96">
        <f t="shared" si="8"/>
        <v>24.197137486554713</v>
      </c>
    </row>
    <row r="173" spans="1:26" ht="15" customHeight="1" x14ac:dyDescent="0.25">
      <c r="A173" s="75" t="s">
        <v>413</v>
      </c>
      <c r="B173" s="89" t="s">
        <v>253</v>
      </c>
      <c r="C173" s="90" t="s">
        <v>469</v>
      </c>
      <c r="D173" s="83" t="s">
        <v>41</v>
      </c>
      <c r="E173" s="83" t="s">
        <v>41</v>
      </c>
      <c r="F173" s="83" t="s">
        <v>41</v>
      </c>
      <c r="G173" s="83" t="s">
        <v>41</v>
      </c>
      <c r="H173" s="83" t="s">
        <v>41</v>
      </c>
      <c r="I173" s="83" t="s">
        <v>41</v>
      </c>
      <c r="J173" s="83">
        <v>1928059</v>
      </c>
      <c r="K173" s="83" t="s">
        <v>41</v>
      </c>
      <c r="L173" s="83" t="s">
        <v>41</v>
      </c>
      <c r="M173" s="84" t="s">
        <v>41</v>
      </c>
      <c r="N173" s="83" t="s">
        <v>41</v>
      </c>
      <c r="O173" s="83" t="s">
        <v>41</v>
      </c>
      <c r="P173" s="83" t="s">
        <v>41</v>
      </c>
      <c r="Q173" s="83" t="s">
        <v>41</v>
      </c>
      <c r="R173" s="83" t="s">
        <v>41</v>
      </c>
      <c r="S173" s="83" t="s">
        <v>41</v>
      </c>
      <c r="T173" s="85">
        <f t="shared" si="6"/>
        <v>1928.059</v>
      </c>
      <c r="U173" s="77">
        <v>119100</v>
      </c>
      <c r="V173" s="18" t="s">
        <v>41</v>
      </c>
      <c r="W173" s="18" t="s">
        <v>41</v>
      </c>
      <c r="X173" s="68" t="s">
        <v>41</v>
      </c>
      <c r="Y173" s="73">
        <f t="shared" si="7"/>
        <v>119.1</v>
      </c>
      <c r="Z173" s="96">
        <f t="shared" si="8"/>
        <v>6.1771968596396682</v>
      </c>
    </row>
    <row r="174" spans="1:26" ht="15" customHeight="1" x14ac:dyDescent="0.25">
      <c r="A174" s="75" t="s">
        <v>470</v>
      </c>
      <c r="B174" s="89" t="s">
        <v>253</v>
      </c>
      <c r="C174" s="90" t="s">
        <v>471</v>
      </c>
      <c r="D174" s="83" t="s">
        <v>41</v>
      </c>
      <c r="E174" s="83" t="s">
        <v>41</v>
      </c>
      <c r="F174" s="83" t="s">
        <v>41</v>
      </c>
      <c r="G174" s="83" t="s">
        <v>41</v>
      </c>
      <c r="H174" s="83" t="s">
        <v>41</v>
      </c>
      <c r="I174" s="83" t="s">
        <v>41</v>
      </c>
      <c r="J174" s="83">
        <v>20049519</v>
      </c>
      <c r="K174" s="83" t="s">
        <v>41</v>
      </c>
      <c r="L174" s="83" t="s">
        <v>41</v>
      </c>
      <c r="M174" s="84" t="s">
        <v>41</v>
      </c>
      <c r="N174" s="83" t="s">
        <v>41</v>
      </c>
      <c r="O174" s="83" t="s">
        <v>41</v>
      </c>
      <c r="P174" s="83" t="s">
        <v>41</v>
      </c>
      <c r="Q174" s="83" t="s">
        <v>41</v>
      </c>
      <c r="R174" s="83" t="s">
        <v>41</v>
      </c>
      <c r="S174" s="83" t="s">
        <v>41</v>
      </c>
      <c r="T174" s="85">
        <f t="shared" si="6"/>
        <v>20049.519</v>
      </c>
      <c r="U174" s="77">
        <v>2337577.59</v>
      </c>
      <c r="V174" s="18" t="s">
        <v>41</v>
      </c>
      <c r="W174" s="18" t="s">
        <v>41</v>
      </c>
      <c r="X174" s="68" t="s">
        <v>41</v>
      </c>
      <c r="Y174" s="73">
        <f t="shared" si="7"/>
        <v>2337.5775899999999</v>
      </c>
      <c r="Z174" s="96">
        <f t="shared" si="8"/>
        <v>11.659020797456538</v>
      </c>
    </row>
    <row r="175" spans="1:26" ht="15" customHeight="1" x14ac:dyDescent="0.25">
      <c r="A175" s="75" t="s">
        <v>472</v>
      </c>
      <c r="B175" s="89" t="s">
        <v>253</v>
      </c>
      <c r="C175" s="90" t="s">
        <v>473</v>
      </c>
      <c r="D175" s="83" t="s">
        <v>41</v>
      </c>
      <c r="E175" s="83" t="s">
        <v>41</v>
      </c>
      <c r="F175" s="83" t="s">
        <v>41</v>
      </c>
      <c r="G175" s="83" t="s">
        <v>41</v>
      </c>
      <c r="H175" s="83" t="s">
        <v>41</v>
      </c>
      <c r="I175" s="83" t="s">
        <v>41</v>
      </c>
      <c r="J175" s="83">
        <v>9048160</v>
      </c>
      <c r="K175" s="83" t="s">
        <v>41</v>
      </c>
      <c r="L175" s="83" t="s">
        <v>41</v>
      </c>
      <c r="M175" s="84" t="s">
        <v>41</v>
      </c>
      <c r="N175" s="83" t="s">
        <v>41</v>
      </c>
      <c r="O175" s="83" t="s">
        <v>41</v>
      </c>
      <c r="P175" s="83" t="s">
        <v>41</v>
      </c>
      <c r="Q175" s="83" t="s">
        <v>41</v>
      </c>
      <c r="R175" s="83" t="s">
        <v>41</v>
      </c>
      <c r="S175" s="83" t="s">
        <v>41</v>
      </c>
      <c r="T175" s="85">
        <f t="shared" si="6"/>
        <v>9048.16</v>
      </c>
      <c r="U175" s="77">
        <v>143238</v>
      </c>
      <c r="V175" s="18" t="s">
        <v>41</v>
      </c>
      <c r="W175" s="18" t="s">
        <v>41</v>
      </c>
      <c r="X175" s="68" t="s">
        <v>41</v>
      </c>
      <c r="Y175" s="73">
        <f t="shared" si="7"/>
        <v>143.238</v>
      </c>
      <c r="Z175" s="96">
        <f t="shared" si="8"/>
        <v>1.5830621916500149</v>
      </c>
    </row>
    <row r="176" spans="1:26" ht="15" customHeight="1" x14ac:dyDescent="0.25">
      <c r="A176" s="75" t="s">
        <v>474</v>
      </c>
      <c r="B176" s="89" t="s">
        <v>253</v>
      </c>
      <c r="C176" s="90" t="s">
        <v>475</v>
      </c>
      <c r="D176" s="83" t="s">
        <v>41</v>
      </c>
      <c r="E176" s="83" t="s">
        <v>41</v>
      </c>
      <c r="F176" s="83" t="s">
        <v>41</v>
      </c>
      <c r="G176" s="83" t="s">
        <v>41</v>
      </c>
      <c r="H176" s="83" t="s">
        <v>41</v>
      </c>
      <c r="I176" s="83" t="s">
        <v>41</v>
      </c>
      <c r="J176" s="83">
        <v>8602960</v>
      </c>
      <c r="K176" s="83" t="s">
        <v>41</v>
      </c>
      <c r="L176" s="83" t="s">
        <v>41</v>
      </c>
      <c r="M176" s="84" t="s">
        <v>41</v>
      </c>
      <c r="N176" s="83" t="s">
        <v>41</v>
      </c>
      <c r="O176" s="83" t="s">
        <v>41</v>
      </c>
      <c r="P176" s="83" t="s">
        <v>41</v>
      </c>
      <c r="Q176" s="83" t="s">
        <v>41</v>
      </c>
      <c r="R176" s="83" t="s">
        <v>41</v>
      </c>
      <c r="S176" s="83" t="s">
        <v>41</v>
      </c>
      <c r="T176" s="85">
        <f t="shared" si="6"/>
        <v>8602.9599999999991</v>
      </c>
      <c r="U176" s="77">
        <v>81000</v>
      </c>
      <c r="V176" s="18" t="s">
        <v>41</v>
      </c>
      <c r="W176" s="18" t="s">
        <v>41</v>
      </c>
      <c r="X176" s="68" t="s">
        <v>41</v>
      </c>
      <c r="Y176" s="73">
        <f t="shared" si="7"/>
        <v>81</v>
      </c>
      <c r="Z176" s="96">
        <f t="shared" si="8"/>
        <v>0.94153640142462613</v>
      </c>
    </row>
    <row r="177" spans="1:26" ht="24" customHeight="1" x14ac:dyDescent="0.25">
      <c r="A177" s="75" t="s">
        <v>476</v>
      </c>
      <c r="B177" s="89" t="s">
        <v>253</v>
      </c>
      <c r="C177" s="90" t="s">
        <v>477</v>
      </c>
      <c r="D177" s="83" t="s">
        <v>41</v>
      </c>
      <c r="E177" s="83" t="s">
        <v>41</v>
      </c>
      <c r="F177" s="83" t="s">
        <v>41</v>
      </c>
      <c r="G177" s="83" t="s">
        <v>41</v>
      </c>
      <c r="H177" s="83" t="s">
        <v>41</v>
      </c>
      <c r="I177" s="83" t="s">
        <v>41</v>
      </c>
      <c r="J177" s="83">
        <v>8602960</v>
      </c>
      <c r="K177" s="83" t="s">
        <v>41</v>
      </c>
      <c r="L177" s="83" t="s">
        <v>41</v>
      </c>
      <c r="M177" s="84" t="s">
        <v>41</v>
      </c>
      <c r="N177" s="83" t="s">
        <v>41</v>
      </c>
      <c r="O177" s="83" t="s">
        <v>41</v>
      </c>
      <c r="P177" s="83" t="s">
        <v>41</v>
      </c>
      <c r="Q177" s="83" t="s">
        <v>41</v>
      </c>
      <c r="R177" s="83" t="s">
        <v>41</v>
      </c>
      <c r="S177" s="83" t="s">
        <v>41</v>
      </c>
      <c r="T177" s="85">
        <f t="shared" si="6"/>
        <v>8602.9599999999991</v>
      </c>
      <c r="U177" s="77">
        <v>81000</v>
      </c>
      <c r="V177" s="18" t="s">
        <v>41</v>
      </c>
      <c r="W177" s="18" t="s">
        <v>41</v>
      </c>
      <c r="X177" s="68" t="s">
        <v>41</v>
      </c>
      <c r="Y177" s="73">
        <f t="shared" si="7"/>
        <v>81</v>
      </c>
      <c r="Z177" s="96">
        <f t="shared" si="8"/>
        <v>0.94153640142462613</v>
      </c>
    </row>
    <row r="178" spans="1:26" ht="24" customHeight="1" x14ac:dyDescent="0.25">
      <c r="A178" s="75" t="s">
        <v>478</v>
      </c>
      <c r="B178" s="89" t="s">
        <v>253</v>
      </c>
      <c r="C178" s="90" t="s">
        <v>479</v>
      </c>
      <c r="D178" s="83" t="s">
        <v>41</v>
      </c>
      <c r="E178" s="83" t="s">
        <v>41</v>
      </c>
      <c r="F178" s="83" t="s">
        <v>41</v>
      </c>
      <c r="G178" s="83" t="s">
        <v>41</v>
      </c>
      <c r="H178" s="83" t="s">
        <v>41</v>
      </c>
      <c r="I178" s="83" t="s">
        <v>41</v>
      </c>
      <c r="J178" s="83">
        <v>468000</v>
      </c>
      <c r="K178" s="83" t="s">
        <v>41</v>
      </c>
      <c r="L178" s="83" t="s">
        <v>41</v>
      </c>
      <c r="M178" s="84" t="s">
        <v>41</v>
      </c>
      <c r="N178" s="83" t="s">
        <v>41</v>
      </c>
      <c r="O178" s="83" t="s">
        <v>41</v>
      </c>
      <c r="P178" s="83" t="s">
        <v>41</v>
      </c>
      <c r="Q178" s="83" t="s">
        <v>41</v>
      </c>
      <c r="R178" s="83" t="s">
        <v>41</v>
      </c>
      <c r="S178" s="83" t="s">
        <v>41</v>
      </c>
      <c r="T178" s="85">
        <f t="shared" si="6"/>
        <v>468</v>
      </c>
      <c r="U178" s="77">
        <v>81000</v>
      </c>
      <c r="V178" s="18" t="s">
        <v>41</v>
      </c>
      <c r="W178" s="18" t="s">
        <v>41</v>
      </c>
      <c r="X178" s="68" t="s">
        <v>41</v>
      </c>
      <c r="Y178" s="73">
        <f t="shared" si="7"/>
        <v>81</v>
      </c>
      <c r="Z178" s="96">
        <f t="shared" si="8"/>
        <v>17.307692307692307</v>
      </c>
    </row>
    <row r="179" spans="1:26" ht="15" customHeight="1" x14ac:dyDescent="0.25">
      <c r="A179" s="75" t="s">
        <v>480</v>
      </c>
      <c r="B179" s="89" t="s">
        <v>253</v>
      </c>
      <c r="C179" s="90" t="s">
        <v>481</v>
      </c>
      <c r="D179" s="83" t="s">
        <v>41</v>
      </c>
      <c r="E179" s="83" t="s">
        <v>41</v>
      </c>
      <c r="F179" s="83" t="s">
        <v>41</v>
      </c>
      <c r="G179" s="83" t="s">
        <v>41</v>
      </c>
      <c r="H179" s="83" t="s">
        <v>41</v>
      </c>
      <c r="I179" s="83" t="s">
        <v>41</v>
      </c>
      <c r="J179" s="83">
        <v>8134960</v>
      </c>
      <c r="K179" s="83" t="s">
        <v>41</v>
      </c>
      <c r="L179" s="83" t="s">
        <v>41</v>
      </c>
      <c r="M179" s="84" t="s">
        <v>41</v>
      </c>
      <c r="N179" s="83" t="s">
        <v>41</v>
      </c>
      <c r="O179" s="83" t="s">
        <v>41</v>
      </c>
      <c r="P179" s="83" t="s">
        <v>41</v>
      </c>
      <c r="Q179" s="83" t="s">
        <v>41</v>
      </c>
      <c r="R179" s="83" t="s">
        <v>41</v>
      </c>
      <c r="S179" s="83" t="s">
        <v>41</v>
      </c>
      <c r="T179" s="85">
        <f t="shared" si="6"/>
        <v>8134.96</v>
      </c>
      <c r="U179" s="77" t="s">
        <v>41</v>
      </c>
      <c r="V179" s="18" t="s">
        <v>41</v>
      </c>
      <c r="W179" s="18" t="s">
        <v>41</v>
      </c>
      <c r="X179" s="68" t="s">
        <v>41</v>
      </c>
      <c r="Y179" s="73"/>
      <c r="Z179" s="96"/>
    </row>
    <row r="180" spans="1:26" ht="15" customHeight="1" x14ac:dyDescent="0.25">
      <c r="A180" s="75" t="s">
        <v>275</v>
      </c>
      <c r="B180" s="89" t="s">
        <v>253</v>
      </c>
      <c r="C180" s="90" t="s">
        <v>482</v>
      </c>
      <c r="D180" s="83" t="s">
        <v>41</v>
      </c>
      <c r="E180" s="83" t="s">
        <v>41</v>
      </c>
      <c r="F180" s="83" t="s">
        <v>41</v>
      </c>
      <c r="G180" s="83" t="s">
        <v>41</v>
      </c>
      <c r="H180" s="83" t="s">
        <v>41</v>
      </c>
      <c r="I180" s="83" t="s">
        <v>41</v>
      </c>
      <c r="J180" s="83">
        <v>445200</v>
      </c>
      <c r="K180" s="83" t="s">
        <v>41</v>
      </c>
      <c r="L180" s="83" t="s">
        <v>41</v>
      </c>
      <c r="M180" s="84" t="s">
        <v>41</v>
      </c>
      <c r="N180" s="83" t="s">
        <v>41</v>
      </c>
      <c r="O180" s="83" t="s">
        <v>41</v>
      </c>
      <c r="P180" s="83" t="s">
        <v>41</v>
      </c>
      <c r="Q180" s="83" t="s">
        <v>41</v>
      </c>
      <c r="R180" s="83" t="s">
        <v>41</v>
      </c>
      <c r="S180" s="83" t="s">
        <v>41</v>
      </c>
      <c r="T180" s="85">
        <f t="shared" si="6"/>
        <v>445.2</v>
      </c>
      <c r="U180" s="77">
        <v>62238</v>
      </c>
      <c r="V180" s="18" t="s">
        <v>41</v>
      </c>
      <c r="W180" s="18" t="s">
        <v>41</v>
      </c>
      <c r="X180" s="68" t="s">
        <v>41</v>
      </c>
      <c r="Y180" s="73">
        <f t="shared" si="7"/>
        <v>62.238</v>
      </c>
      <c r="Z180" s="96">
        <f t="shared" si="8"/>
        <v>13.979784366576819</v>
      </c>
    </row>
    <row r="181" spans="1:26" ht="36" customHeight="1" x14ac:dyDescent="0.25">
      <c r="A181" s="75" t="s">
        <v>381</v>
      </c>
      <c r="B181" s="89" t="s">
        <v>253</v>
      </c>
      <c r="C181" s="90" t="s">
        <v>483</v>
      </c>
      <c r="D181" s="83" t="s">
        <v>41</v>
      </c>
      <c r="E181" s="83" t="s">
        <v>41</v>
      </c>
      <c r="F181" s="83" t="s">
        <v>41</v>
      </c>
      <c r="G181" s="83" t="s">
        <v>41</v>
      </c>
      <c r="H181" s="83" t="s">
        <v>41</v>
      </c>
      <c r="I181" s="83" t="s">
        <v>41</v>
      </c>
      <c r="J181" s="83">
        <v>445200</v>
      </c>
      <c r="K181" s="83" t="s">
        <v>41</v>
      </c>
      <c r="L181" s="83" t="s">
        <v>41</v>
      </c>
      <c r="M181" s="84" t="s">
        <v>41</v>
      </c>
      <c r="N181" s="83" t="s">
        <v>41</v>
      </c>
      <c r="O181" s="83" t="s">
        <v>41</v>
      </c>
      <c r="P181" s="83" t="s">
        <v>41</v>
      </c>
      <c r="Q181" s="83" t="s">
        <v>41</v>
      </c>
      <c r="R181" s="83" t="s">
        <v>41</v>
      </c>
      <c r="S181" s="83" t="s">
        <v>41</v>
      </c>
      <c r="T181" s="85">
        <f t="shared" si="6"/>
        <v>445.2</v>
      </c>
      <c r="U181" s="77">
        <v>62238</v>
      </c>
      <c r="V181" s="18" t="s">
        <v>41</v>
      </c>
      <c r="W181" s="18" t="s">
        <v>41</v>
      </c>
      <c r="X181" s="68" t="s">
        <v>41</v>
      </c>
      <c r="Y181" s="73">
        <f t="shared" si="7"/>
        <v>62.238</v>
      </c>
      <c r="Z181" s="96">
        <f t="shared" si="8"/>
        <v>13.979784366576819</v>
      </c>
    </row>
    <row r="182" spans="1:26" ht="48" customHeight="1" x14ac:dyDescent="0.25">
      <c r="A182" s="75" t="s">
        <v>383</v>
      </c>
      <c r="B182" s="89" t="s">
        <v>253</v>
      </c>
      <c r="C182" s="90" t="s">
        <v>484</v>
      </c>
      <c r="D182" s="83" t="s">
        <v>41</v>
      </c>
      <c r="E182" s="83" t="s">
        <v>41</v>
      </c>
      <c r="F182" s="83" t="s">
        <v>41</v>
      </c>
      <c r="G182" s="83" t="s">
        <v>41</v>
      </c>
      <c r="H182" s="83" t="s">
        <v>41</v>
      </c>
      <c r="I182" s="83" t="s">
        <v>41</v>
      </c>
      <c r="J182" s="83">
        <v>445200</v>
      </c>
      <c r="K182" s="83" t="s">
        <v>41</v>
      </c>
      <c r="L182" s="83" t="s">
        <v>41</v>
      </c>
      <c r="M182" s="84" t="s">
        <v>41</v>
      </c>
      <c r="N182" s="83" t="s">
        <v>41</v>
      </c>
      <c r="O182" s="83" t="s">
        <v>41</v>
      </c>
      <c r="P182" s="83" t="s">
        <v>41</v>
      </c>
      <c r="Q182" s="83" t="s">
        <v>41</v>
      </c>
      <c r="R182" s="83" t="s">
        <v>41</v>
      </c>
      <c r="S182" s="83" t="s">
        <v>41</v>
      </c>
      <c r="T182" s="85">
        <f t="shared" si="6"/>
        <v>445.2</v>
      </c>
      <c r="U182" s="77">
        <v>62238</v>
      </c>
      <c r="V182" s="18" t="s">
        <v>41</v>
      </c>
      <c r="W182" s="18" t="s">
        <v>41</v>
      </c>
      <c r="X182" s="68" t="s">
        <v>41</v>
      </c>
      <c r="Y182" s="73">
        <f t="shared" si="7"/>
        <v>62.238</v>
      </c>
      <c r="Z182" s="96">
        <f t="shared" si="8"/>
        <v>13.979784366576819</v>
      </c>
    </row>
    <row r="183" spans="1:26" ht="15" customHeight="1" x14ac:dyDescent="0.25">
      <c r="A183" s="75" t="s">
        <v>485</v>
      </c>
      <c r="B183" s="89" t="s">
        <v>253</v>
      </c>
      <c r="C183" s="90" t="s">
        <v>486</v>
      </c>
      <c r="D183" s="83" t="s">
        <v>41</v>
      </c>
      <c r="E183" s="83" t="s">
        <v>41</v>
      </c>
      <c r="F183" s="83" t="s">
        <v>41</v>
      </c>
      <c r="G183" s="83" t="s">
        <v>41</v>
      </c>
      <c r="H183" s="83" t="s">
        <v>41</v>
      </c>
      <c r="I183" s="83" t="s">
        <v>41</v>
      </c>
      <c r="J183" s="83">
        <v>5969200</v>
      </c>
      <c r="K183" s="83" t="s">
        <v>41</v>
      </c>
      <c r="L183" s="83" t="s">
        <v>41</v>
      </c>
      <c r="M183" s="84" t="s">
        <v>41</v>
      </c>
      <c r="N183" s="83" t="s">
        <v>41</v>
      </c>
      <c r="O183" s="83" t="s">
        <v>41</v>
      </c>
      <c r="P183" s="83" t="s">
        <v>41</v>
      </c>
      <c r="Q183" s="83" t="s">
        <v>41</v>
      </c>
      <c r="R183" s="83" t="s">
        <v>41</v>
      </c>
      <c r="S183" s="83" t="s">
        <v>41</v>
      </c>
      <c r="T183" s="85">
        <f t="shared" si="6"/>
        <v>5969.2</v>
      </c>
      <c r="U183" s="77">
        <v>1193598</v>
      </c>
      <c r="V183" s="18" t="s">
        <v>41</v>
      </c>
      <c r="W183" s="18" t="s">
        <v>41</v>
      </c>
      <c r="X183" s="68" t="s">
        <v>41</v>
      </c>
      <c r="Y183" s="73">
        <f t="shared" si="7"/>
        <v>1193.598</v>
      </c>
      <c r="Z183" s="96">
        <f t="shared" si="8"/>
        <v>19.995945855391007</v>
      </c>
    </row>
    <row r="184" spans="1:26" ht="15" customHeight="1" x14ac:dyDescent="0.25">
      <c r="A184" s="75" t="s">
        <v>474</v>
      </c>
      <c r="B184" s="89" t="s">
        <v>253</v>
      </c>
      <c r="C184" s="90" t="s">
        <v>487</v>
      </c>
      <c r="D184" s="83" t="s">
        <v>41</v>
      </c>
      <c r="E184" s="83" t="s">
        <v>41</v>
      </c>
      <c r="F184" s="83" t="s">
        <v>41</v>
      </c>
      <c r="G184" s="83" t="s">
        <v>41</v>
      </c>
      <c r="H184" s="83" t="s">
        <v>41</v>
      </c>
      <c r="I184" s="83" t="s">
        <v>41</v>
      </c>
      <c r="J184" s="83">
        <v>5969200</v>
      </c>
      <c r="K184" s="83" t="s">
        <v>41</v>
      </c>
      <c r="L184" s="83" t="s">
        <v>41</v>
      </c>
      <c r="M184" s="84" t="s">
        <v>41</v>
      </c>
      <c r="N184" s="83" t="s">
        <v>41</v>
      </c>
      <c r="O184" s="83" t="s">
        <v>41</v>
      </c>
      <c r="P184" s="83" t="s">
        <v>41</v>
      </c>
      <c r="Q184" s="83" t="s">
        <v>41</v>
      </c>
      <c r="R184" s="83" t="s">
        <v>41</v>
      </c>
      <c r="S184" s="83" t="s">
        <v>41</v>
      </c>
      <c r="T184" s="85">
        <f t="shared" si="6"/>
        <v>5969.2</v>
      </c>
      <c r="U184" s="77">
        <v>1193598</v>
      </c>
      <c r="V184" s="18" t="s">
        <v>41</v>
      </c>
      <c r="W184" s="18" t="s">
        <v>41</v>
      </c>
      <c r="X184" s="68" t="s">
        <v>41</v>
      </c>
      <c r="Y184" s="73">
        <f t="shared" si="7"/>
        <v>1193.598</v>
      </c>
      <c r="Z184" s="96">
        <f t="shared" si="8"/>
        <v>19.995945855391007</v>
      </c>
    </row>
    <row r="185" spans="1:26" ht="15" customHeight="1" x14ac:dyDescent="0.25">
      <c r="A185" s="75" t="s">
        <v>488</v>
      </c>
      <c r="B185" s="89" t="s">
        <v>253</v>
      </c>
      <c r="C185" s="90" t="s">
        <v>489</v>
      </c>
      <c r="D185" s="83" t="s">
        <v>41</v>
      </c>
      <c r="E185" s="83" t="s">
        <v>41</v>
      </c>
      <c r="F185" s="83" t="s">
        <v>41</v>
      </c>
      <c r="G185" s="83" t="s">
        <v>41</v>
      </c>
      <c r="H185" s="83" t="s">
        <v>41</v>
      </c>
      <c r="I185" s="83" t="s">
        <v>41</v>
      </c>
      <c r="J185" s="83">
        <v>5969200</v>
      </c>
      <c r="K185" s="83" t="s">
        <v>41</v>
      </c>
      <c r="L185" s="83" t="s">
        <v>41</v>
      </c>
      <c r="M185" s="84" t="s">
        <v>41</v>
      </c>
      <c r="N185" s="83" t="s">
        <v>41</v>
      </c>
      <c r="O185" s="83" t="s">
        <v>41</v>
      </c>
      <c r="P185" s="83" t="s">
        <v>41</v>
      </c>
      <c r="Q185" s="83" t="s">
        <v>41</v>
      </c>
      <c r="R185" s="83" t="s">
        <v>41</v>
      </c>
      <c r="S185" s="83" t="s">
        <v>41</v>
      </c>
      <c r="T185" s="85">
        <f t="shared" si="6"/>
        <v>5969.2</v>
      </c>
      <c r="U185" s="77">
        <v>1193598</v>
      </c>
      <c r="V185" s="18" t="s">
        <v>41</v>
      </c>
      <c r="W185" s="18" t="s">
        <v>41</v>
      </c>
      <c r="X185" s="68" t="s">
        <v>41</v>
      </c>
      <c r="Y185" s="73">
        <f t="shared" si="7"/>
        <v>1193.598</v>
      </c>
      <c r="Z185" s="96">
        <f t="shared" si="8"/>
        <v>19.995945855391007</v>
      </c>
    </row>
    <row r="186" spans="1:26" ht="24" customHeight="1" x14ac:dyDescent="0.25">
      <c r="A186" s="75" t="s">
        <v>490</v>
      </c>
      <c r="B186" s="89" t="s">
        <v>253</v>
      </c>
      <c r="C186" s="90" t="s">
        <v>491</v>
      </c>
      <c r="D186" s="83" t="s">
        <v>41</v>
      </c>
      <c r="E186" s="83" t="s">
        <v>41</v>
      </c>
      <c r="F186" s="83" t="s">
        <v>41</v>
      </c>
      <c r="G186" s="83" t="s">
        <v>41</v>
      </c>
      <c r="H186" s="83" t="s">
        <v>41</v>
      </c>
      <c r="I186" s="83" t="s">
        <v>41</v>
      </c>
      <c r="J186" s="83">
        <v>5969200</v>
      </c>
      <c r="K186" s="83" t="s">
        <v>41</v>
      </c>
      <c r="L186" s="83" t="s">
        <v>41</v>
      </c>
      <c r="M186" s="84" t="s">
        <v>41</v>
      </c>
      <c r="N186" s="83" t="s">
        <v>41</v>
      </c>
      <c r="O186" s="83" t="s">
        <v>41</v>
      </c>
      <c r="P186" s="83" t="s">
        <v>41</v>
      </c>
      <c r="Q186" s="83" t="s">
        <v>41</v>
      </c>
      <c r="R186" s="83" t="s">
        <v>41</v>
      </c>
      <c r="S186" s="83" t="s">
        <v>41</v>
      </c>
      <c r="T186" s="85">
        <f t="shared" si="6"/>
        <v>5969.2</v>
      </c>
      <c r="U186" s="77">
        <v>1193598</v>
      </c>
      <c r="V186" s="18" t="s">
        <v>41</v>
      </c>
      <c r="W186" s="18" t="s">
        <v>41</v>
      </c>
      <c r="X186" s="68" t="s">
        <v>41</v>
      </c>
      <c r="Y186" s="73">
        <f t="shared" si="7"/>
        <v>1193.598</v>
      </c>
      <c r="Z186" s="96">
        <f t="shared" si="8"/>
        <v>19.995945855391007</v>
      </c>
    </row>
    <row r="187" spans="1:26" ht="15" customHeight="1" x14ac:dyDescent="0.25">
      <c r="A187" s="75" t="s">
        <v>492</v>
      </c>
      <c r="B187" s="89" t="s">
        <v>253</v>
      </c>
      <c r="C187" s="90" t="s">
        <v>493</v>
      </c>
      <c r="D187" s="83" t="s">
        <v>41</v>
      </c>
      <c r="E187" s="83" t="s">
        <v>41</v>
      </c>
      <c r="F187" s="83" t="s">
        <v>41</v>
      </c>
      <c r="G187" s="83" t="s">
        <v>41</v>
      </c>
      <c r="H187" s="83" t="s">
        <v>41</v>
      </c>
      <c r="I187" s="83" t="s">
        <v>41</v>
      </c>
      <c r="J187" s="83">
        <v>5032159</v>
      </c>
      <c r="K187" s="83" t="s">
        <v>41</v>
      </c>
      <c r="L187" s="83" t="s">
        <v>41</v>
      </c>
      <c r="M187" s="84" t="s">
        <v>41</v>
      </c>
      <c r="N187" s="83" t="s">
        <v>41</v>
      </c>
      <c r="O187" s="83" t="s">
        <v>41</v>
      </c>
      <c r="P187" s="83" t="s">
        <v>41</v>
      </c>
      <c r="Q187" s="83" t="s">
        <v>41</v>
      </c>
      <c r="R187" s="83" t="s">
        <v>41</v>
      </c>
      <c r="S187" s="83" t="s">
        <v>41</v>
      </c>
      <c r="T187" s="85">
        <f t="shared" si="6"/>
        <v>5032.1589999999997</v>
      </c>
      <c r="U187" s="77">
        <v>1000741.59</v>
      </c>
      <c r="V187" s="18" t="s">
        <v>41</v>
      </c>
      <c r="W187" s="18" t="s">
        <v>41</v>
      </c>
      <c r="X187" s="68" t="s">
        <v>41</v>
      </c>
      <c r="Y187" s="73">
        <f t="shared" si="7"/>
        <v>1000.74159</v>
      </c>
      <c r="Z187" s="96">
        <f t="shared" si="8"/>
        <v>19.886923088082074</v>
      </c>
    </row>
    <row r="188" spans="1:26" ht="48" customHeight="1" x14ac:dyDescent="0.25">
      <c r="A188" s="75" t="s">
        <v>257</v>
      </c>
      <c r="B188" s="89" t="s">
        <v>253</v>
      </c>
      <c r="C188" s="90" t="s">
        <v>494</v>
      </c>
      <c r="D188" s="83" t="s">
        <v>41</v>
      </c>
      <c r="E188" s="83" t="s">
        <v>41</v>
      </c>
      <c r="F188" s="83" t="s">
        <v>41</v>
      </c>
      <c r="G188" s="83" t="s">
        <v>41</v>
      </c>
      <c r="H188" s="83" t="s">
        <v>41</v>
      </c>
      <c r="I188" s="83" t="s">
        <v>41</v>
      </c>
      <c r="J188" s="83">
        <v>4031500</v>
      </c>
      <c r="K188" s="83" t="s">
        <v>41</v>
      </c>
      <c r="L188" s="83" t="s">
        <v>41</v>
      </c>
      <c r="M188" s="84" t="s">
        <v>41</v>
      </c>
      <c r="N188" s="83" t="s">
        <v>41</v>
      </c>
      <c r="O188" s="83" t="s">
        <v>41</v>
      </c>
      <c r="P188" s="83" t="s">
        <v>41</v>
      </c>
      <c r="Q188" s="83" t="s">
        <v>41</v>
      </c>
      <c r="R188" s="83" t="s">
        <v>41</v>
      </c>
      <c r="S188" s="83" t="s">
        <v>41</v>
      </c>
      <c r="T188" s="85">
        <f t="shared" si="6"/>
        <v>4031.5</v>
      </c>
      <c r="U188" s="77">
        <v>789395.03</v>
      </c>
      <c r="V188" s="18" t="s">
        <v>41</v>
      </c>
      <c r="W188" s="18" t="s">
        <v>41</v>
      </c>
      <c r="X188" s="68" t="s">
        <v>41</v>
      </c>
      <c r="Y188" s="73">
        <f t="shared" si="7"/>
        <v>789.39503000000002</v>
      </c>
      <c r="Z188" s="96">
        <f t="shared" si="8"/>
        <v>19.580677911447353</v>
      </c>
    </row>
    <row r="189" spans="1:26" ht="15" customHeight="1" x14ac:dyDescent="0.25">
      <c r="A189" s="75" t="s">
        <v>333</v>
      </c>
      <c r="B189" s="89" t="s">
        <v>253</v>
      </c>
      <c r="C189" s="90" t="s">
        <v>495</v>
      </c>
      <c r="D189" s="83" t="s">
        <v>41</v>
      </c>
      <c r="E189" s="83" t="s">
        <v>41</v>
      </c>
      <c r="F189" s="83" t="s">
        <v>41</v>
      </c>
      <c r="G189" s="83" t="s">
        <v>41</v>
      </c>
      <c r="H189" s="83" t="s">
        <v>41</v>
      </c>
      <c r="I189" s="83" t="s">
        <v>41</v>
      </c>
      <c r="J189" s="83">
        <v>4031500</v>
      </c>
      <c r="K189" s="83" t="s">
        <v>41</v>
      </c>
      <c r="L189" s="83" t="s">
        <v>41</v>
      </c>
      <c r="M189" s="84" t="s">
        <v>41</v>
      </c>
      <c r="N189" s="83" t="s">
        <v>41</v>
      </c>
      <c r="O189" s="83" t="s">
        <v>41</v>
      </c>
      <c r="P189" s="83" t="s">
        <v>41</v>
      </c>
      <c r="Q189" s="83" t="s">
        <v>41</v>
      </c>
      <c r="R189" s="83" t="s">
        <v>41</v>
      </c>
      <c r="S189" s="83" t="s">
        <v>41</v>
      </c>
      <c r="T189" s="85">
        <f t="shared" si="6"/>
        <v>4031.5</v>
      </c>
      <c r="U189" s="77">
        <v>789395.03</v>
      </c>
      <c r="V189" s="18" t="s">
        <v>41</v>
      </c>
      <c r="W189" s="18" t="s">
        <v>41</v>
      </c>
      <c r="X189" s="68" t="s">
        <v>41</v>
      </c>
      <c r="Y189" s="73">
        <f t="shared" si="7"/>
        <v>789.39503000000002</v>
      </c>
      <c r="Z189" s="96">
        <f t="shared" si="8"/>
        <v>19.580677911447353</v>
      </c>
    </row>
    <row r="190" spans="1:26" ht="15" customHeight="1" x14ac:dyDescent="0.25">
      <c r="A190" s="75" t="s">
        <v>335</v>
      </c>
      <c r="B190" s="89" t="s">
        <v>253</v>
      </c>
      <c r="C190" s="90" t="s">
        <v>496</v>
      </c>
      <c r="D190" s="83" t="s">
        <v>41</v>
      </c>
      <c r="E190" s="83" t="s">
        <v>41</v>
      </c>
      <c r="F190" s="83" t="s">
        <v>41</v>
      </c>
      <c r="G190" s="83" t="s">
        <v>41</v>
      </c>
      <c r="H190" s="83" t="s">
        <v>41</v>
      </c>
      <c r="I190" s="83" t="s">
        <v>41</v>
      </c>
      <c r="J190" s="83">
        <v>3097100</v>
      </c>
      <c r="K190" s="83" t="s">
        <v>41</v>
      </c>
      <c r="L190" s="83" t="s">
        <v>41</v>
      </c>
      <c r="M190" s="84" t="s">
        <v>41</v>
      </c>
      <c r="N190" s="83" t="s">
        <v>41</v>
      </c>
      <c r="O190" s="83" t="s">
        <v>41</v>
      </c>
      <c r="P190" s="83" t="s">
        <v>41</v>
      </c>
      <c r="Q190" s="83" t="s">
        <v>41</v>
      </c>
      <c r="R190" s="83" t="s">
        <v>41</v>
      </c>
      <c r="S190" s="83" t="s">
        <v>41</v>
      </c>
      <c r="T190" s="85">
        <f t="shared" si="6"/>
        <v>3097.1</v>
      </c>
      <c r="U190" s="77">
        <v>572870.49</v>
      </c>
      <c r="V190" s="18" t="s">
        <v>41</v>
      </c>
      <c r="W190" s="18" t="s">
        <v>41</v>
      </c>
      <c r="X190" s="68" t="s">
        <v>41</v>
      </c>
      <c r="Y190" s="73">
        <f t="shared" si="7"/>
        <v>572.87049000000002</v>
      </c>
      <c r="Z190" s="96">
        <f t="shared" si="8"/>
        <v>18.496996868037844</v>
      </c>
    </row>
    <row r="191" spans="1:26" ht="36" customHeight="1" x14ac:dyDescent="0.25">
      <c r="A191" s="75" t="s">
        <v>339</v>
      </c>
      <c r="B191" s="89" t="s">
        <v>253</v>
      </c>
      <c r="C191" s="90" t="s">
        <v>497</v>
      </c>
      <c r="D191" s="83" t="s">
        <v>41</v>
      </c>
      <c r="E191" s="83" t="s">
        <v>41</v>
      </c>
      <c r="F191" s="83" t="s">
        <v>41</v>
      </c>
      <c r="G191" s="83" t="s">
        <v>41</v>
      </c>
      <c r="H191" s="83" t="s">
        <v>41</v>
      </c>
      <c r="I191" s="83" t="s">
        <v>41</v>
      </c>
      <c r="J191" s="83">
        <v>934400</v>
      </c>
      <c r="K191" s="83" t="s">
        <v>41</v>
      </c>
      <c r="L191" s="83" t="s">
        <v>41</v>
      </c>
      <c r="M191" s="84" t="s">
        <v>41</v>
      </c>
      <c r="N191" s="83" t="s">
        <v>41</v>
      </c>
      <c r="O191" s="83" t="s">
        <v>41</v>
      </c>
      <c r="P191" s="83" t="s">
        <v>41</v>
      </c>
      <c r="Q191" s="83" t="s">
        <v>41</v>
      </c>
      <c r="R191" s="83" t="s">
        <v>41</v>
      </c>
      <c r="S191" s="83" t="s">
        <v>41</v>
      </c>
      <c r="T191" s="85">
        <f t="shared" si="6"/>
        <v>934.4</v>
      </c>
      <c r="U191" s="77">
        <v>216524.54</v>
      </c>
      <c r="V191" s="18" t="s">
        <v>41</v>
      </c>
      <c r="W191" s="18" t="s">
        <v>41</v>
      </c>
      <c r="X191" s="68" t="s">
        <v>41</v>
      </c>
      <c r="Y191" s="73">
        <f t="shared" si="7"/>
        <v>216.52454</v>
      </c>
      <c r="Z191" s="96">
        <f t="shared" si="8"/>
        <v>23.172574914383564</v>
      </c>
    </row>
    <row r="192" spans="1:26" ht="24" customHeight="1" x14ac:dyDescent="0.25">
      <c r="A192" s="75" t="s">
        <v>269</v>
      </c>
      <c r="B192" s="89" t="s">
        <v>253</v>
      </c>
      <c r="C192" s="90" t="s">
        <v>498</v>
      </c>
      <c r="D192" s="83" t="s">
        <v>41</v>
      </c>
      <c r="E192" s="83" t="s">
        <v>41</v>
      </c>
      <c r="F192" s="83" t="s">
        <v>41</v>
      </c>
      <c r="G192" s="83" t="s">
        <v>41</v>
      </c>
      <c r="H192" s="83" t="s">
        <v>41</v>
      </c>
      <c r="I192" s="83" t="s">
        <v>41</v>
      </c>
      <c r="J192" s="83">
        <v>805659</v>
      </c>
      <c r="K192" s="83" t="s">
        <v>41</v>
      </c>
      <c r="L192" s="83" t="s">
        <v>41</v>
      </c>
      <c r="M192" s="84" t="s">
        <v>41</v>
      </c>
      <c r="N192" s="83" t="s">
        <v>41</v>
      </c>
      <c r="O192" s="83" t="s">
        <v>41</v>
      </c>
      <c r="P192" s="83" t="s">
        <v>41</v>
      </c>
      <c r="Q192" s="83" t="s">
        <v>41</v>
      </c>
      <c r="R192" s="83" t="s">
        <v>41</v>
      </c>
      <c r="S192" s="83" t="s">
        <v>41</v>
      </c>
      <c r="T192" s="85">
        <f t="shared" si="6"/>
        <v>805.65899999999999</v>
      </c>
      <c r="U192" s="77">
        <v>165618.46</v>
      </c>
      <c r="V192" s="18" t="s">
        <v>41</v>
      </c>
      <c r="W192" s="18" t="s">
        <v>41</v>
      </c>
      <c r="X192" s="68" t="s">
        <v>41</v>
      </c>
      <c r="Y192" s="73">
        <f t="shared" si="7"/>
        <v>165.61846</v>
      </c>
      <c r="Z192" s="96">
        <f t="shared" si="8"/>
        <v>20.556893176889975</v>
      </c>
    </row>
    <row r="193" spans="1:26" ht="24" customHeight="1" x14ac:dyDescent="0.25">
      <c r="A193" s="75" t="s">
        <v>271</v>
      </c>
      <c r="B193" s="89" t="s">
        <v>253</v>
      </c>
      <c r="C193" s="90" t="s">
        <v>499</v>
      </c>
      <c r="D193" s="83" t="s">
        <v>41</v>
      </c>
      <c r="E193" s="83" t="s">
        <v>41</v>
      </c>
      <c r="F193" s="83" t="s">
        <v>41</v>
      </c>
      <c r="G193" s="83" t="s">
        <v>41</v>
      </c>
      <c r="H193" s="83" t="s">
        <v>41</v>
      </c>
      <c r="I193" s="83" t="s">
        <v>41</v>
      </c>
      <c r="J193" s="83">
        <v>805659</v>
      </c>
      <c r="K193" s="83" t="s">
        <v>41</v>
      </c>
      <c r="L193" s="83" t="s">
        <v>41</v>
      </c>
      <c r="M193" s="84" t="s">
        <v>41</v>
      </c>
      <c r="N193" s="83" t="s">
        <v>41</v>
      </c>
      <c r="O193" s="83" t="s">
        <v>41</v>
      </c>
      <c r="P193" s="83" t="s">
        <v>41</v>
      </c>
      <c r="Q193" s="83" t="s">
        <v>41</v>
      </c>
      <c r="R193" s="83" t="s">
        <v>41</v>
      </c>
      <c r="S193" s="83" t="s">
        <v>41</v>
      </c>
      <c r="T193" s="85">
        <f t="shared" si="6"/>
        <v>805.65899999999999</v>
      </c>
      <c r="U193" s="77">
        <v>165618.46</v>
      </c>
      <c r="V193" s="18" t="s">
        <v>41</v>
      </c>
      <c r="W193" s="18" t="s">
        <v>41</v>
      </c>
      <c r="X193" s="68" t="s">
        <v>41</v>
      </c>
      <c r="Y193" s="73">
        <f t="shared" si="7"/>
        <v>165.61846</v>
      </c>
      <c r="Z193" s="96">
        <f t="shared" si="8"/>
        <v>20.556893176889975</v>
      </c>
    </row>
    <row r="194" spans="1:26" ht="24" customHeight="1" x14ac:dyDescent="0.25">
      <c r="A194" s="75" t="s">
        <v>292</v>
      </c>
      <c r="B194" s="89" t="s">
        <v>253</v>
      </c>
      <c r="C194" s="90" t="s">
        <v>500</v>
      </c>
      <c r="D194" s="83" t="s">
        <v>41</v>
      </c>
      <c r="E194" s="83" t="s">
        <v>41</v>
      </c>
      <c r="F194" s="83" t="s">
        <v>41</v>
      </c>
      <c r="G194" s="83" t="s">
        <v>41</v>
      </c>
      <c r="H194" s="83" t="s">
        <v>41</v>
      </c>
      <c r="I194" s="83" t="s">
        <v>41</v>
      </c>
      <c r="J194" s="83">
        <v>425921</v>
      </c>
      <c r="K194" s="83" t="s">
        <v>41</v>
      </c>
      <c r="L194" s="83" t="s">
        <v>41</v>
      </c>
      <c r="M194" s="84" t="s">
        <v>41</v>
      </c>
      <c r="N194" s="83" t="s">
        <v>41</v>
      </c>
      <c r="O194" s="83" t="s">
        <v>41</v>
      </c>
      <c r="P194" s="83" t="s">
        <v>41</v>
      </c>
      <c r="Q194" s="83" t="s">
        <v>41</v>
      </c>
      <c r="R194" s="83" t="s">
        <v>41</v>
      </c>
      <c r="S194" s="83" t="s">
        <v>41</v>
      </c>
      <c r="T194" s="85">
        <f t="shared" si="6"/>
        <v>425.92099999999999</v>
      </c>
      <c r="U194" s="77">
        <v>31591.08</v>
      </c>
      <c r="V194" s="18" t="s">
        <v>41</v>
      </c>
      <c r="W194" s="18" t="s">
        <v>41</v>
      </c>
      <c r="X194" s="68" t="s">
        <v>41</v>
      </c>
      <c r="Y194" s="73">
        <f t="shared" si="7"/>
        <v>31.591080000000002</v>
      </c>
      <c r="Z194" s="96">
        <f t="shared" si="8"/>
        <v>7.4171219545408658</v>
      </c>
    </row>
    <row r="195" spans="1:26" ht="15" customHeight="1" x14ac:dyDescent="0.25">
      <c r="A195" s="75" t="s">
        <v>273</v>
      </c>
      <c r="B195" s="89" t="s">
        <v>253</v>
      </c>
      <c r="C195" s="90" t="s">
        <v>501</v>
      </c>
      <c r="D195" s="83" t="s">
        <v>41</v>
      </c>
      <c r="E195" s="83" t="s">
        <v>41</v>
      </c>
      <c r="F195" s="83" t="s">
        <v>41</v>
      </c>
      <c r="G195" s="83" t="s">
        <v>41</v>
      </c>
      <c r="H195" s="83" t="s">
        <v>41</v>
      </c>
      <c r="I195" s="83" t="s">
        <v>41</v>
      </c>
      <c r="J195" s="83">
        <v>379738</v>
      </c>
      <c r="K195" s="83" t="s">
        <v>41</v>
      </c>
      <c r="L195" s="83" t="s">
        <v>41</v>
      </c>
      <c r="M195" s="84" t="s">
        <v>41</v>
      </c>
      <c r="N195" s="83" t="s">
        <v>41</v>
      </c>
      <c r="O195" s="83" t="s">
        <v>41</v>
      </c>
      <c r="P195" s="83" t="s">
        <v>41</v>
      </c>
      <c r="Q195" s="83" t="s">
        <v>41</v>
      </c>
      <c r="R195" s="83" t="s">
        <v>41</v>
      </c>
      <c r="S195" s="83" t="s">
        <v>41</v>
      </c>
      <c r="T195" s="85">
        <f t="shared" si="6"/>
        <v>379.738</v>
      </c>
      <c r="U195" s="77">
        <v>134027.38</v>
      </c>
      <c r="V195" s="18" t="s">
        <v>41</v>
      </c>
      <c r="W195" s="18" t="s">
        <v>41</v>
      </c>
      <c r="X195" s="68" t="s">
        <v>41</v>
      </c>
      <c r="Y195" s="73">
        <f t="shared" si="7"/>
        <v>134.02737999999999</v>
      </c>
      <c r="Z195" s="96">
        <f t="shared" si="8"/>
        <v>35.294697923305016</v>
      </c>
    </row>
    <row r="196" spans="1:26" ht="24" customHeight="1" x14ac:dyDescent="0.25">
      <c r="A196" s="75" t="s">
        <v>407</v>
      </c>
      <c r="B196" s="89" t="s">
        <v>253</v>
      </c>
      <c r="C196" s="90" t="s">
        <v>502</v>
      </c>
      <c r="D196" s="83" t="s">
        <v>41</v>
      </c>
      <c r="E196" s="83" t="s">
        <v>41</v>
      </c>
      <c r="F196" s="83" t="s">
        <v>41</v>
      </c>
      <c r="G196" s="83" t="s">
        <v>41</v>
      </c>
      <c r="H196" s="83" t="s">
        <v>41</v>
      </c>
      <c r="I196" s="83" t="s">
        <v>41</v>
      </c>
      <c r="J196" s="83">
        <v>181000</v>
      </c>
      <c r="K196" s="83" t="s">
        <v>41</v>
      </c>
      <c r="L196" s="83" t="s">
        <v>41</v>
      </c>
      <c r="M196" s="84" t="s">
        <v>41</v>
      </c>
      <c r="N196" s="83" t="s">
        <v>41</v>
      </c>
      <c r="O196" s="83" t="s">
        <v>41</v>
      </c>
      <c r="P196" s="83" t="s">
        <v>41</v>
      </c>
      <c r="Q196" s="83" t="s">
        <v>41</v>
      </c>
      <c r="R196" s="83" t="s">
        <v>41</v>
      </c>
      <c r="S196" s="83" t="s">
        <v>41</v>
      </c>
      <c r="T196" s="85">
        <f t="shared" si="6"/>
        <v>181</v>
      </c>
      <c r="U196" s="77">
        <v>38500</v>
      </c>
      <c r="V196" s="18" t="s">
        <v>41</v>
      </c>
      <c r="W196" s="18" t="s">
        <v>41</v>
      </c>
      <c r="X196" s="68" t="s">
        <v>41</v>
      </c>
      <c r="Y196" s="73">
        <f t="shared" si="7"/>
        <v>38.5</v>
      </c>
      <c r="Z196" s="96">
        <f t="shared" si="8"/>
        <v>21.270718232044199</v>
      </c>
    </row>
    <row r="197" spans="1:26" ht="24" customHeight="1" x14ac:dyDescent="0.25">
      <c r="A197" s="75" t="s">
        <v>503</v>
      </c>
      <c r="B197" s="89" t="s">
        <v>253</v>
      </c>
      <c r="C197" s="90" t="s">
        <v>504</v>
      </c>
      <c r="D197" s="83" t="s">
        <v>41</v>
      </c>
      <c r="E197" s="83" t="s">
        <v>41</v>
      </c>
      <c r="F197" s="83" t="s">
        <v>41</v>
      </c>
      <c r="G197" s="83" t="s">
        <v>41</v>
      </c>
      <c r="H197" s="83" t="s">
        <v>41</v>
      </c>
      <c r="I197" s="83" t="s">
        <v>41</v>
      </c>
      <c r="J197" s="83">
        <v>181000</v>
      </c>
      <c r="K197" s="83" t="s">
        <v>41</v>
      </c>
      <c r="L197" s="83" t="s">
        <v>41</v>
      </c>
      <c r="M197" s="84" t="s">
        <v>41</v>
      </c>
      <c r="N197" s="83" t="s">
        <v>41</v>
      </c>
      <c r="O197" s="83" t="s">
        <v>41</v>
      </c>
      <c r="P197" s="83" t="s">
        <v>41</v>
      </c>
      <c r="Q197" s="83" t="s">
        <v>41</v>
      </c>
      <c r="R197" s="83" t="s">
        <v>41</v>
      </c>
      <c r="S197" s="83" t="s">
        <v>41</v>
      </c>
      <c r="T197" s="85">
        <f t="shared" si="6"/>
        <v>181</v>
      </c>
      <c r="U197" s="77">
        <v>38500</v>
      </c>
      <c r="V197" s="18" t="s">
        <v>41</v>
      </c>
      <c r="W197" s="18" t="s">
        <v>41</v>
      </c>
      <c r="X197" s="68" t="s">
        <v>41</v>
      </c>
      <c r="Y197" s="73">
        <f t="shared" si="7"/>
        <v>38.5</v>
      </c>
      <c r="Z197" s="96">
        <f t="shared" si="8"/>
        <v>21.270718232044199</v>
      </c>
    </row>
    <row r="198" spans="1:26" ht="60" customHeight="1" x14ac:dyDescent="0.25">
      <c r="A198" s="75" t="s">
        <v>505</v>
      </c>
      <c r="B198" s="89" t="s">
        <v>253</v>
      </c>
      <c r="C198" s="90" t="s">
        <v>506</v>
      </c>
      <c r="D198" s="83" t="s">
        <v>41</v>
      </c>
      <c r="E198" s="83" t="s">
        <v>41</v>
      </c>
      <c r="F198" s="83" t="s">
        <v>41</v>
      </c>
      <c r="G198" s="83" t="s">
        <v>41</v>
      </c>
      <c r="H198" s="83" t="s">
        <v>41</v>
      </c>
      <c r="I198" s="83" t="s">
        <v>41</v>
      </c>
      <c r="J198" s="83">
        <v>181000</v>
      </c>
      <c r="K198" s="83" t="s">
        <v>41</v>
      </c>
      <c r="L198" s="83" t="s">
        <v>41</v>
      </c>
      <c r="M198" s="84" t="s">
        <v>41</v>
      </c>
      <c r="N198" s="83" t="s">
        <v>41</v>
      </c>
      <c r="O198" s="83" t="s">
        <v>41</v>
      </c>
      <c r="P198" s="83" t="s">
        <v>41</v>
      </c>
      <c r="Q198" s="83" t="s">
        <v>41</v>
      </c>
      <c r="R198" s="83" t="s">
        <v>41</v>
      </c>
      <c r="S198" s="83" t="s">
        <v>41</v>
      </c>
      <c r="T198" s="85">
        <f t="shared" si="6"/>
        <v>181</v>
      </c>
      <c r="U198" s="77">
        <v>38500</v>
      </c>
      <c r="V198" s="18" t="s">
        <v>41</v>
      </c>
      <c r="W198" s="18" t="s">
        <v>41</v>
      </c>
      <c r="X198" s="68" t="s">
        <v>41</v>
      </c>
      <c r="Y198" s="73">
        <f t="shared" si="7"/>
        <v>38.5</v>
      </c>
      <c r="Z198" s="96">
        <f t="shared" si="8"/>
        <v>21.270718232044199</v>
      </c>
    </row>
    <row r="199" spans="1:26" ht="15" customHeight="1" x14ac:dyDescent="0.25">
      <c r="A199" s="75" t="s">
        <v>275</v>
      </c>
      <c r="B199" s="89" t="s">
        <v>253</v>
      </c>
      <c r="C199" s="90" t="s">
        <v>507</v>
      </c>
      <c r="D199" s="83" t="s">
        <v>41</v>
      </c>
      <c r="E199" s="83" t="s">
        <v>41</v>
      </c>
      <c r="F199" s="83" t="s">
        <v>41</v>
      </c>
      <c r="G199" s="83" t="s">
        <v>41</v>
      </c>
      <c r="H199" s="83" t="s">
        <v>41</v>
      </c>
      <c r="I199" s="83" t="s">
        <v>41</v>
      </c>
      <c r="J199" s="83">
        <v>14000</v>
      </c>
      <c r="K199" s="83" t="s">
        <v>41</v>
      </c>
      <c r="L199" s="83" t="s">
        <v>41</v>
      </c>
      <c r="M199" s="84" t="s">
        <v>41</v>
      </c>
      <c r="N199" s="83" t="s">
        <v>41</v>
      </c>
      <c r="O199" s="83" t="s">
        <v>41</v>
      </c>
      <c r="P199" s="83" t="s">
        <v>41</v>
      </c>
      <c r="Q199" s="83" t="s">
        <v>41</v>
      </c>
      <c r="R199" s="83" t="s">
        <v>41</v>
      </c>
      <c r="S199" s="83" t="s">
        <v>41</v>
      </c>
      <c r="T199" s="85">
        <f t="shared" si="6"/>
        <v>14</v>
      </c>
      <c r="U199" s="77">
        <v>7228.1</v>
      </c>
      <c r="V199" s="18" t="s">
        <v>41</v>
      </c>
      <c r="W199" s="18" t="s">
        <v>41</v>
      </c>
      <c r="X199" s="68" t="s">
        <v>41</v>
      </c>
      <c r="Y199" s="73">
        <f t="shared" si="7"/>
        <v>7.2281000000000004</v>
      </c>
      <c r="Z199" s="96">
        <f t="shared" si="8"/>
        <v>51.629285714285722</v>
      </c>
    </row>
    <row r="200" spans="1:26" ht="15" customHeight="1" x14ac:dyDescent="0.25">
      <c r="A200" s="75" t="s">
        <v>277</v>
      </c>
      <c r="B200" s="89" t="s">
        <v>253</v>
      </c>
      <c r="C200" s="90" t="s">
        <v>508</v>
      </c>
      <c r="D200" s="83" t="s">
        <v>41</v>
      </c>
      <c r="E200" s="83" t="s">
        <v>41</v>
      </c>
      <c r="F200" s="83" t="s">
        <v>41</v>
      </c>
      <c r="G200" s="83" t="s">
        <v>41</v>
      </c>
      <c r="H200" s="83" t="s">
        <v>41</v>
      </c>
      <c r="I200" s="83" t="s">
        <v>41</v>
      </c>
      <c r="J200" s="83">
        <v>14000</v>
      </c>
      <c r="K200" s="83" t="s">
        <v>41</v>
      </c>
      <c r="L200" s="83" t="s">
        <v>41</v>
      </c>
      <c r="M200" s="84" t="s">
        <v>41</v>
      </c>
      <c r="N200" s="83" t="s">
        <v>41</v>
      </c>
      <c r="O200" s="83" t="s">
        <v>41</v>
      </c>
      <c r="P200" s="83" t="s">
        <v>41</v>
      </c>
      <c r="Q200" s="83" t="s">
        <v>41</v>
      </c>
      <c r="R200" s="83" t="s">
        <v>41</v>
      </c>
      <c r="S200" s="83" t="s">
        <v>41</v>
      </c>
      <c r="T200" s="85">
        <f t="shared" si="6"/>
        <v>14</v>
      </c>
      <c r="U200" s="77">
        <v>7228.1</v>
      </c>
      <c r="V200" s="18" t="s">
        <v>41</v>
      </c>
      <c r="W200" s="18" t="s">
        <v>41</v>
      </c>
      <c r="X200" s="68" t="s">
        <v>41</v>
      </c>
      <c r="Y200" s="73">
        <f t="shared" si="7"/>
        <v>7.2281000000000004</v>
      </c>
      <c r="Z200" s="96">
        <f t="shared" si="8"/>
        <v>51.629285714285722</v>
      </c>
    </row>
    <row r="201" spans="1:26" ht="15" customHeight="1" x14ac:dyDescent="0.25">
      <c r="A201" s="75" t="s">
        <v>322</v>
      </c>
      <c r="B201" s="89" t="s">
        <v>253</v>
      </c>
      <c r="C201" s="90" t="s">
        <v>509</v>
      </c>
      <c r="D201" s="83" t="s">
        <v>41</v>
      </c>
      <c r="E201" s="83" t="s">
        <v>41</v>
      </c>
      <c r="F201" s="83" t="s">
        <v>41</v>
      </c>
      <c r="G201" s="83" t="s">
        <v>41</v>
      </c>
      <c r="H201" s="83" t="s">
        <v>41</v>
      </c>
      <c r="I201" s="83" t="s">
        <v>41</v>
      </c>
      <c r="J201" s="83">
        <v>10000</v>
      </c>
      <c r="K201" s="83" t="s">
        <v>41</v>
      </c>
      <c r="L201" s="83" t="s">
        <v>41</v>
      </c>
      <c r="M201" s="84" t="s">
        <v>41</v>
      </c>
      <c r="N201" s="83" t="s">
        <v>41</v>
      </c>
      <c r="O201" s="83" t="s">
        <v>41</v>
      </c>
      <c r="P201" s="83" t="s">
        <v>41</v>
      </c>
      <c r="Q201" s="83" t="s">
        <v>41</v>
      </c>
      <c r="R201" s="83" t="s">
        <v>41</v>
      </c>
      <c r="S201" s="83" t="s">
        <v>41</v>
      </c>
      <c r="T201" s="85">
        <f t="shared" si="6"/>
        <v>10</v>
      </c>
      <c r="U201" s="77">
        <v>5000</v>
      </c>
      <c r="V201" s="18" t="s">
        <v>41</v>
      </c>
      <c r="W201" s="18" t="s">
        <v>41</v>
      </c>
      <c r="X201" s="68" t="s">
        <v>41</v>
      </c>
      <c r="Y201" s="73">
        <f t="shared" si="7"/>
        <v>5</v>
      </c>
      <c r="Z201" s="96">
        <f t="shared" si="8"/>
        <v>50</v>
      </c>
    </row>
    <row r="202" spans="1:26" ht="15" customHeight="1" x14ac:dyDescent="0.25">
      <c r="A202" s="75" t="s">
        <v>281</v>
      </c>
      <c r="B202" s="89" t="s">
        <v>253</v>
      </c>
      <c r="C202" s="90" t="s">
        <v>510</v>
      </c>
      <c r="D202" s="83" t="s">
        <v>41</v>
      </c>
      <c r="E202" s="83" t="s">
        <v>41</v>
      </c>
      <c r="F202" s="83" t="s">
        <v>41</v>
      </c>
      <c r="G202" s="83" t="s">
        <v>41</v>
      </c>
      <c r="H202" s="83" t="s">
        <v>41</v>
      </c>
      <c r="I202" s="83" t="s">
        <v>41</v>
      </c>
      <c r="J202" s="83">
        <v>4000</v>
      </c>
      <c r="K202" s="83" t="s">
        <v>41</v>
      </c>
      <c r="L202" s="83" t="s">
        <v>41</v>
      </c>
      <c r="M202" s="84" t="s">
        <v>41</v>
      </c>
      <c r="N202" s="83" t="s">
        <v>41</v>
      </c>
      <c r="O202" s="83" t="s">
        <v>41</v>
      </c>
      <c r="P202" s="83" t="s">
        <v>41</v>
      </c>
      <c r="Q202" s="83" t="s">
        <v>41</v>
      </c>
      <c r="R202" s="83" t="s">
        <v>41</v>
      </c>
      <c r="S202" s="83" t="s">
        <v>41</v>
      </c>
      <c r="T202" s="85">
        <f t="shared" si="6"/>
        <v>4</v>
      </c>
      <c r="U202" s="77">
        <v>2228.1</v>
      </c>
      <c r="V202" s="18" t="s">
        <v>41</v>
      </c>
      <c r="W202" s="18" t="s">
        <v>41</v>
      </c>
      <c r="X202" s="68" t="s">
        <v>41</v>
      </c>
      <c r="Y202" s="73">
        <f t="shared" si="7"/>
        <v>2.2281</v>
      </c>
      <c r="Z202" s="96">
        <f t="shared" si="8"/>
        <v>55.702500000000001</v>
      </c>
    </row>
    <row r="203" spans="1:26" ht="15" customHeight="1" x14ac:dyDescent="0.25">
      <c r="A203" s="75" t="s">
        <v>511</v>
      </c>
      <c r="B203" s="89" t="s">
        <v>253</v>
      </c>
      <c r="C203" s="90" t="s">
        <v>512</v>
      </c>
      <c r="D203" s="83" t="s">
        <v>41</v>
      </c>
      <c r="E203" s="83" t="s">
        <v>41</v>
      </c>
      <c r="F203" s="83" t="s">
        <v>41</v>
      </c>
      <c r="G203" s="83" t="s">
        <v>41</v>
      </c>
      <c r="H203" s="83" t="s">
        <v>41</v>
      </c>
      <c r="I203" s="83" t="s">
        <v>41</v>
      </c>
      <c r="J203" s="83">
        <v>400000</v>
      </c>
      <c r="K203" s="83" t="s">
        <v>41</v>
      </c>
      <c r="L203" s="83" t="s">
        <v>41</v>
      </c>
      <c r="M203" s="84" t="s">
        <v>41</v>
      </c>
      <c r="N203" s="83" t="s">
        <v>41</v>
      </c>
      <c r="O203" s="83" t="s">
        <v>41</v>
      </c>
      <c r="P203" s="83" t="s">
        <v>41</v>
      </c>
      <c r="Q203" s="83" t="s">
        <v>41</v>
      </c>
      <c r="R203" s="83" t="s">
        <v>41</v>
      </c>
      <c r="S203" s="83" t="s">
        <v>41</v>
      </c>
      <c r="T203" s="85">
        <f t="shared" si="6"/>
        <v>400</v>
      </c>
      <c r="U203" s="77">
        <v>65400</v>
      </c>
      <c r="V203" s="18" t="s">
        <v>41</v>
      </c>
      <c r="W203" s="18" t="s">
        <v>41</v>
      </c>
      <c r="X203" s="68" t="s">
        <v>41</v>
      </c>
      <c r="Y203" s="73">
        <f t="shared" si="7"/>
        <v>65.400000000000006</v>
      </c>
      <c r="Z203" s="96">
        <f t="shared" si="8"/>
        <v>16.350000000000001</v>
      </c>
    </row>
    <row r="204" spans="1:26" ht="15" customHeight="1" x14ac:dyDescent="0.25">
      <c r="A204" s="75" t="s">
        <v>513</v>
      </c>
      <c r="B204" s="89" t="s">
        <v>253</v>
      </c>
      <c r="C204" s="90" t="s">
        <v>514</v>
      </c>
      <c r="D204" s="83" t="s">
        <v>41</v>
      </c>
      <c r="E204" s="83" t="s">
        <v>41</v>
      </c>
      <c r="F204" s="83" t="s">
        <v>41</v>
      </c>
      <c r="G204" s="83" t="s">
        <v>41</v>
      </c>
      <c r="H204" s="83" t="s">
        <v>41</v>
      </c>
      <c r="I204" s="83" t="s">
        <v>41</v>
      </c>
      <c r="J204" s="83">
        <v>400000</v>
      </c>
      <c r="K204" s="83" t="s">
        <v>41</v>
      </c>
      <c r="L204" s="83" t="s">
        <v>41</v>
      </c>
      <c r="M204" s="84" t="s">
        <v>41</v>
      </c>
      <c r="N204" s="83" t="s">
        <v>41</v>
      </c>
      <c r="O204" s="83" t="s">
        <v>41</v>
      </c>
      <c r="P204" s="83" t="s">
        <v>41</v>
      </c>
      <c r="Q204" s="83" t="s">
        <v>41</v>
      </c>
      <c r="R204" s="83" t="s">
        <v>41</v>
      </c>
      <c r="S204" s="83" t="s">
        <v>41</v>
      </c>
      <c r="T204" s="85">
        <f t="shared" si="6"/>
        <v>400</v>
      </c>
      <c r="U204" s="77">
        <v>65400</v>
      </c>
      <c r="V204" s="18" t="s">
        <v>41</v>
      </c>
      <c r="W204" s="18" t="s">
        <v>41</v>
      </c>
      <c r="X204" s="68" t="s">
        <v>41</v>
      </c>
      <c r="Y204" s="73">
        <f t="shared" si="7"/>
        <v>65.400000000000006</v>
      </c>
      <c r="Z204" s="96">
        <f t="shared" si="8"/>
        <v>16.350000000000001</v>
      </c>
    </row>
    <row r="205" spans="1:26" ht="24" customHeight="1" x14ac:dyDescent="0.25">
      <c r="A205" s="75" t="s">
        <v>269</v>
      </c>
      <c r="B205" s="89" t="s">
        <v>253</v>
      </c>
      <c r="C205" s="90" t="s">
        <v>515</v>
      </c>
      <c r="D205" s="83" t="s">
        <v>41</v>
      </c>
      <c r="E205" s="83" t="s">
        <v>41</v>
      </c>
      <c r="F205" s="83" t="s">
        <v>41</v>
      </c>
      <c r="G205" s="83" t="s">
        <v>41</v>
      </c>
      <c r="H205" s="83" t="s">
        <v>41</v>
      </c>
      <c r="I205" s="83" t="s">
        <v>41</v>
      </c>
      <c r="J205" s="83">
        <v>400000</v>
      </c>
      <c r="K205" s="83" t="s">
        <v>41</v>
      </c>
      <c r="L205" s="83" t="s">
        <v>41</v>
      </c>
      <c r="M205" s="84" t="s">
        <v>41</v>
      </c>
      <c r="N205" s="83" t="s">
        <v>41</v>
      </c>
      <c r="O205" s="83" t="s">
        <v>41</v>
      </c>
      <c r="P205" s="83" t="s">
        <v>41</v>
      </c>
      <c r="Q205" s="83" t="s">
        <v>41</v>
      </c>
      <c r="R205" s="83" t="s">
        <v>41</v>
      </c>
      <c r="S205" s="83" t="s">
        <v>41</v>
      </c>
      <c r="T205" s="85">
        <f t="shared" si="6"/>
        <v>400</v>
      </c>
      <c r="U205" s="77">
        <v>65400</v>
      </c>
      <c r="V205" s="18" t="s">
        <v>41</v>
      </c>
      <c r="W205" s="18" t="s">
        <v>41</v>
      </c>
      <c r="X205" s="68" t="s">
        <v>41</v>
      </c>
      <c r="Y205" s="73">
        <f t="shared" si="7"/>
        <v>65.400000000000006</v>
      </c>
      <c r="Z205" s="96">
        <f t="shared" si="8"/>
        <v>16.350000000000001</v>
      </c>
    </row>
    <row r="206" spans="1:26" ht="24" customHeight="1" x14ac:dyDescent="0.25">
      <c r="A206" s="75" t="s">
        <v>271</v>
      </c>
      <c r="B206" s="89" t="s">
        <v>253</v>
      </c>
      <c r="C206" s="90" t="s">
        <v>516</v>
      </c>
      <c r="D206" s="83" t="s">
        <v>41</v>
      </c>
      <c r="E206" s="83" t="s">
        <v>41</v>
      </c>
      <c r="F206" s="83" t="s">
        <v>41</v>
      </c>
      <c r="G206" s="83" t="s">
        <v>41</v>
      </c>
      <c r="H206" s="83" t="s">
        <v>41</v>
      </c>
      <c r="I206" s="83" t="s">
        <v>41</v>
      </c>
      <c r="J206" s="83">
        <v>400000</v>
      </c>
      <c r="K206" s="83" t="s">
        <v>41</v>
      </c>
      <c r="L206" s="83" t="s">
        <v>41</v>
      </c>
      <c r="M206" s="84" t="s">
        <v>41</v>
      </c>
      <c r="N206" s="83" t="s">
        <v>41</v>
      </c>
      <c r="O206" s="83" t="s">
        <v>41</v>
      </c>
      <c r="P206" s="83" t="s">
        <v>41</v>
      </c>
      <c r="Q206" s="83" t="s">
        <v>41</v>
      </c>
      <c r="R206" s="83" t="s">
        <v>41</v>
      </c>
      <c r="S206" s="83" t="s">
        <v>41</v>
      </c>
      <c r="T206" s="85">
        <f t="shared" ref="T206:T222" si="9">J206/1000</f>
        <v>400</v>
      </c>
      <c r="U206" s="77">
        <v>65400</v>
      </c>
      <c r="V206" s="18" t="s">
        <v>41</v>
      </c>
      <c r="W206" s="18" t="s">
        <v>41</v>
      </c>
      <c r="X206" s="68" t="s">
        <v>41</v>
      </c>
      <c r="Y206" s="73">
        <f t="shared" ref="Y206:Y222" si="10">U206/1000</f>
        <v>65.400000000000006</v>
      </c>
      <c r="Z206" s="96">
        <f t="shared" ref="Z206:Z222" si="11">Y206/T206*100</f>
        <v>16.350000000000001</v>
      </c>
    </row>
    <row r="207" spans="1:26" ht="15" customHeight="1" x14ac:dyDescent="0.25">
      <c r="A207" s="75" t="s">
        <v>273</v>
      </c>
      <c r="B207" s="89" t="s">
        <v>253</v>
      </c>
      <c r="C207" s="90" t="s">
        <v>517</v>
      </c>
      <c r="D207" s="83" t="s">
        <v>41</v>
      </c>
      <c r="E207" s="83" t="s">
        <v>41</v>
      </c>
      <c r="F207" s="83" t="s">
        <v>41</v>
      </c>
      <c r="G207" s="83" t="s">
        <v>41</v>
      </c>
      <c r="H207" s="83" t="s">
        <v>41</v>
      </c>
      <c r="I207" s="83" t="s">
        <v>41</v>
      </c>
      <c r="J207" s="83">
        <v>400000</v>
      </c>
      <c r="K207" s="83" t="s">
        <v>41</v>
      </c>
      <c r="L207" s="83" t="s">
        <v>41</v>
      </c>
      <c r="M207" s="84" t="s">
        <v>41</v>
      </c>
      <c r="N207" s="83" t="s">
        <v>41</v>
      </c>
      <c r="O207" s="83" t="s">
        <v>41</v>
      </c>
      <c r="P207" s="83" t="s">
        <v>41</v>
      </c>
      <c r="Q207" s="83" t="s">
        <v>41</v>
      </c>
      <c r="R207" s="83" t="s">
        <v>41</v>
      </c>
      <c r="S207" s="83" t="s">
        <v>41</v>
      </c>
      <c r="T207" s="85">
        <f t="shared" si="9"/>
        <v>400</v>
      </c>
      <c r="U207" s="77">
        <v>65400</v>
      </c>
      <c r="V207" s="18" t="s">
        <v>41</v>
      </c>
      <c r="W207" s="18" t="s">
        <v>41</v>
      </c>
      <c r="X207" s="68" t="s">
        <v>41</v>
      </c>
      <c r="Y207" s="73">
        <f t="shared" si="10"/>
        <v>65.400000000000006</v>
      </c>
      <c r="Z207" s="96">
        <f t="shared" si="11"/>
        <v>16.350000000000001</v>
      </c>
    </row>
    <row r="208" spans="1:26" ht="15" customHeight="1" x14ac:dyDescent="0.25">
      <c r="A208" s="75" t="s">
        <v>518</v>
      </c>
      <c r="B208" s="89" t="s">
        <v>253</v>
      </c>
      <c r="C208" s="90" t="s">
        <v>519</v>
      </c>
      <c r="D208" s="83" t="s">
        <v>41</v>
      </c>
      <c r="E208" s="83" t="s">
        <v>41</v>
      </c>
      <c r="F208" s="83" t="s">
        <v>41</v>
      </c>
      <c r="G208" s="83" t="s">
        <v>41</v>
      </c>
      <c r="H208" s="83" t="s">
        <v>41</v>
      </c>
      <c r="I208" s="83" t="s">
        <v>41</v>
      </c>
      <c r="J208" s="83">
        <v>450000</v>
      </c>
      <c r="K208" s="83" t="s">
        <v>41</v>
      </c>
      <c r="L208" s="83" t="s">
        <v>41</v>
      </c>
      <c r="M208" s="84" t="s">
        <v>41</v>
      </c>
      <c r="N208" s="83" t="s">
        <v>41</v>
      </c>
      <c r="O208" s="83" t="s">
        <v>41</v>
      </c>
      <c r="P208" s="83" t="s">
        <v>41</v>
      </c>
      <c r="Q208" s="83" t="s">
        <v>41</v>
      </c>
      <c r="R208" s="83" t="s">
        <v>41</v>
      </c>
      <c r="S208" s="83" t="s">
        <v>41</v>
      </c>
      <c r="T208" s="85">
        <f t="shared" si="9"/>
        <v>450</v>
      </c>
      <c r="U208" s="77">
        <v>90000</v>
      </c>
      <c r="V208" s="18" t="s">
        <v>41</v>
      </c>
      <c r="W208" s="18" t="s">
        <v>41</v>
      </c>
      <c r="X208" s="68" t="s">
        <v>41</v>
      </c>
      <c r="Y208" s="73">
        <f t="shared" si="10"/>
        <v>90</v>
      </c>
      <c r="Z208" s="96">
        <f t="shared" si="11"/>
        <v>20</v>
      </c>
    </row>
    <row r="209" spans="1:26" ht="15" customHeight="1" x14ac:dyDescent="0.25">
      <c r="A209" s="75" t="s">
        <v>520</v>
      </c>
      <c r="B209" s="89" t="s">
        <v>253</v>
      </c>
      <c r="C209" s="90" t="s">
        <v>521</v>
      </c>
      <c r="D209" s="83" t="s">
        <v>41</v>
      </c>
      <c r="E209" s="83" t="s">
        <v>41</v>
      </c>
      <c r="F209" s="83" t="s">
        <v>41</v>
      </c>
      <c r="G209" s="83" t="s">
        <v>41</v>
      </c>
      <c r="H209" s="83" t="s">
        <v>41</v>
      </c>
      <c r="I209" s="83" t="s">
        <v>41</v>
      </c>
      <c r="J209" s="83">
        <v>450000</v>
      </c>
      <c r="K209" s="83" t="s">
        <v>41</v>
      </c>
      <c r="L209" s="83" t="s">
        <v>41</v>
      </c>
      <c r="M209" s="84" t="s">
        <v>41</v>
      </c>
      <c r="N209" s="83" t="s">
        <v>41</v>
      </c>
      <c r="O209" s="83" t="s">
        <v>41</v>
      </c>
      <c r="P209" s="83" t="s">
        <v>41</v>
      </c>
      <c r="Q209" s="83" t="s">
        <v>41</v>
      </c>
      <c r="R209" s="83" t="s">
        <v>41</v>
      </c>
      <c r="S209" s="83" t="s">
        <v>41</v>
      </c>
      <c r="T209" s="85">
        <f t="shared" si="9"/>
        <v>450</v>
      </c>
      <c r="U209" s="77">
        <v>90000</v>
      </c>
      <c r="V209" s="18" t="s">
        <v>41</v>
      </c>
      <c r="W209" s="18" t="s">
        <v>41</v>
      </c>
      <c r="X209" s="68" t="s">
        <v>41</v>
      </c>
      <c r="Y209" s="73">
        <f t="shared" si="10"/>
        <v>90</v>
      </c>
      <c r="Z209" s="96">
        <f t="shared" si="11"/>
        <v>20</v>
      </c>
    </row>
    <row r="210" spans="1:26" ht="24" customHeight="1" x14ac:dyDescent="0.25">
      <c r="A210" s="75" t="s">
        <v>269</v>
      </c>
      <c r="B210" s="89" t="s">
        <v>253</v>
      </c>
      <c r="C210" s="90" t="s">
        <v>522</v>
      </c>
      <c r="D210" s="83" t="s">
        <v>41</v>
      </c>
      <c r="E210" s="83" t="s">
        <v>41</v>
      </c>
      <c r="F210" s="83" t="s">
        <v>41</v>
      </c>
      <c r="G210" s="83" t="s">
        <v>41</v>
      </c>
      <c r="H210" s="83" t="s">
        <v>41</v>
      </c>
      <c r="I210" s="83" t="s">
        <v>41</v>
      </c>
      <c r="J210" s="83">
        <v>450000</v>
      </c>
      <c r="K210" s="83" t="s">
        <v>41</v>
      </c>
      <c r="L210" s="83" t="s">
        <v>41</v>
      </c>
      <c r="M210" s="84" t="s">
        <v>41</v>
      </c>
      <c r="N210" s="83" t="s">
        <v>41</v>
      </c>
      <c r="O210" s="83" t="s">
        <v>41</v>
      </c>
      <c r="P210" s="83" t="s">
        <v>41</v>
      </c>
      <c r="Q210" s="83" t="s">
        <v>41</v>
      </c>
      <c r="R210" s="83" t="s">
        <v>41</v>
      </c>
      <c r="S210" s="83" t="s">
        <v>41</v>
      </c>
      <c r="T210" s="85">
        <f t="shared" si="9"/>
        <v>450</v>
      </c>
      <c r="U210" s="77">
        <v>90000</v>
      </c>
      <c r="V210" s="18" t="s">
        <v>41</v>
      </c>
      <c r="W210" s="18" t="s">
        <v>41</v>
      </c>
      <c r="X210" s="68" t="s">
        <v>41</v>
      </c>
      <c r="Y210" s="73">
        <f t="shared" si="10"/>
        <v>90</v>
      </c>
      <c r="Z210" s="96">
        <f t="shared" si="11"/>
        <v>20</v>
      </c>
    </row>
    <row r="211" spans="1:26" ht="24" customHeight="1" x14ac:dyDescent="0.25">
      <c r="A211" s="75" t="s">
        <v>271</v>
      </c>
      <c r="B211" s="89" t="s">
        <v>253</v>
      </c>
      <c r="C211" s="90" t="s">
        <v>523</v>
      </c>
      <c r="D211" s="83" t="s">
        <v>41</v>
      </c>
      <c r="E211" s="83" t="s">
        <v>41</v>
      </c>
      <c r="F211" s="83" t="s">
        <v>41</v>
      </c>
      <c r="G211" s="83" t="s">
        <v>41</v>
      </c>
      <c r="H211" s="83" t="s">
        <v>41</v>
      </c>
      <c r="I211" s="83" t="s">
        <v>41</v>
      </c>
      <c r="J211" s="83">
        <v>450000</v>
      </c>
      <c r="K211" s="83" t="s">
        <v>41</v>
      </c>
      <c r="L211" s="83" t="s">
        <v>41</v>
      </c>
      <c r="M211" s="84" t="s">
        <v>41</v>
      </c>
      <c r="N211" s="83" t="s">
        <v>41</v>
      </c>
      <c r="O211" s="83" t="s">
        <v>41</v>
      </c>
      <c r="P211" s="83" t="s">
        <v>41</v>
      </c>
      <c r="Q211" s="83" t="s">
        <v>41</v>
      </c>
      <c r="R211" s="83" t="s">
        <v>41</v>
      </c>
      <c r="S211" s="83" t="s">
        <v>41</v>
      </c>
      <c r="T211" s="85">
        <f t="shared" si="9"/>
        <v>450</v>
      </c>
      <c r="U211" s="77">
        <v>90000</v>
      </c>
      <c r="V211" s="18" t="s">
        <v>41</v>
      </c>
      <c r="W211" s="18" t="s">
        <v>41</v>
      </c>
      <c r="X211" s="68" t="s">
        <v>41</v>
      </c>
      <c r="Y211" s="73">
        <f t="shared" si="10"/>
        <v>90</v>
      </c>
      <c r="Z211" s="96">
        <f t="shared" si="11"/>
        <v>20</v>
      </c>
    </row>
    <row r="212" spans="1:26" ht="15" customHeight="1" x14ac:dyDescent="0.25">
      <c r="A212" s="75" t="s">
        <v>273</v>
      </c>
      <c r="B212" s="89" t="s">
        <v>253</v>
      </c>
      <c r="C212" s="90" t="s">
        <v>524</v>
      </c>
      <c r="D212" s="83" t="s">
        <v>41</v>
      </c>
      <c r="E212" s="83" t="s">
        <v>41</v>
      </c>
      <c r="F212" s="83" t="s">
        <v>41</v>
      </c>
      <c r="G212" s="83" t="s">
        <v>41</v>
      </c>
      <c r="H212" s="83" t="s">
        <v>41</v>
      </c>
      <c r="I212" s="83" t="s">
        <v>41</v>
      </c>
      <c r="J212" s="83">
        <v>450000</v>
      </c>
      <c r="K212" s="83" t="s">
        <v>41</v>
      </c>
      <c r="L212" s="83" t="s">
        <v>41</v>
      </c>
      <c r="M212" s="84" t="s">
        <v>41</v>
      </c>
      <c r="N212" s="83" t="s">
        <v>41</v>
      </c>
      <c r="O212" s="83" t="s">
        <v>41</v>
      </c>
      <c r="P212" s="83" t="s">
        <v>41</v>
      </c>
      <c r="Q212" s="83" t="s">
        <v>41</v>
      </c>
      <c r="R212" s="83" t="s">
        <v>41</v>
      </c>
      <c r="S212" s="83" t="s">
        <v>41</v>
      </c>
      <c r="T212" s="85">
        <f t="shared" si="9"/>
        <v>450</v>
      </c>
      <c r="U212" s="77">
        <v>90000</v>
      </c>
      <c r="V212" s="18" t="s">
        <v>41</v>
      </c>
      <c r="W212" s="18" t="s">
        <v>41</v>
      </c>
      <c r="X212" s="68" t="s">
        <v>41</v>
      </c>
      <c r="Y212" s="73">
        <f t="shared" si="10"/>
        <v>90</v>
      </c>
      <c r="Z212" s="96">
        <f t="shared" si="11"/>
        <v>20</v>
      </c>
    </row>
    <row r="213" spans="1:26" ht="36" customHeight="1" x14ac:dyDescent="0.25">
      <c r="A213" s="75" t="s">
        <v>525</v>
      </c>
      <c r="B213" s="89" t="s">
        <v>253</v>
      </c>
      <c r="C213" s="90" t="s">
        <v>526</v>
      </c>
      <c r="D213" s="83" t="s">
        <v>41</v>
      </c>
      <c r="E213" s="83" t="s">
        <v>41</v>
      </c>
      <c r="F213" s="83" t="s">
        <v>41</v>
      </c>
      <c r="G213" s="83" t="s">
        <v>41</v>
      </c>
      <c r="H213" s="83" t="s">
        <v>41</v>
      </c>
      <c r="I213" s="83" t="s">
        <v>41</v>
      </c>
      <c r="J213" s="83">
        <v>12725900</v>
      </c>
      <c r="K213" s="83" t="s">
        <v>41</v>
      </c>
      <c r="L213" s="83" t="s">
        <v>41</v>
      </c>
      <c r="M213" s="84" t="s">
        <v>41</v>
      </c>
      <c r="N213" s="83" t="s">
        <v>41</v>
      </c>
      <c r="O213" s="83" t="s">
        <v>41</v>
      </c>
      <c r="P213" s="83" t="s">
        <v>41</v>
      </c>
      <c r="Q213" s="83" t="s">
        <v>41</v>
      </c>
      <c r="R213" s="83" t="s">
        <v>41</v>
      </c>
      <c r="S213" s="83" t="s">
        <v>41</v>
      </c>
      <c r="T213" s="85">
        <f t="shared" si="9"/>
        <v>12725.9</v>
      </c>
      <c r="U213" s="77">
        <v>2338900</v>
      </c>
      <c r="V213" s="18" t="s">
        <v>41</v>
      </c>
      <c r="W213" s="18" t="s">
        <v>41</v>
      </c>
      <c r="X213" s="68" t="s">
        <v>41</v>
      </c>
      <c r="Y213" s="73">
        <f t="shared" si="10"/>
        <v>2338.9</v>
      </c>
      <c r="Z213" s="96">
        <f t="shared" si="11"/>
        <v>18.37905374079633</v>
      </c>
    </row>
    <row r="214" spans="1:26" ht="36" customHeight="1" x14ac:dyDescent="0.25">
      <c r="A214" s="75" t="s">
        <v>527</v>
      </c>
      <c r="B214" s="89" t="s">
        <v>253</v>
      </c>
      <c r="C214" s="90" t="s">
        <v>528</v>
      </c>
      <c r="D214" s="83" t="s">
        <v>41</v>
      </c>
      <c r="E214" s="83" t="s">
        <v>41</v>
      </c>
      <c r="F214" s="83" t="s">
        <v>41</v>
      </c>
      <c r="G214" s="83" t="s">
        <v>41</v>
      </c>
      <c r="H214" s="83" t="s">
        <v>41</v>
      </c>
      <c r="I214" s="83" t="s">
        <v>41</v>
      </c>
      <c r="J214" s="83">
        <v>9356100</v>
      </c>
      <c r="K214" s="83" t="s">
        <v>41</v>
      </c>
      <c r="L214" s="83" t="s">
        <v>41</v>
      </c>
      <c r="M214" s="84" t="s">
        <v>41</v>
      </c>
      <c r="N214" s="83" t="s">
        <v>41</v>
      </c>
      <c r="O214" s="83" t="s">
        <v>41</v>
      </c>
      <c r="P214" s="83" t="s">
        <v>41</v>
      </c>
      <c r="Q214" s="83" t="s">
        <v>41</v>
      </c>
      <c r="R214" s="83" t="s">
        <v>41</v>
      </c>
      <c r="S214" s="83" t="s">
        <v>41</v>
      </c>
      <c r="T214" s="85">
        <f t="shared" si="9"/>
        <v>9356.1</v>
      </c>
      <c r="U214" s="77">
        <v>2338900</v>
      </c>
      <c r="V214" s="18" t="s">
        <v>41</v>
      </c>
      <c r="W214" s="18" t="s">
        <v>41</v>
      </c>
      <c r="X214" s="68" t="s">
        <v>41</v>
      </c>
      <c r="Y214" s="73">
        <f t="shared" si="10"/>
        <v>2338.9</v>
      </c>
      <c r="Z214" s="96">
        <f t="shared" si="11"/>
        <v>24.998663973236713</v>
      </c>
    </row>
    <row r="215" spans="1:26" ht="15" customHeight="1" x14ac:dyDescent="0.25">
      <c r="A215" s="75" t="s">
        <v>295</v>
      </c>
      <c r="B215" s="89" t="s">
        <v>253</v>
      </c>
      <c r="C215" s="90" t="s">
        <v>529</v>
      </c>
      <c r="D215" s="83" t="s">
        <v>41</v>
      </c>
      <c r="E215" s="83" t="s">
        <v>41</v>
      </c>
      <c r="F215" s="83" t="s">
        <v>41</v>
      </c>
      <c r="G215" s="83" t="s">
        <v>41</v>
      </c>
      <c r="H215" s="83" t="s">
        <v>41</v>
      </c>
      <c r="I215" s="83" t="s">
        <v>41</v>
      </c>
      <c r="J215" s="83">
        <v>9356100</v>
      </c>
      <c r="K215" s="83" t="s">
        <v>41</v>
      </c>
      <c r="L215" s="83" t="s">
        <v>41</v>
      </c>
      <c r="M215" s="84" t="s">
        <v>41</v>
      </c>
      <c r="N215" s="83" t="s">
        <v>41</v>
      </c>
      <c r="O215" s="83" t="s">
        <v>41</v>
      </c>
      <c r="P215" s="83" t="s">
        <v>41</v>
      </c>
      <c r="Q215" s="83" t="s">
        <v>41</v>
      </c>
      <c r="R215" s="83" t="s">
        <v>41</v>
      </c>
      <c r="S215" s="83" t="s">
        <v>41</v>
      </c>
      <c r="T215" s="85">
        <f t="shared" si="9"/>
        <v>9356.1</v>
      </c>
      <c r="U215" s="77">
        <v>2338900</v>
      </c>
      <c r="V215" s="18" t="s">
        <v>41</v>
      </c>
      <c r="W215" s="18" t="s">
        <v>41</v>
      </c>
      <c r="X215" s="68" t="s">
        <v>41</v>
      </c>
      <c r="Y215" s="73">
        <f t="shared" si="10"/>
        <v>2338.9</v>
      </c>
      <c r="Z215" s="96">
        <f t="shared" si="11"/>
        <v>24.998663973236713</v>
      </c>
    </row>
    <row r="216" spans="1:26" ht="15" customHeight="1" x14ac:dyDescent="0.25">
      <c r="A216" s="75" t="s">
        <v>530</v>
      </c>
      <c r="B216" s="89" t="s">
        <v>253</v>
      </c>
      <c r="C216" s="90" t="s">
        <v>531</v>
      </c>
      <c r="D216" s="83" t="s">
        <v>41</v>
      </c>
      <c r="E216" s="83" t="s">
        <v>41</v>
      </c>
      <c r="F216" s="83" t="s">
        <v>41</v>
      </c>
      <c r="G216" s="83" t="s">
        <v>41</v>
      </c>
      <c r="H216" s="83" t="s">
        <v>41</v>
      </c>
      <c r="I216" s="83" t="s">
        <v>41</v>
      </c>
      <c r="J216" s="83">
        <v>9356100</v>
      </c>
      <c r="K216" s="83" t="s">
        <v>41</v>
      </c>
      <c r="L216" s="83" t="s">
        <v>41</v>
      </c>
      <c r="M216" s="84" t="s">
        <v>41</v>
      </c>
      <c r="N216" s="83" t="s">
        <v>41</v>
      </c>
      <c r="O216" s="83" t="s">
        <v>41</v>
      </c>
      <c r="P216" s="83" t="s">
        <v>41</v>
      </c>
      <c r="Q216" s="83" t="s">
        <v>41</v>
      </c>
      <c r="R216" s="83" t="s">
        <v>41</v>
      </c>
      <c r="S216" s="83" t="s">
        <v>41</v>
      </c>
      <c r="T216" s="85">
        <f t="shared" si="9"/>
        <v>9356.1</v>
      </c>
      <c r="U216" s="77">
        <v>2338900</v>
      </c>
      <c r="V216" s="18" t="s">
        <v>41</v>
      </c>
      <c r="W216" s="18" t="s">
        <v>41</v>
      </c>
      <c r="X216" s="68" t="s">
        <v>41</v>
      </c>
      <c r="Y216" s="73">
        <f t="shared" si="10"/>
        <v>2338.9</v>
      </c>
      <c r="Z216" s="96">
        <f t="shared" si="11"/>
        <v>24.998663973236713</v>
      </c>
    </row>
    <row r="217" spans="1:26" ht="15" customHeight="1" x14ac:dyDescent="0.25">
      <c r="A217" s="75" t="s">
        <v>195</v>
      </c>
      <c r="B217" s="89" t="s">
        <v>253</v>
      </c>
      <c r="C217" s="90" t="s">
        <v>532</v>
      </c>
      <c r="D217" s="83" t="s">
        <v>41</v>
      </c>
      <c r="E217" s="83" t="s">
        <v>41</v>
      </c>
      <c r="F217" s="83" t="s">
        <v>41</v>
      </c>
      <c r="G217" s="83" t="s">
        <v>41</v>
      </c>
      <c r="H217" s="83" t="s">
        <v>41</v>
      </c>
      <c r="I217" s="83" t="s">
        <v>41</v>
      </c>
      <c r="J217" s="83">
        <v>9356100</v>
      </c>
      <c r="K217" s="83" t="s">
        <v>41</v>
      </c>
      <c r="L217" s="83" t="s">
        <v>41</v>
      </c>
      <c r="M217" s="84" t="s">
        <v>41</v>
      </c>
      <c r="N217" s="83" t="s">
        <v>41</v>
      </c>
      <c r="O217" s="83" t="s">
        <v>41</v>
      </c>
      <c r="P217" s="83" t="s">
        <v>41</v>
      </c>
      <c r="Q217" s="83" t="s">
        <v>41</v>
      </c>
      <c r="R217" s="83" t="s">
        <v>41</v>
      </c>
      <c r="S217" s="83" t="s">
        <v>41</v>
      </c>
      <c r="T217" s="85">
        <f t="shared" si="9"/>
        <v>9356.1</v>
      </c>
      <c r="U217" s="77">
        <v>2338900</v>
      </c>
      <c r="V217" s="18" t="s">
        <v>41</v>
      </c>
      <c r="W217" s="18" t="s">
        <v>41</v>
      </c>
      <c r="X217" s="68" t="s">
        <v>41</v>
      </c>
      <c r="Y217" s="73">
        <f t="shared" si="10"/>
        <v>2338.9</v>
      </c>
      <c r="Z217" s="96">
        <f t="shared" si="11"/>
        <v>24.998663973236713</v>
      </c>
    </row>
    <row r="218" spans="1:26" ht="15" customHeight="1" x14ac:dyDescent="0.25">
      <c r="A218" s="75" t="s">
        <v>533</v>
      </c>
      <c r="B218" s="89" t="s">
        <v>253</v>
      </c>
      <c r="C218" s="90" t="s">
        <v>534</v>
      </c>
      <c r="D218" s="83" t="s">
        <v>41</v>
      </c>
      <c r="E218" s="83" t="s">
        <v>41</v>
      </c>
      <c r="F218" s="83" t="s">
        <v>41</v>
      </c>
      <c r="G218" s="83" t="s">
        <v>41</v>
      </c>
      <c r="H218" s="83" t="s">
        <v>41</v>
      </c>
      <c r="I218" s="83" t="s">
        <v>41</v>
      </c>
      <c r="J218" s="83">
        <v>3369800</v>
      </c>
      <c r="K218" s="83" t="s">
        <v>41</v>
      </c>
      <c r="L218" s="83" t="s">
        <v>41</v>
      </c>
      <c r="M218" s="84" t="s">
        <v>41</v>
      </c>
      <c r="N218" s="83" t="s">
        <v>41</v>
      </c>
      <c r="O218" s="83" t="s">
        <v>41</v>
      </c>
      <c r="P218" s="83" t="s">
        <v>41</v>
      </c>
      <c r="Q218" s="83" t="s">
        <v>41</v>
      </c>
      <c r="R218" s="83" t="s">
        <v>41</v>
      </c>
      <c r="S218" s="83" t="s">
        <v>41</v>
      </c>
      <c r="T218" s="85">
        <f t="shared" si="9"/>
        <v>3369.8</v>
      </c>
      <c r="U218" s="77" t="s">
        <v>41</v>
      </c>
      <c r="V218" s="18" t="s">
        <v>41</v>
      </c>
      <c r="W218" s="18" t="s">
        <v>41</v>
      </c>
      <c r="X218" s="68" t="s">
        <v>41</v>
      </c>
      <c r="Y218" s="73"/>
      <c r="Z218" s="96"/>
    </row>
    <row r="219" spans="1:26" ht="15" customHeight="1" x14ac:dyDescent="0.25">
      <c r="A219" s="75" t="s">
        <v>295</v>
      </c>
      <c r="B219" s="89" t="s">
        <v>253</v>
      </c>
      <c r="C219" s="90" t="s">
        <v>535</v>
      </c>
      <c r="D219" s="83" t="s">
        <v>41</v>
      </c>
      <c r="E219" s="83" t="s">
        <v>41</v>
      </c>
      <c r="F219" s="83" t="s">
        <v>41</v>
      </c>
      <c r="G219" s="83" t="s">
        <v>41</v>
      </c>
      <c r="H219" s="83" t="s">
        <v>41</v>
      </c>
      <c r="I219" s="83" t="s">
        <v>41</v>
      </c>
      <c r="J219" s="83">
        <v>3369800</v>
      </c>
      <c r="K219" s="83" t="s">
        <v>41</v>
      </c>
      <c r="L219" s="83" t="s">
        <v>41</v>
      </c>
      <c r="M219" s="84" t="s">
        <v>41</v>
      </c>
      <c r="N219" s="83" t="s">
        <v>41</v>
      </c>
      <c r="O219" s="83" t="s">
        <v>41</v>
      </c>
      <c r="P219" s="83" t="s">
        <v>41</v>
      </c>
      <c r="Q219" s="83" t="s">
        <v>41</v>
      </c>
      <c r="R219" s="83" t="s">
        <v>41</v>
      </c>
      <c r="S219" s="83" t="s">
        <v>41</v>
      </c>
      <c r="T219" s="85">
        <f t="shared" si="9"/>
        <v>3369.8</v>
      </c>
      <c r="U219" s="77" t="s">
        <v>41</v>
      </c>
      <c r="V219" s="18" t="s">
        <v>41</v>
      </c>
      <c r="W219" s="18" t="s">
        <v>41</v>
      </c>
      <c r="X219" s="68" t="s">
        <v>41</v>
      </c>
      <c r="Y219" s="73"/>
      <c r="Z219" s="96"/>
    </row>
    <row r="220" spans="1:26" ht="15" customHeight="1" thickBot="1" x14ac:dyDescent="0.3">
      <c r="A220" s="75" t="s">
        <v>231</v>
      </c>
      <c r="B220" s="89" t="s">
        <v>253</v>
      </c>
      <c r="C220" s="90" t="s">
        <v>536</v>
      </c>
      <c r="D220" s="83" t="s">
        <v>41</v>
      </c>
      <c r="E220" s="83" t="s">
        <v>41</v>
      </c>
      <c r="F220" s="83" t="s">
        <v>41</v>
      </c>
      <c r="G220" s="83" t="s">
        <v>41</v>
      </c>
      <c r="H220" s="83" t="s">
        <v>41</v>
      </c>
      <c r="I220" s="83" t="s">
        <v>41</v>
      </c>
      <c r="J220" s="83">
        <v>3369800</v>
      </c>
      <c r="K220" s="83" t="s">
        <v>41</v>
      </c>
      <c r="L220" s="83" t="s">
        <v>41</v>
      </c>
      <c r="M220" s="84" t="s">
        <v>41</v>
      </c>
      <c r="N220" s="83" t="s">
        <v>41</v>
      </c>
      <c r="O220" s="83" t="s">
        <v>41</v>
      </c>
      <c r="P220" s="83" t="s">
        <v>41</v>
      </c>
      <c r="Q220" s="83" t="s">
        <v>41</v>
      </c>
      <c r="R220" s="83" t="s">
        <v>41</v>
      </c>
      <c r="S220" s="83" t="s">
        <v>41</v>
      </c>
      <c r="T220" s="85">
        <f t="shared" si="9"/>
        <v>3369.8</v>
      </c>
      <c r="U220" s="77" t="s">
        <v>41</v>
      </c>
      <c r="V220" s="18" t="s">
        <v>41</v>
      </c>
      <c r="W220" s="18" t="s">
        <v>41</v>
      </c>
      <c r="X220" s="68" t="s">
        <v>41</v>
      </c>
      <c r="Y220" s="73"/>
      <c r="Z220" s="96"/>
    </row>
    <row r="221" spans="1:26" ht="12.95" customHeight="1" thickBot="1" x14ac:dyDescent="0.3">
      <c r="A221" s="19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85"/>
      <c r="U221" s="20"/>
      <c r="V221" s="20"/>
      <c r="W221" s="20"/>
      <c r="X221" s="20"/>
      <c r="Y221" s="73"/>
      <c r="Z221" s="96"/>
    </row>
    <row r="222" spans="1:26" ht="32.25" customHeight="1" thickBot="1" x14ac:dyDescent="0.3">
      <c r="A222" s="76" t="s">
        <v>537</v>
      </c>
      <c r="B222" s="92">
        <v>450</v>
      </c>
      <c r="C222" s="93" t="s">
        <v>40</v>
      </c>
      <c r="D222" s="94" t="s">
        <v>41</v>
      </c>
      <c r="E222" s="94" t="s">
        <v>41</v>
      </c>
      <c r="F222" s="94" t="s">
        <v>41</v>
      </c>
      <c r="G222" s="94" t="s">
        <v>41</v>
      </c>
      <c r="H222" s="94" t="s">
        <v>41</v>
      </c>
      <c r="I222" s="94" t="s">
        <v>41</v>
      </c>
      <c r="J222" s="94">
        <v>-1004000</v>
      </c>
      <c r="K222" s="94" t="s">
        <v>41</v>
      </c>
      <c r="L222" s="94" t="s">
        <v>41</v>
      </c>
      <c r="M222" s="95" t="s">
        <v>41</v>
      </c>
      <c r="N222" s="94" t="s">
        <v>41</v>
      </c>
      <c r="O222" s="94" t="s">
        <v>41</v>
      </c>
      <c r="P222" s="94" t="s">
        <v>41</v>
      </c>
      <c r="Q222" s="94" t="s">
        <v>41</v>
      </c>
      <c r="R222" s="94" t="s">
        <v>41</v>
      </c>
      <c r="S222" s="94" t="s">
        <v>41</v>
      </c>
      <c r="T222" s="85">
        <f t="shared" si="9"/>
        <v>-1004</v>
      </c>
      <c r="U222" s="79">
        <v>8712620.4399999995</v>
      </c>
      <c r="V222" s="21" t="s">
        <v>41</v>
      </c>
      <c r="W222" s="21" t="s">
        <v>41</v>
      </c>
      <c r="X222" s="70" t="s">
        <v>41</v>
      </c>
      <c r="Y222" s="73">
        <f t="shared" si="10"/>
        <v>8712.6204399999988</v>
      </c>
      <c r="Z222" s="96">
        <f t="shared" si="11"/>
        <v>-867.7908804780875</v>
      </c>
    </row>
    <row r="223" spans="1:26" ht="12.95" customHeight="1" x14ac:dyDescent="0.25">
      <c r="A223" s="3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22"/>
      <c r="V223" s="22"/>
      <c r="W223" s="22"/>
      <c r="X223" s="22"/>
      <c r="Y223" s="3"/>
    </row>
    <row r="224" spans="1:26" hidden="1" x14ac:dyDescent="0.25">
      <c r="A224" s="5"/>
      <c r="B224" s="5"/>
      <c r="C224" s="5"/>
      <c r="D224" s="13" t="s">
        <v>247</v>
      </c>
      <c r="E224" s="13" t="s">
        <v>247</v>
      </c>
      <c r="F224" s="13" t="s">
        <v>247</v>
      </c>
      <c r="G224" s="13" t="s">
        <v>247</v>
      </c>
      <c r="H224" s="13" t="s">
        <v>247</v>
      </c>
      <c r="I224" s="13" t="s">
        <v>247</v>
      </c>
      <c r="J224" s="13"/>
      <c r="K224" s="13" t="s">
        <v>247</v>
      </c>
      <c r="L224" s="13" t="s">
        <v>247</v>
      </c>
      <c r="M224" s="13" t="s">
        <v>247</v>
      </c>
      <c r="N224" s="13" t="s">
        <v>247</v>
      </c>
      <c r="O224" s="13" t="s">
        <v>247</v>
      </c>
      <c r="P224" s="13" t="s">
        <v>247</v>
      </c>
      <c r="Q224" s="13" t="s">
        <v>247</v>
      </c>
      <c r="R224" s="13" t="s">
        <v>247</v>
      </c>
      <c r="S224" s="13" t="s">
        <v>247</v>
      </c>
      <c r="T224" s="13"/>
      <c r="U224" s="13"/>
      <c r="V224" s="13" t="s">
        <v>247</v>
      </c>
      <c r="W224" s="13" t="s">
        <v>247</v>
      </c>
      <c r="X224" s="13" t="s">
        <v>247</v>
      </c>
      <c r="Y224" s="3" t="s">
        <v>248</v>
      </c>
    </row>
  </sheetData>
  <mergeCells count="11">
    <mergeCell ref="A10:A11"/>
    <mergeCell ref="B10:B11"/>
    <mergeCell ref="C10:C11"/>
    <mergeCell ref="D10:M10"/>
    <mergeCell ref="N10:X10"/>
    <mergeCell ref="A8:Z8"/>
    <mergeCell ref="T2:Z2"/>
    <mergeCell ref="T3:Z3"/>
    <mergeCell ref="T4:Z4"/>
    <mergeCell ref="T5:Z5"/>
    <mergeCell ref="T6:Z6"/>
  </mergeCells>
  <pageMargins left="0.78740157480314965" right="0.59055118110236227" top="0.59055118110236227" bottom="0.39370078740157483" header="0" footer="0"/>
  <pageSetup paperSize="9" scale="73" fitToWidth="2" fitToHeight="0" orientation="portrait" r:id="rId1"/>
  <headerFooter differentFirst="1">
    <oddHeader>&amp;C&amp;P</oddHead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2"/>
  <sheetViews>
    <sheetView zoomScaleNormal="100" workbookViewId="0">
      <selection activeCell="AD12" sqref="AD12"/>
    </sheetView>
  </sheetViews>
  <sheetFormatPr defaultRowHeight="15" x14ac:dyDescent="0.25"/>
  <cols>
    <col min="1" max="1" width="45.28515625" style="1" customWidth="1"/>
    <col min="2" max="2" width="5" style="1" customWidth="1"/>
    <col min="3" max="3" width="21.28515625" style="1" customWidth="1"/>
    <col min="4" max="9" width="9.140625" style="1" hidden="1" customWidth="1"/>
    <col min="10" max="10" width="12.5703125" style="1" hidden="1" customWidth="1"/>
    <col min="11" max="19" width="9.140625" style="1" hidden="1"/>
    <col min="20" max="20" width="15.5703125" style="1" customWidth="1"/>
    <col min="21" max="21" width="13.42578125" style="1" hidden="1" customWidth="1"/>
    <col min="22" max="24" width="9.140625" style="1" hidden="1"/>
    <col min="25" max="25" width="15.140625" style="1" customWidth="1"/>
    <col min="26" max="26" width="14.5703125" style="1" customWidth="1"/>
    <col min="27" max="16384" width="9.140625" style="1"/>
  </cols>
  <sheetData>
    <row r="2" spans="1:26" ht="18.75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133" t="s">
        <v>599</v>
      </c>
      <c r="U2" s="133"/>
      <c r="V2" s="133"/>
      <c r="W2" s="133"/>
      <c r="X2" s="133"/>
      <c r="Y2" s="133"/>
      <c r="Z2" s="133"/>
    </row>
    <row r="3" spans="1:26" ht="18.75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33" t="s">
        <v>594</v>
      </c>
      <c r="U3" s="133"/>
      <c r="V3" s="133"/>
      <c r="W3" s="133"/>
      <c r="X3" s="133"/>
      <c r="Y3" s="133"/>
      <c r="Z3" s="133"/>
    </row>
    <row r="4" spans="1:26" ht="18.75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134" t="s">
        <v>595</v>
      </c>
      <c r="U4" s="134"/>
      <c r="V4" s="134"/>
      <c r="W4" s="134"/>
      <c r="X4" s="134"/>
      <c r="Y4" s="134"/>
      <c r="Z4" s="134"/>
    </row>
    <row r="5" spans="1:26" ht="18.75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134" t="s">
        <v>603</v>
      </c>
      <c r="U5" s="134"/>
      <c r="V5" s="134"/>
      <c r="W5" s="134"/>
      <c r="X5" s="134"/>
      <c r="Y5" s="134"/>
      <c r="Z5" s="134"/>
    </row>
    <row r="6" spans="1:26" ht="18.75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133"/>
      <c r="U6" s="133"/>
      <c r="V6" s="133"/>
      <c r="W6" s="133"/>
      <c r="X6" s="133"/>
      <c r="Y6" s="133"/>
      <c r="Z6" s="133"/>
    </row>
    <row r="7" spans="1:26" ht="10.5" customHeight="1" x14ac:dyDescent="0.3">
      <c r="A7" s="100"/>
      <c r="B7" s="132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98"/>
    </row>
    <row r="8" spans="1:26" ht="23.25" customHeight="1" x14ac:dyDescent="0.3">
      <c r="A8" s="140" t="s">
        <v>600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21.75" customHeight="1" x14ac:dyDescent="0.3">
      <c r="A9" s="140" t="s">
        <v>601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spans="1:26" ht="14.1" customHeight="1" x14ac:dyDescent="0.25">
      <c r="A10" s="24"/>
      <c r="B10" s="25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3"/>
    </row>
    <row r="11" spans="1:26" ht="11.45" customHeight="1" x14ac:dyDescent="0.25">
      <c r="A11" s="135" t="s">
        <v>0</v>
      </c>
      <c r="B11" s="135" t="s">
        <v>1</v>
      </c>
      <c r="C11" s="135" t="s">
        <v>538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31"/>
      <c r="Z11" s="32"/>
    </row>
    <row r="12" spans="1:26" ht="91.5" customHeight="1" x14ac:dyDescent="0.25">
      <c r="A12" s="136"/>
      <c r="B12" s="136"/>
      <c r="C12" s="136"/>
      <c r="D12" s="7" t="s">
        <v>3</v>
      </c>
      <c r="E12" s="7" t="s">
        <v>4</v>
      </c>
      <c r="F12" s="7" t="s">
        <v>5</v>
      </c>
      <c r="G12" s="7" t="s">
        <v>6</v>
      </c>
      <c r="H12" s="7" t="s">
        <v>7</v>
      </c>
      <c r="I12" s="7" t="s">
        <v>8</v>
      </c>
      <c r="J12" s="7" t="s">
        <v>9</v>
      </c>
      <c r="K12" s="7" t="s">
        <v>10</v>
      </c>
      <c r="L12" s="7" t="s">
        <v>11</v>
      </c>
      <c r="M12" s="7" t="s">
        <v>12</v>
      </c>
      <c r="N12" s="7" t="s">
        <v>3</v>
      </c>
      <c r="O12" s="7" t="s">
        <v>4</v>
      </c>
      <c r="P12" s="7" t="s">
        <v>5</v>
      </c>
      <c r="Q12" s="7" t="s">
        <v>6</v>
      </c>
      <c r="R12" s="7" t="s">
        <v>7</v>
      </c>
      <c r="S12" s="7" t="s">
        <v>8</v>
      </c>
      <c r="T12" s="71" t="s">
        <v>589</v>
      </c>
      <c r="U12" s="7" t="s">
        <v>9</v>
      </c>
      <c r="V12" s="7" t="s">
        <v>10</v>
      </c>
      <c r="W12" s="7" t="s">
        <v>11</v>
      </c>
      <c r="X12" s="27" t="s">
        <v>12</v>
      </c>
      <c r="Y12" s="109" t="s">
        <v>596</v>
      </c>
      <c r="Z12" s="110" t="s">
        <v>591</v>
      </c>
    </row>
    <row r="13" spans="1:26" ht="11.45" customHeight="1" thickBot="1" x14ac:dyDescent="0.3">
      <c r="A13" s="7" t="s">
        <v>13</v>
      </c>
      <c r="B13" s="51" t="s">
        <v>14</v>
      </c>
      <c r="C13" s="51" t="s">
        <v>15</v>
      </c>
      <c r="D13" s="52" t="s">
        <v>18</v>
      </c>
      <c r="E13" s="52" t="s">
        <v>19</v>
      </c>
      <c r="F13" s="52" t="s">
        <v>20</v>
      </c>
      <c r="G13" s="52" t="s">
        <v>21</v>
      </c>
      <c r="H13" s="52" t="s">
        <v>22</v>
      </c>
      <c r="I13" s="52" t="s">
        <v>23</v>
      </c>
      <c r="J13" s="60" t="s">
        <v>16</v>
      </c>
      <c r="K13" s="52" t="s">
        <v>25</v>
      </c>
      <c r="L13" s="52" t="s">
        <v>26</v>
      </c>
      <c r="M13" s="52" t="s">
        <v>27</v>
      </c>
      <c r="N13" s="52" t="s">
        <v>28</v>
      </c>
      <c r="O13" s="52" t="s">
        <v>29</v>
      </c>
      <c r="P13" s="52" t="s">
        <v>30</v>
      </c>
      <c r="Q13" s="52" t="s">
        <v>31</v>
      </c>
      <c r="R13" s="52" t="s">
        <v>32</v>
      </c>
      <c r="S13" s="52" t="s">
        <v>33</v>
      </c>
      <c r="T13" s="60" t="s">
        <v>16</v>
      </c>
      <c r="U13" s="108" t="s">
        <v>17</v>
      </c>
      <c r="V13" s="8" t="s">
        <v>35</v>
      </c>
      <c r="W13" s="8" t="s">
        <v>36</v>
      </c>
      <c r="X13" s="28" t="s">
        <v>37</v>
      </c>
      <c r="Y13" s="97">
        <v>5</v>
      </c>
      <c r="Z13" s="62">
        <v>6</v>
      </c>
    </row>
    <row r="14" spans="1:26" ht="38.25" customHeight="1" x14ac:dyDescent="0.25">
      <c r="A14" s="74" t="s">
        <v>539</v>
      </c>
      <c r="B14" s="81" t="s">
        <v>540</v>
      </c>
      <c r="C14" s="117" t="s">
        <v>40</v>
      </c>
      <c r="D14" s="118" t="s">
        <v>41</v>
      </c>
      <c r="E14" s="118" t="s">
        <v>41</v>
      </c>
      <c r="F14" s="118" t="s">
        <v>41</v>
      </c>
      <c r="G14" s="118" t="s">
        <v>41</v>
      </c>
      <c r="H14" s="118" t="s">
        <v>41</v>
      </c>
      <c r="I14" s="118" t="s">
        <v>41</v>
      </c>
      <c r="J14" s="118">
        <v>1004000</v>
      </c>
      <c r="K14" s="118" t="s">
        <v>41</v>
      </c>
      <c r="L14" s="118" t="s">
        <v>41</v>
      </c>
      <c r="M14" s="119" t="s">
        <v>41</v>
      </c>
      <c r="N14" s="118" t="s">
        <v>41</v>
      </c>
      <c r="O14" s="118" t="s">
        <v>41</v>
      </c>
      <c r="P14" s="118" t="s">
        <v>41</v>
      </c>
      <c r="Q14" s="118" t="s">
        <v>41</v>
      </c>
      <c r="R14" s="118" t="s">
        <v>41</v>
      </c>
      <c r="S14" s="118" t="s">
        <v>41</v>
      </c>
      <c r="T14" s="127">
        <f>J14/1000</f>
        <v>1004</v>
      </c>
      <c r="U14" s="128">
        <v>-8712620.4399999995</v>
      </c>
      <c r="V14" s="37" t="s">
        <v>41</v>
      </c>
      <c r="W14" s="37" t="s">
        <v>41</v>
      </c>
      <c r="X14" s="129" t="s">
        <v>41</v>
      </c>
      <c r="Y14" s="130">
        <f>U14/1000</f>
        <v>-8712.6204399999988</v>
      </c>
      <c r="Z14" s="131"/>
    </row>
    <row r="15" spans="1:26" ht="19.5" customHeight="1" x14ac:dyDescent="0.25">
      <c r="A15" s="111" t="s">
        <v>541</v>
      </c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2"/>
      <c r="N15" s="121"/>
      <c r="O15" s="123"/>
      <c r="P15" s="123"/>
      <c r="Q15" s="123"/>
      <c r="R15" s="123"/>
      <c r="S15" s="123"/>
      <c r="T15" s="127"/>
      <c r="U15" s="115"/>
      <c r="V15" s="26"/>
      <c r="W15" s="26"/>
      <c r="X15" s="107"/>
      <c r="Y15" s="130"/>
      <c r="Z15" s="131"/>
    </row>
    <row r="16" spans="1:26" ht="24.75" customHeight="1" x14ac:dyDescent="0.25">
      <c r="A16" s="112" t="s">
        <v>542</v>
      </c>
      <c r="B16" s="124" t="s">
        <v>543</v>
      </c>
      <c r="C16" s="90" t="s">
        <v>40</v>
      </c>
      <c r="D16" s="83" t="s">
        <v>41</v>
      </c>
      <c r="E16" s="83" t="s">
        <v>41</v>
      </c>
      <c r="F16" s="83" t="s">
        <v>41</v>
      </c>
      <c r="G16" s="83" t="s">
        <v>41</v>
      </c>
      <c r="H16" s="83" t="s">
        <v>41</v>
      </c>
      <c r="I16" s="83" t="s">
        <v>41</v>
      </c>
      <c r="J16" s="83" t="s">
        <v>41</v>
      </c>
      <c r="K16" s="83" t="s">
        <v>41</v>
      </c>
      <c r="L16" s="83" t="s">
        <v>41</v>
      </c>
      <c r="M16" s="84" t="s">
        <v>41</v>
      </c>
      <c r="N16" s="83" t="s">
        <v>41</v>
      </c>
      <c r="O16" s="83" t="s">
        <v>41</v>
      </c>
      <c r="P16" s="83" t="s">
        <v>41</v>
      </c>
      <c r="Q16" s="83" t="s">
        <v>41</v>
      </c>
      <c r="R16" s="83" t="s">
        <v>41</v>
      </c>
      <c r="S16" s="83" t="s">
        <v>41</v>
      </c>
      <c r="T16" s="127"/>
      <c r="U16" s="77">
        <v>5476557.3200000003</v>
      </c>
      <c r="V16" s="18" t="s">
        <v>41</v>
      </c>
      <c r="W16" s="18" t="s">
        <v>41</v>
      </c>
      <c r="X16" s="68" t="s">
        <v>41</v>
      </c>
      <c r="Y16" s="130">
        <f t="shared" ref="Y16:Y40" si="0">U16/1000</f>
        <v>5476.5573199999999</v>
      </c>
      <c r="Z16" s="131"/>
    </row>
    <row r="17" spans="1:26" ht="12.95" customHeight="1" x14ac:dyDescent="0.25">
      <c r="A17" s="113" t="s">
        <v>544</v>
      </c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2"/>
      <c r="N17" s="121"/>
      <c r="O17" s="121"/>
      <c r="P17" s="121"/>
      <c r="Q17" s="121"/>
      <c r="R17" s="121"/>
      <c r="S17" s="121"/>
      <c r="T17" s="127"/>
      <c r="U17" s="116"/>
      <c r="V17" s="10"/>
      <c r="W17" s="10"/>
      <c r="X17" s="30"/>
      <c r="Y17" s="130"/>
      <c r="Z17" s="131"/>
    </row>
    <row r="18" spans="1:26" ht="24" customHeight="1" x14ac:dyDescent="0.25">
      <c r="A18" s="114" t="s">
        <v>545</v>
      </c>
      <c r="B18" s="125" t="s">
        <v>543</v>
      </c>
      <c r="C18" s="126" t="s">
        <v>546</v>
      </c>
      <c r="D18" s="83" t="s">
        <v>41</v>
      </c>
      <c r="E18" s="83" t="s">
        <v>41</v>
      </c>
      <c r="F18" s="83" t="s">
        <v>41</v>
      </c>
      <c r="G18" s="83" t="s">
        <v>41</v>
      </c>
      <c r="H18" s="83" t="s">
        <v>41</v>
      </c>
      <c r="I18" s="83" t="s">
        <v>41</v>
      </c>
      <c r="J18" s="83" t="s">
        <v>41</v>
      </c>
      <c r="K18" s="83" t="s">
        <v>41</v>
      </c>
      <c r="L18" s="83" t="s">
        <v>41</v>
      </c>
      <c r="M18" s="84" t="s">
        <v>41</v>
      </c>
      <c r="N18" s="83" t="s">
        <v>41</v>
      </c>
      <c r="O18" s="83" t="s">
        <v>41</v>
      </c>
      <c r="P18" s="83" t="s">
        <v>41</v>
      </c>
      <c r="Q18" s="83" t="s">
        <v>41</v>
      </c>
      <c r="R18" s="83" t="s">
        <v>41</v>
      </c>
      <c r="S18" s="83" t="s">
        <v>41</v>
      </c>
      <c r="T18" s="127"/>
      <c r="U18" s="77">
        <v>5476557.3200000003</v>
      </c>
      <c r="V18" s="18" t="s">
        <v>41</v>
      </c>
      <c r="W18" s="18" t="s">
        <v>41</v>
      </c>
      <c r="X18" s="68" t="s">
        <v>41</v>
      </c>
      <c r="Y18" s="130">
        <f t="shared" si="0"/>
        <v>5476.5573199999999</v>
      </c>
      <c r="Z18" s="131"/>
    </row>
    <row r="19" spans="1:26" ht="24" customHeight="1" x14ac:dyDescent="0.25">
      <c r="A19" s="114" t="s">
        <v>547</v>
      </c>
      <c r="B19" s="125" t="s">
        <v>543</v>
      </c>
      <c r="C19" s="126" t="s">
        <v>548</v>
      </c>
      <c r="D19" s="83" t="s">
        <v>41</v>
      </c>
      <c r="E19" s="83" t="s">
        <v>41</v>
      </c>
      <c r="F19" s="83" t="s">
        <v>41</v>
      </c>
      <c r="G19" s="83" t="s">
        <v>41</v>
      </c>
      <c r="H19" s="83" t="s">
        <v>41</v>
      </c>
      <c r="I19" s="83" t="s">
        <v>41</v>
      </c>
      <c r="J19" s="83" t="s">
        <v>41</v>
      </c>
      <c r="K19" s="83" t="s">
        <v>41</v>
      </c>
      <c r="L19" s="83" t="s">
        <v>41</v>
      </c>
      <c r="M19" s="84" t="s">
        <v>41</v>
      </c>
      <c r="N19" s="83" t="s">
        <v>41</v>
      </c>
      <c r="O19" s="83" t="s">
        <v>41</v>
      </c>
      <c r="P19" s="83" t="s">
        <v>41</v>
      </c>
      <c r="Q19" s="83" t="s">
        <v>41</v>
      </c>
      <c r="R19" s="83" t="s">
        <v>41</v>
      </c>
      <c r="S19" s="83" t="s">
        <v>41</v>
      </c>
      <c r="T19" s="127"/>
      <c r="U19" s="77" t="s">
        <v>41</v>
      </c>
      <c r="V19" s="18" t="s">
        <v>41</v>
      </c>
      <c r="W19" s="18" t="s">
        <v>41</v>
      </c>
      <c r="X19" s="68" t="s">
        <v>41</v>
      </c>
      <c r="Y19" s="130"/>
      <c r="Z19" s="131"/>
    </row>
    <row r="20" spans="1:26" ht="24" customHeight="1" x14ac:dyDescent="0.25">
      <c r="A20" s="114" t="s">
        <v>549</v>
      </c>
      <c r="B20" s="125" t="s">
        <v>543</v>
      </c>
      <c r="C20" s="126" t="s">
        <v>550</v>
      </c>
      <c r="D20" s="83" t="s">
        <v>41</v>
      </c>
      <c r="E20" s="83" t="s">
        <v>41</v>
      </c>
      <c r="F20" s="83" t="s">
        <v>41</v>
      </c>
      <c r="G20" s="83" t="s">
        <v>41</v>
      </c>
      <c r="H20" s="83" t="s">
        <v>41</v>
      </c>
      <c r="I20" s="83" t="s">
        <v>41</v>
      </c>
      <c r="J20" s="83">
        <v>600000</v>
      </c>
      <c r="K20" s="83" t="s">
        <v>41</v>
      </c>
      <c r="L20" s="83" t="s">
        <v>41</v>
      </c>
      <c r="M20" s="84" t="s">
        <v>41</v>
      </c>
      <c r="N20" s="83" t="s">
        <v>41</v>
      </c>
      <c r="O20" s="83" t="s">
        <v>41</v>
      </c>
      <c r="P20" s="83" t="s">
        <v>41</v>
      </c>
      <c r="Q20" s="83" t="s">
        <v>41</v>
      </c>
      <c r="R20" s="83" t="s">
        <v>41</v>
      </c>
      <c r="S20" s="83" t="s">
        <v>41</v>
      </c>
      <c r="T20" s="127">
        <f t="shared" ref="T20:T40" si="1">J20/1000</f>
        <v>600</v>
      </c>
      <c r="U20" s="77" t="s">
        <v>41</v>
      </c>
      <c r="V20" s="18" t="s">
        <v>41</v>
      </c>
      <c r="W20" s="18" t="s">
        <v>41</v>
      </c>
      <c r="X20" s="68" t="s">
        <v>41</v>
      </c>
      <c r="Y20" s="130"/>
      <c r="Z20" s="131"/>
    </row>
    <row r="21" spans="1:26" ht="36" customHeight="1" x14ac:dyDescent="0.25">
      <c r="A21" s="114" t="s">
        <v>551</v>
      </c>
      <c r="B21" s="125" t="s">
        <v>543</v>
      </c>
      <c r="C21" s="126" t="s">
        <v>552</v>
      </c>
      <c r="D21" s="83" t="s">
        <v>41</v>
      </c>
      <c r="E21" s="83" t="s">
        <v>41</v>
      </c>
      <c r="F21" s="83" t="s">
        <v>41</v>
      </c>
      <c r="G21" s="83" t="s">
        <v>41</v>
      </c>
      <c r="H21" s="83" t="s">
        <v>41</v>
      </c>
      <c r="I21" s="83" t="s">
        <v>41</v>
      </c>
      <c r="J21" s="83">
        <v>600000</v>
      </c>
      <c r="K21" s="83" t="s">
        <v>41</v>
      </c>
      <c r="L21" s="83" t="s">
        <v>41</v>
      </c>
      <c r="M21" s="84" t="s">
        <v>41</v>
      </c>
      <c r="N21" s="83" t="s">
        <v>41</v>
      </c>
      <c r="O21" s="83" t="s">
        <v>41</v>
      </c>
      <c r="P21" s="83" t="s">
        <v>41</v>
      </c>
      <c r="Q21" s="83" t="s">
        <v>41</v>
      </c>
      <c r="R21" s="83" t="s">
        <v>41</v>
      </c>
      <c r="S21" s="83" t="s">
        <v>41</v>
      </c>
      <c r="T21" s="127">
        <f t="shared" si="1"/>
        <v>600</v>
      </c>
      <c r="U21" s="77" t="s">
        <v>41</v>
      </c>
      <c r="V21" s="18" t="s">
        <v>41</v>
      </c>
      <c r="W21" s="18" t="s">
        <v>41</v>
      </c>
      <c r="X21" s="68" t="s">
        <v>41</v>
      </c>
      <c r="Y21" s="130"/>
      <c r="Z21" s="131"/>
    </row>
    <row r="22" spans="1:26" ht="48" customHeight="1" x14ac:dyDescent="0.25">
      <c r="A22" s="114" t="s">
        <v>553</v>
      </c>
      <c r="B22" s="125" t="s">
        <v>543</v>
      </c>
      <c r="C22" s="126" t="s">
        <v>554</v>
      </c>
      <c r="D22" s="83" t="s">
        <v>41</v>
      </c>
      <c r="E22" s="83" t="s">
        <v>41</v>
      </c>
      <c r="F22" s="83" t="s">
        <v>41</v>
      </c>
      <c r="G22" s="83" t="s">
        <v>41</v>
      </c>
      <c r="H22" s="83" t="s">
        <v>41</v>
      </c>
      <c r="I22" s="83" t="s">
        <v>41</v>
      </c>
      <c r="J22" s="83">
        <v>600000</v>
      </c>
      <c r="K22" s="83" t="s">
        <v>41</v>
      </c>
      <c r="L22" s="83" t="s">
        <v>41</v>
      </c>
      <c r="M22" s="84" t="s">
        <v>41</v>
      </c>
      <c r="N22" s="83" t="s">
        <v>41</v>
      </c>
      <c r="O22" s="83" t="s">
        <v>41</v>
      </c>
      <c r="P22" s="83" t="s">
        <v>41</v>
      </c>
      <c r="Q22" s="83" t="s">
        <v>41</v>
      </c>
      <c r="R22" s="83" t="s">
        <v>41</v>
      </c>
      <c r="S22" s="83" t="s">
        <v>41</v>
      </c>
      <c r="T22" s="127">
        <f t="shared" si="1"/>
        <v>600</v>
      </c>
      <c r="U22" s="77" t="s">
        <v>41</v>
      </c>
      <c r="V22" s="18" t="s">
        <v>41</v>
      </c>
      <c r="W22" s="18" t="s">
        <v>41</v>
      </c>
      <c r="X22" s="68" t="s">
        <v>41</v>
      </c>
      <c r="Y22" s="130"/>
      <c r="Z22" s="131"/>
    </row>
    <row r="23" spans="1:26" ht="24" customHeight="1" x14ac:dyDescent="0.25">
      <c r="A23" s="114" t="s">
        <v>555</v>
      </c>
      <c r="B23" s="125" t="s">
        <v>543</v>
      </c>
      <c r="C23" s="126" t="s">
        <v>556</v>
      </c>
      <c r="D23" s="83" t="s">
        <v>41</v>
      </c>
      <c r="E23" s="83" t="s">
        <v>41</v>
      </c>
      <c r="F23" s="83" t="s">
        <v>41</v>
      </c>
      <c r="G23" s="83" t="s">
        <v>41</v>
      </c>
      <c r="H23" s="83" t="s">
        <v>41</v>
      </c>
      <c r="I23" s="83" t="s">
        <v>41</v>
      </c>
      <c r="J23" s="83">
        <v>-600000</v>
      </c>
      <c r="K23" s="83" t="s">
        <v>41</v>
      </c>
      <c r="L23" s="83" t="s">
        <v>41</v>
      </c>
      <c r="M23" s="84" t="s">
        <v>41</v>
      </c>
      <c r="N23" s="83" t="s">
        <v>41</v>
      </c>
      <c r="O23" s="83" t="s">
        <v>41</v>
      </c>
      <c r="P23" s="83" t="s">
        <v>41</v>
      </c>
      <c r="Q23" s="83" t="s">
        <v>41</v>
      </c>
      <c r="R23" s="83" t="s">
        <v>41</v>
      </c>
      <c r="S23" s="83" t="s">
        <v>41</v>
      </c>
      <c r="T23" s="127">
        <f t="shared" si="1"/>
        <v>-600</v>
      </c>
      <c r="U23" s="77" t="s">
        <v>41</v>
      </c>
      <c r="V23" s="18" t="s">
        <v>41</v>
      </c>
      <c r="W23" s="18" t="s">
        <v>41</v>
      </c>
      <c r="X23" s="68" t="s">
        <v>41</v>
      </c>
      <c r="Y23" s="130"/>
      <c r="Z23" s="131"/>
    </row>
    <row r="24" spans="1:26" ht="36" customHeight="1" x14ac:dyDescent="0.25">
      <c r="A24" s="114" t="s">
        <v>557</v>
      </c>
      <c r="B24" s="125" t="s">
        <v>543</v>
      </c>
      <c r="C24" s="126" t="s">
        <v>558</v>
      </c>
      <c r="D24" s="83" t="s">
        <v>41</v>
      </c>
      <c r="E24" s="83" t="s">
        <v>41</v>
      </c>
      <c r="F24" s="83" t="s">
        <v>41</v>
      </c>
      <c r="G24" s="83" t="s">
        <v>41</v>
      </c>
      <c r="H24" s="83" t="s">
        <v>41</v>
      </c>
      <c r="I24" s="83" t="s">
        <v>41</v>
      </c>
      <c r="J24" s="83">
        <v>-600000</v>
      </c>
      <c r="K24" s="83" t="s">
        <v>41</v>
      </c>
      <c r="L24" s="83" t="s">
        <v>41</v>
      </c>
      <c r="M24" s="84" t="s">
        <v>41</v>
      </c>
      <c r="N24" s="83" t="s">
        <v>41</v>
      </c>
      <c r="O24" s="83" t="s">
        <v>41</v>
      </c>
      <c r="P24" s="83" t="s">
        <v>41</v>
      </c>
      <c r="Q24" s="83" t="s">
        <v>41</v>
      </c>
      <c r="R24" s="83" t="s">
        <v>41</v>
      </c>
      <c r="S24" s="83" t="s">
        <v>41</v>
      </c>
      <c r="T24" s="127">
        <f t="shared" si="1"/>
        <v>-600</v>
      </c>
      <c r="U24" s="77" t="s">
        <v>41</v>
      </c>
      <c r="V24" s="18" t="s">
        <v>41</v>
      </c>
      <c r="W24" s="18" t="s">
        <v>41</v>
      </c>
      <c r="X24" s="68" t="s">
        <v>41</v>
      </c>
      <c r="Y24" s="130"/>
      <c r="Z24" s="131"/>
    </row>
    <row r="25" spans="1:26" ht="36" customHeight="1" x14ac:dyDescent="0.25">
      <c r="A25" s="114" t="s">
        <v>559</v>
      </c>
      <c r="B25" s="125" t="s">
        <v>543</v>
      </c>
      <c r="C25" s="126" t="s">
        <v>560</v>
      </c>
      <c r="D25" s="83" t="s">
        <v>41</v>
      </c>
      <c r="E25" s="83" t="s">
        <v>41</v>
      </c>
      <c r="F25" s="83" t="s">
        <v>41</v>
      </c>
      <c r="G25" s="83" t="s">
        <v>41</v>
      </c>
      <c r="H25" s="83" t="s">
        <v>41</v>
      </c>
      <c r="I25" s="83" t="s">
        <v>41</v>
      </c>
      <c r="J25" s="83">
        <v>-600000</v>
      </c>
      <c r="K25" s="83" t="s">
        <v>41</v>
      </c>
      <c r="L25" s="83" t="s">
        <v>41</v>
      </c>
      <c r="M25" s="84" t="s">
        <v>41</v>
      </c>
      <c r="N25" s="83" t="s">
        <v>41</v>
      </c>
      <c r="O25" s="83" t="s">
        <v>41</v>
      </c>
      <c r="P25" s="83" t="s">
        <v>41</v>
      </c>
      <c r="Q25" s="83" t="s">
        <v>41</v>
      </c>
      <c r="R25" s="83" t="s">
        <v>41</v>
      </c>
      <c r="S25" s="83" t="s">
        <v>41</v>
      </c>
      <c r="T25" s="127">
        <f t="shared" si="1"/>
        <v>-600</v>
      </c>
      <c r="U25" s="77" t="s">
        <v>41</v>
      </c>
      <c r="V25" s="18" t="s">
        <v>41</v>
      </c>
      <c r="W25" s="18" t="s">
        <v>41</v>
      </c>
      <c r="X25" s="68" t="s">
        <v>41</v>
      </c>
      <c r="Y25" s="130"/>
      <c r="Z25" s="131"/>
    </row>
    <row r="26" spans="1:26" ht="24" customHeight="1" x14ac:dyDescent="0.25">
      <c r="A26" s="114" t="s">
        <v>561</v>
      </c>
      <c r="B26" s="125" t="s">
        <v>543</v>
      </c>
      <c r="C26" s="126" t="s">
        <v>562</v>
      </c>
      <c r="D26" s="83" t="s">
        <v>41</v>
      </c>
      <c r="E26" s="83" t="s">
        <v>41</v>
      </c>
      <c r="F26" s="83" t="s">
        <v>41</v>
      </c>
      <c r="G26" s="83" t="s">
        <v>41</v>
      </c>
      <c r="H26" s="83" t="s">
        <v>41</v>
      </c>
      <c r="I26" s="83" t="s">
        <v>41</v>
      </c>
      <c r="J26" s="83" t="s">
        <v>41</v>
      </c>
      <c r="K26" s="83" t="s">
        <v>41</v>
      </c>
      <c r="L26" s="83" t="s">
        <v>41</v>
      </c>
      <c r="M26" s="84" t="s">
        <v>41</v>
      </c>
      <c r="N26" s="83" t="s">
        <v>41</v>
      </c>
      <c r="O26" s="83" t="s">
        <v>41</v>
      </c>
      <c r="P26" s="83" t="s">
        <v>41</v>
      </c>
      <c r="Q26" s="83" t="s">
        <v>41</v>
      </c>
      <c r="R26" s="83" t="s">
        <v>41</v>
      </c>
      <c r="S26" s="83" t="s">
        <v>41</v>
      </c>
      <c r="T26" s="127"/>
      <c r="U26" s="77">
        <v>5476557.3200000003</v>
      </c>
      <c r="V26" s="18" t="s">
        <v>41</v>
      </c>
      <c r="W26" s="18" t="s">
        <v>41</v>
      </c>
      <c r="X26" s="68" t="s">
        <v>41</v>
      </c>
      <c r="Y26" s="130">
        <f t="shared" si="0"/>
        <v>5476.5573199999999</v>
      </c>
      <c r="Z26" s="131"/>
    </row>
    <row r="27" spans="1:26" ht="72" customHeight="1" x14ac:dyDescent="0.25">
      <c r="A27" s="114" t="s">
        <v>563</v>
      </c>
      <c r="B27" s="125" t="s">
        <v>543</v>
      </c>
      <c r="C27" s="126" t="s">
        <v>564</v>
      </c>
      <c r="D27" s="83" t="s">
        <v>41</v>
      </c>
      <c r="E27" s="83" t="s">
        <v>41</v>
      </c>
      <c r="F27" s="83" t="s">
        <v>41</v>
      </c>
      <c r="G27" s="83" t="s">
        <v>41</v>
      </c>
      <c r="H27" s="83" t="s">
        <v>41</v>
      </c>
      <c r="I27" s="83" t="s">
        <v>41</v>
      </c>
      <c r="J27" s="83" t="s">
        <v>41</v>
      </c>
      <c r="K27" s="83" t="s">
        <v>41</v>
      </c>
      <c r="L27" s="83" t="s">
        <v>41</v>
      </c>
      <c r="M27" s="84" t="s">
        <v>41</v>
      </c>
      <c r="N27" s="83" t="s">
        <v>41</v>
      </c>
      <c r="O27" s="83" t="s">
        <v>41</v>
      </c>
      <c r="P27" s="83" t="s">
        <v>41</v>
      </c>
      <c r="Q27" s="83" t="s">
        <v>41</v>
      </c>
      <c r="R27" s="83" t="s">
        <v>41</v>
      </c>
      <c r="S27" s="83" t="s">
        <v>41</v>
      </c>
      <c r="T27" s="127"/>
      <c r="U27" s="77">
        <v>5476557.3200000003</v>
      </c>
      <c r="V27" s="18" t="s">
        <v>41</v>
      </c>
      <c r="W27" s="18" t="s">
        <v>41</v>
      </c>
      <c r="X27" s="68" t="s">
        <v>41</v>
      </c>
      <c r="Y27" s="130">
        <f t="shared" si="0"/>
        <v>5476.5573199999999</v>
      </c>
      <c r="Z27" s="131"/>
    </row>
    <row r="28" spans="1:26" ht="84" customHeight="1" x14ac:dyDescent="0.25">
      <c r="A28" s="114" t="s">
        <v>565</v>
      </c>
      <c r="B28" s="125" t="s">
        <v>543</v>
      </c>
      <c r="C28" s="126" t="s">
        <v>566</v>
      </c>
      <c r="D28" s="83" t="s">
        <v>41</v>
      </c>
      <c r="E28" s="83" t="s">
        <v>41</v>
      </c>
      <c r="F28" s="83" t="s">
        <v>41</v>
      </c>
      <c r="G28" s="83" t="s">
        <v>41</v>
      </c>
      <c r="H28" s="83" t="s">
        <v>41</v>
      </c>
      <c r="I28" s="83" t="s">
        <v>41</v>
      </c>
      <c r="J28" s="83" t="s">
        <v>41</v>
      </c>
      <c r="K28" s="83" t="s">
        <v>41</v>
      </c>
      <c r="L28" s="83" t="s">
        <v>41</v>
      </c>
      <c r="M28" s="84" t="s">
        <v>41</v>
      </c>
      <c r="N28" s="83" t="s">
        <v>41</v>
      </c>
      <c r="O28" s="83" t="s">
        <v>41</v>
      </c>
      <c r="P28" s="83" t="s">
        <v>41</v>
      </c>
      <c r="Q28" s="83" t="s">
        <v>41</v>
      </c>
      <c r="R28" s="83" t="s">
        <v>41</v>
      </c>
      <c r="S28" s="83" t="s">
        <v>41</v>
      </c>
      <c r="T28" s="127"/>
      <c r="U28" s="77">
        <v>5476557.3200000003</v>
      </c>
      <c r="V28" s="18" t="s">
        <v>41</v>
      </c>
      <c r="W28" s="18" t="s">
        <v>41</v>
      </c>
      <c r="X28" s="68" t="s">
        <v>41</v>
      </c>
      <c r="Y28" s="130">
        <f t="shared" si="0"/>
        <v>5476.5573199999999</v>
      </c>
      <c r="Z28" s="131"/>
    </row>
    <row r="29" spans="1:26" ht="24.75" customHeight="1" x14ac:dyDescent="0.25">
      <c r="A29" s="112" t="s">
        <v>567</v>
      </c>
      <c r="B29" s="124" t="s">
        <v>568</v>
      </c>
      <c r="C29" s="90" t="s">
        <v>40</v>
      </c>
      <c r="D29" s="83" t="s">
        <v>41</v>
      </c>
      <c r="E29" s="83" t="s">
        <v>41</v>
      </c>
      <c r="F29" s="83" t="s">
        <v>41</v>
      </c>
      <c r="G29" s="83" t="s">
        <v>41</v>
      </c>
      <c r="H29" s="83" t="s">
        <v>41</v>
      </c>
      <c r="I29" s="83" t="s">
        <v>41</v>
      </c>
      <c r="J29" s="83" t="s">
        <v>41</v>
      </c>
      <c r="K29" s="83" t="s">
        <v>41</v>
      </c>
      <c r="L29" s="83" t="s">
        <v>41</v>
      </c>
      <c r="M29" s="84" t="s">
        <v>41</v>
      </c>
      <c r="N29" s="83" t="s">
        <v>41</v>
      </c>
      <c r="O29" s="83" t="s">
        <v>41</v>
      </c>
      <c r="P29" s="83" t="s">
        <v>41</v>
      </c>
      <c r="Q29" s="83" t="s">
        <v>41</v>
      </c>
      <c r="R29" s="83" t="s">
        <v>41</v>
      </c>
      <c r="S29" s="83" t="s">
        <v>41</v>
      </c>
      <c r="T29" s="127"/>
      <c r="U29" s="77"/>
      <c r="V29" s="18"/>
      <c r="W29" s="18"/>
      <c r="X29" s="68"/>
      <c r="Y29" s="130"/>
      <c r="Z29" s="131"/>
    </row>
    <row r="30" spans="1:26" ht="15" customHeight="1" x14ac:dyDescent="0.25">
      <c r="A30" s="113" t="s">
        <v>544</v>
      </c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2"/>
      <c r="N30" s="121"/>
      <c r="O30" s="121"/>
      <c r="P30" s="121"/>
      <c r="Q30" s="121"/>
      <c r="R30" s="121"/>
      <c r="S30" s="121"/>
      <c r="T30" s="127"/>
      <c r="U30" s="116"/>
      <c r="V30" s="10"/>
      <c r="W30" s="10"/>
      <c r="X30" s="30"/>
      <c r="Y30" s="130"/>
      <c r="Z30" s="131"/>
    </row>
    <row r="31" spans="1:26" ht="24.75" customHeight="1" x14ac:dyDescent="0.25">
      <c r="A31" s="112" t="s">
        <v>569</v>
      </c>
      <c r="B31" s="124" t="s">
        <v>570</v>
      </c>
      <c r="C31" s="90" t="s">
        <v>40</v>
      </c>
      <c r="D31" s="83" t="s">
        <v>41</v>
      </c>
      <c r="E31" s="83" t="s">
        <v>41</v>
      </c>
      <c r="F31" s="83" t="s">
        <v>41</v>
      </c>
      <c r="G31" s="83" t="s">
        <v>41</v>
      </c>
      <c r="H31" s="83" t="s">
        <v>41</v>
      </c>
      <c r="I31" s="83" t="s">
        <v>41</v>
      </c>
      <c r="J31" s="83">
        <v>1004000</v>
      </c>
      <c r="K31" s="83" t="s">
        <v>41</v>
      </c>
      <c r="L31" s="83" t="s">
        <v>41</v>
      </c>
      <c r="M31" s="84" t="s">
        <v>41</v>
      </c>
      <c r="N31" s="83" t="s">
        <v>41</v>
      </c>
      <c r="O31" s="83" t="s">
        <v>41</v>
      </c>
      <c r="P31" s="83" t="s">
        <v>41</v>
      </c>
      <c r="Q31" s="83" t="s">
        <v>41</v>
      </c>
      <c r="R31" s="83" t="s">
        <v>41</v>
      </c>
      <c r="S31" s="83" t="s">
        <v>41</v>
      </c>
      <c r="T31" s="127">
        <f t="shared" si="1"/>
        <v>1004</v>
      </c>
      <c r="U31" s="77">
        <v>-14189177.76</v>
      </c>
      <c r="V31" s="18" t="s">
        <v>41</v>
      </c>
      <c r="W31" s="18" t="s">
        <v>41</v>
      </c>
      <c r="X31" s="68" t="s">
        <v>41</v>
      </c>
      <c r="Y31" s="130">
        <f t="shared" si="0"/>
        <v>-14189.17776</v>
      </c>
      <c r="Z31" s="131"/>
    </row>
    <row r="32" spans="1:26" ht="24" customHeight="1" x14ac:dyDescent="0.25">
      <c r="A32" s="114" t="s">
        <v>571</v>
      </c>
      <c r="B32" s="125" t="s">
        <v>570</v>
      </c>
      <c r="C32" s="126" t="s">
        <v>572</v>
      </c>
      <c r="D32" s="83" t="s">
        <v>41</v>
      </c>
      <c r="E32" s="83" t="s">
        <v>41</v>
      </c>
      <c r="F32" s="83" t="s">
        <v>41</v>
      </c>
      <c r="G32" s="83" t="s">
        <v>41</v>
      </c>
      <c r="H32" s="83" t="s">
        <v>41</v>
      </c>
      <c r="I32" s="83" t="s">
        <v>41</v>
      </c>
      <c r="J32" s="83">
        <v>1004000</v>
      </c>
      <c r="K32" s="83" t="s">
        <v>41</v>
      </c>
      <c r="L32" s="83" t="s">
        <v>41</v>
      </c>
      <c r="M32" s="84" t="s">
        <v>41</v>
      </c>
      <c r="N32" s="83" t="s">
        <v>41</v>
      </c>
      <c r="O32" s="83" t="s">
        <v>41</v>
      </c>
      <c r="P32" s="83" t="s">
        <v>41</v>
      </c>
      <c r="Q32" s="83" t="s">
        <v>41</v>
      </c>
      <c r="R32" s="83" t="s">
        <v>41</v>
      </c>
      <c r="S32" s="83" t="s">
        <v>41</v>
      </c>
      <c r="T32" s="127">
        <f t="shared" si="1"/>
        <v>1004</v>
      </c>
      <c r="U32" s="77">
        <v>-14189177.76</v>
      </c>
      <c r="V32" s="18" t="s">
        <v>41</v>
      </c>
      <c r="W32" s="18" t="s">
        <v>41</v>
      </c>
      <c r="X32" s="68" t="s">
        <v>41</v>
      </c>
      <c r="Y32" s="130">
        <f t="shared" si="0"/>
        <v>-14189.17776</v>
      </c>
      <c r="Z32" s="131"/>
    </row>
    <row r="33" spans="1:26" ht="24.75" customHeight="1" x14ac:dyDescent="0.25">
      <c r="A33" s="112" t="s">
        <v>573</v>
      </c>
      <c r="B33" s="124" t="s">
        <v>574</v>
      </c>
      <c r="C33" s="90" t="s">
        <v>40</v>
      </c>
      <c r="D33" s="83" t="s">
        <v>41</v>
      </c>
      <c r="E33" s="83" t="s">
        <v>41</v>
      </c>
      <c r="F33" s="83" t="s">
        <v>41</v>
      </c>
      <c r="G33" s="83" t="s">
        <v>41</v>
      </c>
      <c r="H33" s="83" t="s">
        <v>41</v>
      </c>
      <c r="I33" s="83" t="s">
        <v>41</v>
      </c>
      <c r="J33" s="83">
        <v>-481342798.94</v>
      </c>
      <c r="K33" s="83" t="s">
        <v>41</v>
      </c>
      <c r="L33" s="83" t="s">
        <v>41</v>
      </c>
      <c r="M33" s="84" t="s">
        <v>41</v>
      </c>
      <c r="N33" s="83" t="s">
        <v>41</v>
      </c>
      <c r="O33" s="83" t="s">
        <v>41</v>
      </c>
      <c r="P33" s="83" t="s">
        <v>41</v>
      </c>
      <c r="Q33" s="83" t="s">
        <v>41</v>
      </c>
      <c r="R33" s="83" t="s">
        <v>41</v>
      </c>
      <c r="S33" s="83" t="s">
        <v>41</v>
      </c>
      <c r="T33" s="127">
        <f t="shared" si="1"/>
        <v>-481342.79894000001</v>
      </c>
      <c r="U33" s="77">
        <v>-191393431.59</v>
      </c>
      <c r="V33" s="18" t="s">
        <v>41</v>
      </c>
      <c r="W33" s="18" t="s">
        <v>41</v>
      </c>
      <c r="X33" s="68" t="s">
        <v>41</v>
      </c>
      <c r="Y33" s="130">
        <f t="shared" si="0"/>
        <v>-191393.43158999999</v>
      </c>
      <c r="Z33" s="131">
        <f t="shared" ref="Z33:Z40" si="2">Y33/T33*100</f>
        <v>39.762396365226898</v>
      </c>
    </row>
    <row r="34" spans="1:26" ht="15" customHeight="1" x14ac:dyDescent="0.25">
      <c r="A34" s="114" t="s">
        <v>575</v>
      </c>
      <c r="B34" s="125" t="s">
        <v>574</v>
      </c>
      <c r="C34" s="126" t="s">
        <v>576</v>
      </c>
      <c r="D34" s="83" t="s">
        <v>41</v>
      </c>
      <c r="E34" s="83" t="s">
        <v>41</v>
      </c>
      <c r="F34" s="83" t="s">
        <v>41</v>
      </c>
      <c r="G34" s="83" t="s">
        <v>41</v>
      </c>
      <c r="H34" s="83" t="s">
        <v>41</v>
      </c>
      <c r="I34" s="83" t="s">
        <v>41</v>
      </c>
      <c r="J34" s="83">
        <v>-481342798.94</v>
      </c>
      <c r="K34" s="83" t="s">
        <v>41</v>
      </c>
      <c r="L34" s="83" t="s">
        <v>41</v>
      </c>
      <c r="M34" s="84" t="s">
        <v>41</v>
      </c>
      <c r="N34" s="83" t="s">
        <v>41</v>
      </c>
      <c r="O34" s="83" t="s">
        <v>41</v>
      </c>
      <c r="P34" s="83" t="s">
        <v>41</v>
      </c>
      <c r="Q34" s="83" t="s">
        <v>41</v>
      </c>
      <c r="R34" s="83" t="s">
        <v>41</v>
      </c>
      <c r="S34" s="83" t="s">
        <v>41</v>
      </c>
      <c r="T34" s="127">
        <f t="shared" si="1"/>
        <v>-481342.79894000001</v>
      </c>
      <c r="U34" s="77">
        <v>-191393431.59</v>
      </c>
      <c r="V34" s="18" t="s">
        <v>41</v>
      </c>
      <c r="W34" s="18" t="s">
        <v>41</v>
      </c>
      <c r="X34" s="68" t="s">
        <v>41</v>
      </c>
      <c r="Y34" s="130">
        <f t="shared" si="0"/>
        <v>-191393.43158999999</v>
      </c>
      <c r="Z34" s="131">
        <f t="shared" si="2"/>
        <v>39.762396365226898</v>
      </c>
    </row>
    <row r="35" spans="1:26" ht="24" customHeight="1" x14ac:dyDescent="0.25">
      <c r="A35" s="114" t="s">
        <v>577</v>
      </c>
      <c r="B35" s="125" t="s">
        <v>574</v>
      </c>
      <c r="C35" s="126" t="s">
        <v>578</v>
      </c>
      <c r="D35" s="83" t="s">
        <v>41</v>
      </c>
      <c r="E35" s="83" t="s">
        <v>41</v>
      </c>
      <c r="F35" s="83" t="s">
        <v>41</v>
      </c>
      <c r="G35" s="83" t="s">
        <v>41</v>
      </c>
      <c r="H35" s="83" t="s">
        <v>41</v>
      </c>
      <c r="I35" s="83" t="s">
        <v>41</v>
      </c>
      <c r="J35" s="83">
        <v>-481342798.94</v>
      </c>
      <c r="K35" s="83" t="s">
        <v>41</v>
      </c>
      <c r="L35" s="83" t="s">
        <v>41</v>
      </c>
      <c r="M35" s="84" t="s">
        <v>41</v>
      </c>
      <c r="N35" s="83" t="s">
        <v>41</v>
      </c>
      <c r="O35" s="83" t="s">
        <v>41</v>
      </c>
      <c r="P35" s="83" t="s">
        <v>41</v>
      </c>
      <c r="Q35" s="83" t="s">
        <v>41</v>
      </c>
      <c r="R35" s="83" t="s">
        <v>41</v>
      </c>
      <c r="S35" s="83" t="s">
        <v>41</v>
      </c>
      <c r="T35" s="127">
        <f t="shared" si="1"/>
        <v>-481342.79894000001</v>
      </c>
      <c r="U35" s="77">
        <v>-191393431.59</v>
      </c>
      <c r="V35" s="18" t="s">
        <v>41</v>
      </c>
      <c r="W35" s="18" t="s">
        <v>41</v>
      </c>
      <c r="X35" s="68" t="s">
        <v>41</v>
      </c>
      <c r="Y35" s="130">
        <f t="shared" si="0"/>
        <v>-191393.43158999999</v>
      </c>
      <c r="Z35" s="131">
        <f t="shared" si="2"/>
        <v>39.762396365226898</v>
      </c>
    </row>
    <row r="36" spans="1:26" ht="24" customHeight="1" x14ac:dyDescent="0.25">
      <c r="A36" s="114" t="s">
        <v>579</v>
      </c>
      <c r="B36" s="125" t="s">
        <v>574</v>
      </c>
      <c r="C36" s="126" t="s">
        <v>580</v>
      </c>
      <c r="D36" s="83" t="s">
        <v>41</v>
      </c>
      <c r="E36" s="83" t="s">
        <v>41</v>
      </c>
      <c r="F36" s="83" t="s">
        <v>41</v>
      </c>
      <c r="G36" s="83" t="s">
        <v>41</v>
      </c>
      <c r="H36" s="83" t="s">
        <v>41</v>
      </c>
      <c r="I36" s="83" t="s">
        <v>41</v>
      </c>
      <c r="J36" s="83">
        <v>-481342798.94</v>
      </c>
      <c r="K36" s="83" t="s">
        <v>41</v>
      </c>
      <c r="L36" s="83" t="s">
        <v>41</v>
      </c>
      <c r="M36" s="84" t="s">
        <v>41</v>
      </c>
      <c r="N36" s="83" t="s">
        <v>41</v>
      </c>
      <c r="O36" s="83" t="s">
        <v>41</v>
      </c>
      <c r="P36" s="83" t="s">
        <v>41</v>
      </c>
      <c r="Q36" s="83" t="s">
        <v>41</v>
      </c>
      <c r="R36" s="83" t="s">
        <v>41</v>
      </c>
      <c r="S36" s="83" t="s">
        <v>41</v>
      </c>
      <c r="T36" s="127">
        <f t="shared" si="1"/>
        <v>-481342.79894000001</v>
      </c>
      <c r="U36" s="77">
        <v>-191393431.59</v>
      </c>
      <c r="V36" s="18" t="s">
        <v>41</v>
      </c>
      <c r="W36" s="18" t="s">
        <v>41</v>
      </c>
      <c r="X36" s="68" t="s">
        <v>41</v>
      </c>
      <c r="Y36" s="130">
        <f t="shared" si="0"/>
        <v>-191393.43158999999</v>
      </c>
      <c r="Z36" s="131">
        <f t="shared" si="2"/>
        <v>39.762396365226898</v>
      </c>
    </row>
    <row r="37" spans="1:26" ht="24.75" customHeight="1" x14ac:dyDescent="0.25">
      <c r="A37" s="112" t="s">
        <v>581</v>
      </c>
      <c r="B37" s="124" t="s">
        <v>582</v>
      </c>
      <c r="C37" s="90" t="s">
        <v>40</v>
      </c>
      <c r="D37" s="83" t="s">
        <v>41</v>
      </c>
      <c r="E37" s="83" t="s">
        <v>41</v>
      </c>
      <c r="F37" s="83" t="s">
        <v>41</v>
      </c>
      <c r="G37" s="83" t="s">
        <v>41</v>
      </c>
      <c r="H37" s="83" t="s">
        <v>41</v>
      </c>
      <c r="I37" s="83" t="s">
        <v>41</v>
      </c>
      <c r="J37" s="83">
        <v>482346798.94</v>
      </c>
      <c r="K37" s="83" t="s">
        <v>41</v>
      </c>
      <c r="L37" s="83" t="s">
        <v>41</v>
      </c>
      <c r="M37" s="84" t="s">
        <v>41</v>
      </c>
      <c r="N37" s="83" t="s">
        <v>41</v>
      </c>
      <c r="O37" s="83" t="s">
        <v>41</v>
      </c>
      <c r="P37" s="83" t="s">
        <v>41</v>
      </c>
      <c r="Q37" s="83" t="s">
        <v>41</v>
      </c>
      <c r="R37" s="83" t="s">
        <v>41</v>
      </c>
      <c r="S37" s="83" t="s">
        <v>41</v>
      </c>
      <c r="T37" s="127">
        <f t="shared" si="1"/>
        <v>482346.79894000001</v>
      </c>
      <c r="U37" s="77">
        <v>177204253.83000001</v>
      </c>
      <c r="V37" s="18" t="s">
        <v>41</v>
      </c>
      <c r="W37" s="18" t="s">
        <v>41</v>
      </c>
      <c r="X37" s="68" t="s">
        <v>41</v>
      </c>
      <c r="Y37" s="130">
        <f t="shared" si="0"/>
        <v>177204.25383</v>
      </c>
      <c r="Z37" s="131">
        <f t="shared" si="2"/>
        <v>36.737935074809677</v>
      </c>
    </row>
    <row r="38" spans="1:26" ht="15" customHeight="1" x14ac:dyDescent="0.25">
      <c r="A38" s="114" t="s">
        <v>583</v>
      </c>
      <c r="B38" s="125" t="s">
        <v>582</v>
      </c>
      <c r="C38" s="126" t="s">
        <v>584</v>
      </c>
      <c r="D38" s="83" t="s">
        <v>41</v>
      </c>
      <c r="E38" s="83" t="s">
        <v>41</v>
      </c>
      <c r="F38" s="83" t="s">
        <v>41</v>
      </c>
      <c r="G38" s="83" t="s">
        <v>41</v>
      </c>
      <c r="H38" s="83" t="s">
        <v>41</v>
      </c>
      <c r="I38" s="83" t="s">
        <v>41</v>
      </c>
      <c r="J38" s="83">
        <v>482346798.94</v>
      </c>
      <c r="K38" s="83" t="s">
        <v>41</v>
      </c>
      <c r="L38" s="83" t="s">
        <v>41</v>
      </c>
      <c r="M38" s="84" t="s">
        <v>41</v>
      </c>
      <c r="N38" s="83" t="s">
        <v>41</v>
      </c>
      <c r="O38" s="83" t="s">
        <v>41</v>
      </c>
      <c r="P38" s="83" t="s">
        <v>41</v>
      </c>
      <c r="Q38" s="83" t="s">
        <v>41</v>
      </c>
      <c r="R38" s="83" t="s">
        <v>41</v>
      </c>
      <c r="S38" s="83" t="s">
        <v>41</v>
      </c>
      <c r="T38" s="127">
        <f t="shared" si="1"/>
        <v>482346.79894000001</v>
      </c>
      <c r="U38" s="77">
        <v>177204253.83000001</v>
      </c>
      <c r="V38" s="18" t="s">
        <v>41</v>
      </c>
      <c r="W38" s="18" t="s">
        <v>41</v>
      </c>
      <c r="X38" s="68" t="s">
        <v>41</v>
      </c>
      <c r="Y38" s="130">
        <f t="shared" si="0"/>
        <v>177204.25383</v>
      </c>
      <c r="Z38" s="131">
        <f t="shared" si="2"/>
        <v>36.737935074809677</v>
      </c>
    </row>
    <row r="39" spans="1:26" ht="24" customHeight="1" x14ac:dyDescent="0.25">
      <c r="A39" s="114" t="s">
        <v>585</v>
      </c>
      <c r="B39" s="125" t="s">
        <v>582</v>
      </c>
      <c r="C39" s="126" t="s">
        <v>586</v>
      </c>
      <c r="D39" s="83" t="s">
        <v>41</v>
      </c>
      <c r="E39" s="83" t="s">
        <v>41</v>
      </c>
      <c r="F39" s="83" t="s">
        <v>41</v>
      </c>
      <c r="G39" s="83" t="s">
        <v>41</v>
      </c>
      <c r="H39" s="83" t="s">
        <v>41</v>
      </c>
      <c r="I39" s="83" t="s">
        <v>41</v>
      </c>
      <c r="J39" s="83">
        <v>482346798.94</v>
      </c>
      <c r="K39" s="83" t="s">
        <v>41</v>
      </c>
      <c r="L39" s="83" t="s">
        <v>41</v>
      </c>
      <c r="M39" s="84" t="s">
        <v>41</v>
      </c>
      <c r="N39" s="83" t="s">
        <v>41</v>
      </c>
      <c r="O39" s="83" t="s">
        <v>41</v>
      </c>
      <c r="P39" s="83" t="s">
        <v>41</v>
      </c>
      <c r="Q39" s="83" t="s">
        <v>41</v>
      </c>
      <c r="R39" s="83" t="s">
        <v>41</v>
      </c>
      <c r="S39" s="83" t="s">
        <v>41</v>
      </c>
      <c r="T39" s="127">
        <f t="shared" si="1"/>
        <v>482346.79894000001</v>
      </c>
      <c r="U39" s="77">
        <v>177204253.83000001</v>
      </c>
      <c r="V39" s="18" t="s">
        <v>41</v>
      </c>
      <c r="W39" s="18" t="s">
        <v>41</v>
      </c>
      <c r="X39" s="68" t="s">
        <v>41</v>
      </c>
      <c r="Y39" s="130">
        <f t="shared" si="0"/>
        <v>177204.25383</v>
      </c>
      <c r="Z39" s="131">
        <f t="shared" si="2"/>
        <v>36.737935074809677</v>
      </c>
    </row>
    <row r="40" spans="1:26" ht="24" customHeight="1" thickBot="1" x14ac:dyDescent="0.3">
      <c r="A40" s="114" t="s">
        <v>587</v>
      </c>
      <c r="B40" s="125" t="s">
        <v>582</v>
      </c>
      <c r="C40" s="126" t="s">
        <v>588</v>
      </c>
      <c r="D40" s="83" t="s">
        <v>41</v>
      </c>
      <c r="E40" s="83" t="s">
        <v>41</v>
      </c>
      <c r="F40" s="83" t="s">
        <v>41</v>
      </c>
      <c r="G40" s="83" t="s">
        <v>41</v>
      </c>
      <c r="H40" s="83" t="s">
        <v>41</v>
      </c>
      <c r="I40" s="83" t="s">
        <v>41</v>
      </c>
      <c r="J40" s="83">
        <v>482346798.94</v>
      </c>
      <c r="K40" s="83" t="s">
        <v>41</v>
      </c>
      <c r="L40" s="83" t="s">
        <v>41</v>
      </c>
      <c r="M40" s="84" t="s">
        <v>41</v>
      </c>
      <c r="N40" s="83" t="s">
        <v>41</v>
      </c>
      <c r="O40" s="83" t="s">
        <v>41</v>
      </c>
      <c r="P40" s="83" t="s">
        <v>41</v>
      </c>
      <c r="Q40" s="83" t="s">
        <v>41</v>
      </c>
      <c r="R40" s="83" t="s">
        <v>41</v>
      </c>
      <c r="S40" s="83" t="s">
        <v>41</v>
      </c>
      <c r="T40" s="127">
        <f t="shared" si="1"/>
        <v>482346.79894000001</v>
      </c>
      <c r="U40" s="77">
        <v>177204253.83000001</v>
      </c>
      <c r="V40" s="18" t="s">
        <v>41</v>
      </c>
      <c r="W40" s="18" t="s">
        <v>41</v>
      </c>
      <c r="X40" s="68" t="s">
        <v>41</v>
      </c>
      <c r="Y40" s="130">
        <f t="shared" si="0"/>
        <v>177204.25383</v>
      </c>
      <c r="Z40" s="131">
        <f t="shared" si="2"/>
        <v>36.737935074809677</v>
      </c>
    </row>
    <row r="41" spans="1:26" ht="12.95" customHeight="1" x14ac:dyDescent="0.25">
      <c r="A41" s="23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22"/>
      <c r="V41" s="22"/>
      <c r="W41" s="22"/>
      <c r="X41" s="22"/>
      <c r="Y41" s="3"/>
    </row>
    <row r="42" spans="1:26" hidden="1" x14ac:dyDescent="0.25">
      <c r="A42" s="5"/>
      <c r="B42" s="5"/>
      <c r="C42" s="5"/>
      <c r="D42" s="13" t="s">
        <v>247</v>
      </c>
      <c r="E42" s="13" t="s">
        <v>247</v>
      </c>
      <c r="F42" s="13" t="s">
        <v>247</v>
      </c>
      <c r="G42" s="13" t="s">
        <v>247</v>
      </c>
      <c r="H42" s="13" t="s">
        <v>247</v>
      </c>
      <c r="I42" s="13" t="s">
        <v>247</v>
      </c>
      <c r="J42" s="13"/>
      <c r="K42" s="13" t="s">
        <v>247</v>
      </c>
      <c r="L42" s="13" t="s">
        <v>247</v>
      </c>
      <c r="M42" s="13" t="s">
        <v>247</v>
      </c>
      <c r="N42" s="13" t="s">
        <v>247</v>
      </c>
      <c r="O42" s="13" t="s">
        <v>247</v>
      </c>
      <c r="P42" s="13" t="s">
        <v>247</v>
      </c>
      <c r="Q42" s="13" t="s">
        <v>247</v>
      </c>
      <c r="R42" s="13" t="s">
        <v>247</v>
      </c>
      <c r="S42" s="13" t="s">
        <v>247</v>
      </c>
      <c r="T42" s="13"/>
      <c r="U42" s="13"/>
      <c r="V42" s="13" t="s">
        <v>247</v>
      </c>
      <c r="W42" s="13" t="s">
        <v>247</v>
      </c>
      <c r="X42" s="13" t="s">
        <v>247</v>
      </c>
      <c r="Y42" s="3" t="s">
        <v>248</v>
      </c>
    </row>
  </sheetData>
  <mergeCells count="12">
    <mergeCell ref="T2:Z2"/>
    <mergeCell ref="T3:Z3"/>
    <mergeCell ref="T4:Z4"/>
    <mergeCell ref="T5:Z5"/>
    <mergeCell ref="T6:Z6"/>
    <mergeCell ref="A8:Z8"/>
    <mergeCell ref="A9:Z9"/>
    <mergeCell ref="A11:A12"/>
    <mergeCell ref="B11:B12"/>
    <mergeCell ref="C11:C12"/>
    <mergeCell ref="D11:M11"/>
    <mergeCell ref="N11:X11"/>
  </mergeCells>
  <pageMargins left="0.78740157480314965" right="0.59055118110236227" top="0.59055118110236227" bottom="0.39370078740157483" header="0" footer="0"/>
  <pageSetup paperSize="9" scale="63" fitToWidth="2" fitToHeight="0" orientation="portrait" r:id="rId1"/>
  <headerFooter differentFirst="1">
    <oddHeader>&amp;C&amp;P</oddHead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A291033-0274-482A-AEA0-47F4278EADE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RF12\STV</dc:creator>
  <cp:lastModifiedBy>rf_07</cp:lastModifiedBy>
  <cp:lastPrinted>2018-07-18T05:38:53Z</cp:lastPrinted>
  <dcterms:created xsi:type="dcterms:W3CDTF">2018-04-17T04:37:02Z</dcterms:created>
  <dcterms:modified xsi:type="dcterms:W3CDTF">2018-07-18T06:50:50Z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C:\Documents and Settings\STV\Local Settings\Application Data\Кейсистемс\Свод-СМАРТ\ReportManager\0503317G_20160101.xlsx</vt:lpwstr>
  </property>
  <property fmtid="{D5CDD505-2E9C-101B-9397-08002B2CF9AE}" pid="3" name="Report Name">
    <vt:lpwstr>C__Documents and Settings_STV_Local Settings_Application Data_Кейсистемс_Свод-СМАРТ_ReportManager_0503317G_20160101.xlsx</vt:lpwstr>
  </property>
</Properties>
</file>