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600" windowWidth="28485" windowHeight="1173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Доходы!$9:$11</definedName>
    <definedName name="_xlnm.Print_Titles" localSheetId="2">Источники!$9:$11</definedName>
    <definedName name="_xlnm.Print_Titles" localSheetId="1">Расходы!$9:$11</definedName>
  </definedNames>
  <calcPr calcId="144525"/>
</workbook>
</file>

<file path=xl/calcChain.xml><?xml version="1.0" encoding="utf-8"?>
<calcChain xmlns="http://schemas.openxmlformats.org/spreadsheetml/2006/main">
  <c r="T33" i="4" l="1"/>
  <c r="T14" i="4"/>
  <c r="T20" i="4"/>
  <c r="T28" i="4"/>
  <c r="T29" i="4"/>
  <c r="T30" i="4"/>
  <c r="T34" i="4"/>
  <c r="T35" i="4"/>
  <c r="T36" i="4"/>
  <c r="T37" i="4"/>
  <c r="T38" i="4"/>
  <c r="T39" i="4"/>
  <c r="T40" i="4"/>
  <c r="T41" i="4"/>
  <c r="T42" i="4"/>
  <c r="R14" i="4"/>
  <c r="R16" i="4"/>
  <c r="R17" i="4"/>
  <c r="R18" i="4"/>
  <c r="R19" i="4"/>
  <c r="R22" i="4"/>
  <c r="R23" i="4"/>
  <c r="R24" i="4"/>
  <c r="R25" i="4"/>
  <c r="R26" i="4"/>
  <c r="R27" i="4"/>
  <c r="R33" i="4"/>
  <c r="R34" i="4"/>
  <c r="R35" i="4"/>
  <c r="R36" i="4"/>
  <c r="R37" i="4"/>
  <c r="R38" i="4"/>
  <c r="R39" i="4"/>
  <c r="R40" i="4"/>
  <c r="R41" i="4"/>
  <c r="R42" i="4"/>
  <c r="T12" i="4"/>
  <c r="U12" i="4" s="1"/>
  <c r="R12" i="4"/>
  <c r="W14" i="3"/>
  <c r="X14" i="3" s="1"/>
  <c r="W15" i="3"/>
  <c r="W16" i="3"/>
  <c r="W17" i="3"/>
  <c r="W18" i="3"/>
  <c r="X18" i="3" s="1"/>
  <c r="W19" i="3"/>
  <c r="W20" i="3"/>
  <c r="W21" i="3"/>
  <c r="W22" i="3"/>
  <c r="X22" i="3" s="1"/>
  <c r="W23" i="3"/>
  <c r="W24" i="3"/>
  <c r="W25" i="3"/>
  <c r="W26" i="3"/>
  <c r="X26" i="3" s="1"/>
  <c r="W27" i="3"/>
  <c r="W28" i="3"/>
  <c r="W29" i="3"/>
  <c r="W30" i="3"/>
  <c r="X30" i="3" s="1"/>
  <c r="W31" i="3"/>
  <c r="W32" i="3"/>
  <c r="W33" i="3"/>
  <c r="W34" i="3"/>
  <c r="X34" i="3" s="1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7" i="3"/>
  <c r="W58" i="3"/>
  <c r="W59" i="3"/>
  <c r="W60" i="3"/>
  <c r="X60" i="3" s="1"/>
  <c r="W64" i="3"/>
  <c r="W65" i="3"/>
  <c r="W66" i="3"/>
  <c r="W67" i="3"/>
  <c r="X67" i="3" s="1"/>
  <c r="W68" i="3"/>
  <c r="W69" i="3"/>
  <c r="W70" i="3"/>
  <c r="W71" i="3"/>
  <c r="X71" i="3" s="1"/>
  <c r="W72" i="3"/>
  <c r="W73" i="3"/>
  <c r="W74" i="3"/>
  <c r="W75" i="3"/>
  <c r="X75" i="3" s="1"/>
  <c r="W76" i="3"/>
  <c r="W77" i="3"/>
  <c r="W78" i="3"/>
  <c r="W79" i="3"/>
  <c r="X79" i="3" s="1"/>
  <c r="W80" i="3"/>
  <c r="W81" i="3"/>
  <c r="W82" i="3"/>
  <c r="W83" i="3"/>
  <c r="X83" i="3" s="1"/>
  <c r="W84" i="3"/>
  <c r="W85" i="3"/>
  <c r="W86" i="3"/>
  <c r="W87" i="3"/>
  <c r="X87" i="3" s="1"/>
  <c r="W88" i="3"/>
  <c r="W89" i="3"/>
  <c r="W90" i="3"/>
  <c r="W91" i="3"/>
  <c r="X91" i="3" s="1"/>
  <c r="W92" i="3"/>
  <c r="W93" i="3"/>
  <c r="W94" i="3"/>
  <c r="W95" i="3"/>
  <c r="X95" i="3" s="1"/>
  <c r="W96" i="3"/>
  <c r="W100" i="3"/>
  <c r="W101" i="3"/>
  <c r="W102" i="3"/>
  <c r="X102" i="3" s="1"/>
  <c r="W103" i="3"/>
  <c r="W104" i="3"/>
  <c r="W105" i="3"/>
  <c r="W106" i="3"/>
  <c r="X106" i="3" s="1"/>
  <c r="W107" i="3"/>
  <c r="W108" i="3"/>
  <c r="W109" i="3"/>
  <c r="W110" i="3"/>
  <c r="X110" i="3" s="1"/>
  <c r="W111" i="3"/>
  <c r="W112" i="3"/>
  <c r="W113" i="3"/>
  <c r="W114" i="3"/>
  <c r="X114" i="3" s="1"/>
  <c r="W115" i="3"/>
  <c r="W116" i="3"/>
  <c r="W117" i="3"/>
  <c r="W118" i="3"/>
  <c r="X118" i="3" s="1"/>
  <c r="W119" i="3"/>
  <c r="W120" i="3"/>
  <c r="W121" i="3"/>
  <c r="W122" i="3"/>
  <c r="X122" i="3" s="1"/>
  <c r="W123" i="3"/>
  <c r="W124" i="3"/>
  <c r="W125" i="3"/>
  <c r="W126" i="3"/>
  <c r="X126" i="3" s="1"/>
  <c r="W127" i="3"/>
  <c r="W128" i="3"/>
  <c r="W129" i="3"/>
  <c r="W130" i="3"/>
  <c r="X130" i="3" s="1"/>
  <c r="W131" i="3"/>
  <c r="W132" i="3"/>
  <c r="W133" i="3"/>
  <c r="W134" i="3"/>
  <c r="X134" i="3" s="1"/>
  <c r="W135" i="3"/>
  <c r="W136" i="3"/>
  <c r="W137" i="3"/>
  <c r="W138" i="3"/>
  <c r="X138" i="3" s="1"/>
  <c r="W139" i="3"/>
  <c r="W140" i="3"/>
  <c r="W141" i="3"/>
  <c r="W142" i="3"/>
  <c r="X142" i="3" s="1"/>
  <c r="W143" i="3"/>
  <c r="W144" i="3"/>
  <c r="W145" i="3"/>
  <c r="W146" i="3"/>
  <c r="X146" i="3" s="1"/>
  <c r="W147" i="3"/>
  <c r="W148" i="3"/>
  <c r="W149" i="3"/>
  <c r="W150" i="3"/>
  <c r="X150" i="3" s="1"/>
  <c r="W151" i="3"/>
  <c r="W152" i="3"/>
  <c r="W153" i="3"/>
  <c r="W154" i="3"/>
  <c r="X154" i="3" s="1"/>
  <c r="W155" i="3"/>
  <c r="W156" i="3"/>
  <c r="W157" i="3"/>
  <c r="W158" i="3"/>
  <c r="X158" i="3" s="1"/>
  <c r="W159" i="3"/>
  <c r="W160" i="3"/>
  <c r="W161" i="3"/>
  <c r="W162" i="3"/>
  <c r="X162" i="3" s="1"/>
  <c r="W163" i="3"/>
  <c r="W164" i="3"/>
  <c r="W165" i="3"/>
  <c r="W166" i="3"/>
  <c r="X166" i="3" s="1"/>
  <c r="W167" i="3"/>
  <c r="W168" i="3"/>
  <c r="W169" i="3"/>
  <c r="W170" i="3"/>
  <c r="X170" i="3" s="1"/>
  <c r="W171" i="3"/>
  <c r="W172" i="3"/>
  <c r="W173" i="3"/>
  <c r="W174" i="3"/>
  <c r="X174" i="3" s="1"/>
  <c r="W175" i="3"/>
  <c r="W176" i="3"/>
  <c r="W177" i="3"/>
  <c r="W178" i="3"/>
  <c r="X178" i="3" s="1"/>
  <c r="W179" i="3"/>
  <c r="W180" i="3"/>
  <c r="W181" i="3"/>
  <c r="W182" i="3"/>
  <c r="X182" i="3" s="1"/>
  <c r="W183" i="3"/>
  <c r="W184" i="3"/>
  <c r="W185" i="3"/>
  <c r="W186" i="3"/>
  <c r="X186" i="3" s="1"/>
  <c r="W187" i="3"/>
  <c r="W188" i="3"/>
  <c r="W189" i="3"/>
  <c r="W190" i="3"/>
  <c r="X190" i="3" s="1"/>
  <c r="W191" i="3"/>
  <c r="W192" i="3"/>
  <c r="W193" i="3"/>
  <c r="W194" i="3"/>
  <c r="X194" i="3" s="1"/>
  <c r="W195" i="3"/>
  <c r="W196" i="3"/>
  <c r="W197" i="3"/>
  <c r="W198" i="3"/>
  <c r="X198" i="3" s="1"/>
  <c r="W199" i="3"/>
  <c r="W200" i="3"/>
  <c r="W201" i="3"/>
  <c r="W202" i="3"/>
  <c r="X202" i="3" s="1"/>
  <c r="W203" i="3"/>
  <c r="W204" i="3"/>
  <c r="W205" i="3"/>
  <c r="W206" i="3"/>
  <c r="X206" i="3" s="1"/>
  <c r="W207" i="3"/>
  <c r="W208" i="3"/>
  <c r="W209" i="3"/>
  <c r="W210" i="3"/>
  <c r="X210" i="3" s="1"/>
  <c r="W211" i="3"/>
  <c r="W212" i="3"/>
  <c r="W213" i="3"/>
  <c r="W214" i="3"/>
  <c r="X214" i="3" s="1"/>
  <c r="W215" i="3"/>
  <c r="W216" i="3"/>
  <c r="W217" i="3"/>
  <c r="W222" i="3"/>
  <c r="X222" i="3" s="1"/>
  <c r="W223" i="3"/>
  <c r="W224" i="3"/>
  <c r="W225" i="3"/>
  <c r="W226" i="3"/>
  <c r="X226" i="3" s="1"/>
  <c r="W227" i="3"/>
  <c r="W228" i="3"/>
  <c r="W229" i="3"/>
  <c r="W231" i="3"/>
  <c r="X231" i="3" s="1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1" i="3"/>
  <c r="W12" i="3"/>
  <c r="R12" i="3"/>
  <c r="X14" i="2"/>
  <c r="X18" i="2"/>
  <c r="X22" i="2"/>
  <c r="X27" i="2"/>
  <c r="X29" i="2"/>
  <c r="X31" i="2"/>
  <c r="X37" i="2"/>
  <c r="X41" i="2"/>
  <c r="X45" i="2"/>
  <c r="X49" i="2"/>
  <c r="X53" i="2"/>
  <c r="X57" i="2"/>
  <c r="X61" i="2"/>
  <c r="X65" i="2"/>
  <c r="X69" i="2"/>
  <c r="X73" i="2"/>
  <c r="X75" i="2"/>
  <c r="X77" i="2"/>
  <c r="X79" i="2"/>
  <c r="X81" i="2"/>
  <c r="X83" i="2"/>
  <c r="X85" i="2"/>
  <c r="X87" i="2"/>
  <c r="X89" i="2"/>
  <c r="X91" i="2"/>
  <c r="X93" i="2"/>
  <c r="X95" i="2"/>
  <c r="X97" i="2"/>
  <c r="X99" i="2"/>
  <c r="X101" i="2"/>
  <c r="X103" i="2"/>
  <c r="X105" i="2"/>
  <c r="X107" i="2"/>
  <c r="X109" i="2"/>
  <c r="X111" i="2"/>
  <c r="X113" i="2"/>
  <c r="X115" i="2"/>
  <c r="X117" i="2"/>
  <c r="X119" i="2"/>
  <c r="W14" i="2"/>
  <c r="W15" i="2"/>
  <c r="X15" i="2" s="1"/>
  <c r="W16" i="2"/>
  <c r="X16" i="2" s="1"/>
  <c r="W17" i="2"/>
  <c r="W18" i="2"/>
  <c r="W19" i="2"/>
  <c r="X19" i="2" s="1"/>
  <c r="W20" i="2"/>
  <c r="X20" i="2" s="1"/>
  <c r="W21" i="2"/>
  <c r="W22" i="2"/>
  <c r="W23" i="2"/>
  <c r="X23" i="2" s="1"/>
  <c r="W24" i="2"/>
  <c r="X24" i="2" s="1"/>
  <c r="W25" i="2"/>
  <c r="W26" i="2"/>
  <c r="W27" i="2"/>
  <c r="W28" i="2"/>
  <c r="X28" i="2" s="1"/>
  <c r="W29" i="2"/>
  <c r="W30" i="2"/>
  <c r="X30" i="2" s="1"/>
  <c r="W31" i="2"/>
  <c r="W32" i="2"/>
  <c r="X32" i="2" s="1"/>
  <c r="W35" i="2"/>
  <c r="W36" i="2"/>
  <c r="X36" i="2" s="1"/>
  <c r="W37" i="2"/>
  <c r="W38" i="2"/>
  <c r="X38" i="2" s="1"/>
  <c r="W39" i="2"/>
  <c r="W40" i="2"/>
  <c r="X40" i="2" s="1"/>
  <c r="W41" i="2"/>
  <c r="W42" i="2"/>
  <c r="X42" i="2" s="1"/>
  <c r="W43" i="2"/>
  <c r="W44" i="2"/>
  <c r="X44" i="2" s="1"/>
  <c r="W45" i="2"/>
  <c r="W46" i="2"/>
  <c r="X46" i="2" s="1"/>
  <c r="W47" i="2"/>
  <c r="W48" i="2"/>
  <c r="X48" i="2" s="1"/>
  <c r="W49" i="2"/>
  <c r="W50" i="2"/>
  <c r="X50" i="2" s="1"/>
  <c r="W51" i="2"/>
  <c r="W52" i="2"/>
  <c r="X52" i="2" s="1"/>
  <c r="W53" i="2"/>
  <c r="W54" i="2"/>
  <c r="X54" i="2" s="1"/>
  <c r="W55" i="2"/>
  <c r="W56" i="2"/>
  <c r="X56" i="2" s="1"/>
  <c r="W57" i="2"/>
  <c r="W58" i="2"/>
  <c r="X58" i="2" s="1"/>
  <c r="W59" i="2"/>
  <c r="W60" i="2"/>
  <c r="X60" i="2" s="1"/>
  <c r="W61" i="2"/>
  <c r="W62" i="2"/>
  <c r="X62" i="2" s="1"/>
  <c r="W63" i="2"/>
  <c r="W64" i="2"/>
  <c r="X64" i="2" s="1"/>
  <c r="W65" i="2"/>
  <c r="W66" i="2"/>
  <c r="X66" i="2" s="1"/>
  <c r="W67" i="2"/>
  <c r="W68" i="2"/>
  <c r="X68" i="2" s="1"/>
  <c r="W69" i="2"/>
  <c r="W71" i="2"/>
  <c r="X71" i="2" s="1"/>
  <c r="W73" i="2"/>
  <c r="W74" i="2"/>
  <c r="X74" i="2" s="1"/>
  <c r="W75" i="2"/>
  <c r="W76" i="2"/>
  <c r="X76" i="2" s="1"/>
  <c r="W77" i="2"/>
  <c r="W78" i="2"/>
  <c r="X78" i="2" s="1"/>
  <c r="W79" i="2"/>
  <c r="W80" i="2"/>
  <c r="X80" i="2" s="1"/>
  <c r="W81" i="2"/>
  <c r="W82" i="2"/>
  <c r="X82" i="2" s="1"/>
  <c r="W83" i="2"/>
  <c r="W84" i="2"/>
  <c r="X84" i="2" s="1"/>
  <c r="W85" i="2"/>
  <c r="W86" i="2"/>
  <c r="X86" i="2" s="1"/>
  <c r="W87" i="2"/>
  <c r="W88" i="2"/>
  <c r="X88" i="2" s="1"/>
  <c r="W89" i="2"/>
  <c r="W90" i="2"/>
  <c r="X90" i="2" s="1"/>
  <c r="W91" i="2"/>
  <c r="W92" i="2"/>
  <c r="X92" i="2" s="1"/>
  <c r="W93" i="2"/>
  <c r="W94" i="2"/>
  <c r="X94" i="2" s="1"/>
  <c r="W95" i="2"/>
  <c r="W96" i="2"/>
  <c r="X96" i="2" s="1"/>
  <c r="W97" i="2"/>
  <c r="W98" i="2"/>
  <c r="X98" i="2" s="1"/>
  <c r="W99" i="2"/>
  <c r="W100" i="2"/>
  <c r="X100" i="2" s="1"/>
  <c r="W101" i="2"/>
  <c r="W102" i="2"/>
  <c r="X102" i="2" s="1"/>
  <c r="W103" i="2"/>
  <c r="W104" i="2"/>
  <c r="X104" i="2" s="1"/>
  <c r="W105" i="2"/>
  <c r="W106" i="2"/>
  <c r="X106" i="2" s="1"/>
  <c r="W107" i="2"/>
  <c r="W108" i="2"/>
  <c r="X108" i="2" s="1"/>
  <c r="W109" i="2"/>
  <c r="W110" i="2"/>
  <c r="X110" i="2" s="1"/>
  <c r="W111" i="2"/>
  <c r="W112" i="2"/>
  <c r="X112" i="2" s="1"/>
  <c r="W113" i="2"/>
  <c r="W114" i="2"/>
  <c r="X114" i="2" s="1"/>
  <c r="W115" i="2"/>
  <c r="W116" i="2"/>
  <c r="X116" i="2" s="1"/>
  <c r="W117" i="2"/>
  <c r="W118" i="2"/>
  <c r="X118" i="2" s="1"/>
  <c r="W119" i="2"/>
  <c r="W120" i="2"/>
  <c r="X120" i="2" s="1"/>
  <c r="W121" i="2"/>
  <c r="W122" i="2"/>
  <c r="W123" i="2"/>
  <c r="W124" i="2"/>
  <c r="W125" i="2"/>
  <c r="W126" i="2"/>
  <c r="R14" i="2"/>
  <c r="R15" i="2"/>
  <c r="R16" i="2"/>
  <c r="R17" i="2"/>
  <c r="X17" i="2" s="1"/>
  <c r="R18" i="2"/>
  <c r="R19" i="2"/>
  <c r="R20" i="2"/>
  <c r="R21" i="2"/>
  <c r="X21" i="2" s="1"/>
  <c r="R22" i="2"/>
  <c r="R23" i="2"/>
  <c r="R24" i="2"/>
  <c r="R25" i="2"/>
  <c r="X25" i="2" s="1"/>
  <c r="R27" i="2"/>
  <c r="R28" i="2"/>
  <c r="R29" i="2"/>
  <c r="R30" i="2"/>
  <c r="R31" i="2"/>
  <c r="R32" i="2"/>
  <c r="R33" i="2"/>
  <c r="R34" i="2"/>
  <c r="R35" i="2"/>
  <c r="X35" i="2" s="1"/>
  <c r="R36" i="2"/>
  <c r="R37" i="2"/>
  <c r="R38" i="2"/>
  <c r="R39" i="2"/>
  <c r="X39" i="2" s="1"/>
  <c r="R40" i="2"/>
  <c r="R41" i="2"/>
  <c r="R42" i="2"/>
  <c r="R43" i="2"/>
  <c r="X43" i="2" s="1"/>
  <c r="R44" i="2"/>
  <c r="R45" i="2"/>
  <c r="R46" i="2"/>
  <c r="R47" i="2"/>
  <c r="X47" i="2" s="1"/>
  <c r="R48" i="2"/>
  <c r="R49" i="2"/>
  <c r="R50" i="2"/>
  <c r="R51" i="2"/>
  <c r="X51" i="2" s="1"/>
  <c r="R52" i="2"/>
  <c r="R53" i="2"/>
  <c r="R54" i="2"/>
  <c r="R55" i="2"/>
  <c r="X55" i="2" s="1"/>
  <c r="R56" i="2"/>
  <c r="R57" i="2"/>
  <c r="R58" i="2"/>
  <c r="R59" i="2"/>
  <c r="X59" i="2" s="1"/>
  <c r="R60" i="2"/>
  <c r="R61" i="2"/>
  <c r="R62" i="2"/>
  <c r="R63" i="2"/>
  <c r="X63" i="2" s="1"/>
  <c r="R64" i="2"/>
  <c r="R65" i="2"/>
  <c r="R66" i="2"/>
  <c r="R67" i="2"/>
  <c r="X67" i="2" s="1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W12" i="2"/>
  <c r="X12" i="2" s="1"/>
  <c r="R12" i="2"/>
  <c r="X53" i="3" l="1"/>
  <c r="X41" i="3"/>
  <c r="X227" i="3"/>
  <c r="X223" i="3"/>
  <c r="X215" i="3"/>
  <c r="X211" i="3"/>
  <c r="X207" i="3"/>
  <c r="X203" i="3"/>
  <c r="X199" i="3"/>
  <c r="X195" i="3"/>
  <c r="X191" i="3"/>
  <c r="X187" i="3"/>
  <c r="X183" i="3"/>
  <c r="X179" i="3"/>
  <c r="X175" i="3"/>
  <c r="X171" i="3"/>
  <c r="X167" i="3"/>
  <c r="X163" i="3"/>
  <c r="X159" i="3"/>
  <c r="X155" i="3"/>
  <c r="X151" i="3"/>
  <c r="X147" i="3"/>
  <c r="X143" i="3"/>
  <c r="X139" i="3"/>
  <c r="X135" i="3"/>
  <c r="X131" i="3"/>
  <c r="X127" i="3"/>
  <c r="X123" i="3"/>
  <c r="X119" i="3"/>
  <c r="X115" i="3"/>
  <c r="X111" i="3"/>
  <c r="X107" i="3"/>
  <c r="X103" i="3"/>
  <c r="X96" i="3"/>
  <c r="X92" i="3"/>
  <c r="X88" i="3"/>
  <c r="X84" i="3"/>
  <c r="X80" i="3"/>
  <c r="X76" i="3"/>
  <c r="X72" i="3"/>
  <c r="X68" i="3"/>
  <c r="X64" i="3"/>
  <c r="X57" i="3"/>
  <c r="X50" i="3"/>
  <c r="X46" i="3"/>
  <c r="X42" i="3"/>
  <c r="X38" i="3"/>
  <c r="X31" i="3"/>
  <c r="X27" i="3"/>
  <c r="X23" i="3"/>
  <c r="X19" i="3"/>
  <c r="X15" i="3"/>
  <c r="X45" i="3"/>
  <c r="X12" i="3"/>
  <c r="X229" i="3"/>
  <c r="X225" i="3"/>
  <c r="X217" i="3"/>
  <c r="X213" i="3"/>
  <c r="X209" i="3"/>
  <c r="X205" i="3"/>
  <c r="X201" i="3"/>
  <c r="X197" i="3"/>
  <c r="X193" i="3"/>
  <c r="X189" i="3"/>
  <c r="X185" i="3"/>
  <c r="X181" i="3"/>
  <c r="X177" i="3"/>
  <c r="X173" i="3"/>
  <c r="X169" i="3"/>
  <c r="X165" i="3"/>
  <c r="X161" i="3"/>
  <c r="X157" i="3"/>
  <c r="X153" i="3"/>
  <c r="X149" i="3"/>
  <c r="X145" i="3"/>
  <c r="X141" i="3"/>
  <c r="X137" i="3"/>
  <c r="X133" i="3"/>
  <c r="X129" i="3"/>
  <c r="X125" i="3"/>
  <c r="X121" i="3"/>
  <c r="X117" i="3"/>
  <c r="X113" i="3"/>
  <c r="X109" i="3"/>
  <c r="X105" i="3"/>
  <c r="X101" i="3"/>
  <c r="X94" i="3"/>
  <c r="X90" i="3"/>
  <c r="X86" i="3"/>
  <c r="X82" i="3"/>
  <c r="X78" i="3"/>
  <c r="X74" i="3"/>
  <c r="X70" i="3"/>
  <c r="X66" i="3"/>
  <c r="X59" i="3"/>
  <c r="X52" i="3"/>
  <c r="X48" i="3"/>
  <c r="X44" i="3"/>
  <c r="X40" i="3"/>
  <c r="X33" i="3"/>
  <c r="X29" i="3"/>
  <c r="X25" i="3"/>
  <c r="X21" i="3"/>
  <c r="X17" i="3"/>
  <c r="X49" i="3"/>
  <c r="X228" i="3"/>
  <c r="X224" i="3"/>
  <c r="X216" i="3"/>
  <c r="X212" i="3"/>
  <c r="X208" i="3"/>
  <c r="X204" i="3"/>
  <c r="X200" i="3"/>
  <c r="X196" i="3"/>
  <c r="X192" i="3"/>
  <c r="X188" i="3"/>
  <c r="X184" i="3"/>
  <c r="X180" i="3"/>
  <c r="X176" i="3"/>
  <c r="X172" i="3"/>
  <c r="X168" i="3"/>
  <c r="X164" i="3"/>
  <c r="X160" i="3"/>
  <c r="X156" i="3"/>
  <c r="X152" i="3"/>
  <c r="X148" i="3"/>
  <c r="X144" i="3"/>
  <c r="X140" i="3"/>
  <c r="X136" i="3"/>
  <c r="X132" i="3"/>
  <c r="X128" i="3"/>
  <c r="X124" i="3"/>
  <c r="X120" i="3"/>
  <c r="X116" i="3"/>
  <c r="X112" i="3"/>
  <c r="X108" i="3"/>
  <c r="X104" i="3"/>
  <c r="X100" i="3"/>
  <c r="X93" i="3"/>
  <c r="X89" i="3"/>
  <c r="X85" i="3"/>
  <c r="X81" i="3"/>
  <c r="X77" i="3"/>
  <c r="X73" i="3"/>
  <c r="X69" i="3"/>
  <c r="X65" i="3"/>
  <c r="X58" i="3"/>
  <c r="X51" i="3"/>
  <c r="X47" i="3"/>
  <c r="X43" i="3"/>
  <c r="X39" i="3"/>
  <c r="X32" i="3"/>
  <c r="X28" i="3"/>
  <c r="X24" i="3"/>
  <c r="X20" i="3"/>
  <c r="X16" i="3"/>
  <c r="U42" i="4"/>
  <c r="U40" i="4"/>
  <c r="U38" i="4"/>
  <c r="U36" i="4"/>
  <c r="U34" i="4"/>
  <c r="U41" i="4"/>
  <c r="U39" i="4"/>
  <c r="U37" i="4"/>
  <c r="U35" i="4"/>
  <c r="U33" i="4"/>
  <c r="U14" i="4"/>
</calcChain>
</file>

<file path=xl/sharedStrings.xml><?xml version="1.0" encoding="utf-8"?>
<sst xmlns="http://schemas.openxmlformats.org/spreadsheetml/2006/main" count="6983" uniqueCount="645">
  <si>
    <t>Наименование 
показателя</t>
  </si>
  <si>
    <t>Код стро-ки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</si>
  <si>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</si>
  <si>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</si>
  <si>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</si>
  <si>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</si>
  <si>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</si>
  <si>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</si>
  <si>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</si>
  <si>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</si>
  <si>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</si>
  <si>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</si>
  <si>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</si>
  <si>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</si>
  <si>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</si>
  <si>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</si>
  <si>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</si>
  <si>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</si>
  <si>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</si>
  <si>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</si>
  <si>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</si>
  <si>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</si>
  <si>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</si>
  <si>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</si>
  <si>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</si>
  <si>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</si>
  <si>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</si>
  <si>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</si>
  <si>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</si>
  <si>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</si>
  <si>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</si>
  <si>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</si>
  <si>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</si>
  <si>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</si>
  <si>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</si>
  <si>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</si>
  <si>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</si>
  <si>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</si>
  <si>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</si>
  <si>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</si>
  <si>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</si>
  <si>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</si>
  <si>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</si>
  <si>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</si>
  <si>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</si>
  <si>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</si>
  <si>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</si>
  <si>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</si>
  <si>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</si>
  <si>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</si>
  <si>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</si>
  <si>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</si>
  <si>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</si>
  <si>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</si>
  <si>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</si>
  <si>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</si>
  <si>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</si>
  <si>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</si>
  <si>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</si>
  <si>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</si>
  <si>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</si>
  <si>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</si>
  <si>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</si>
  <si>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</si>
  <si>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</si>
  <si>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</si>
  <si>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</si>
  <si>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</si>
  <si>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</si>
  <si>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</si>
  <si>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</si>
  <si>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</si>
  <si>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</si>
  <si>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</si>
  <si>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</si>
  <si>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</si>
  <si>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</si>
  <si>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</si>
  <si>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</si>
  <si>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</si>
  <si>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</si>
  <si>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</si>
  <si>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</si>
  <si>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</si>
  <si>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</si>
  <si>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</si>
  <si>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</si>
  <si>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</si>
  <si>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</si>
  <si>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</si>
  <si>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</si>
  <si>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</si>
  <si>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</si>
  <si>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</si>
  <si>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</si>
  <si>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</si>
  <si>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</si>
  <si>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</si>
  <si>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</si>
  <si>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</si>
  <si>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</si>
  <si>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</si>
  <si>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</si>
  <si>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</si>
  <si>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</si>
  <si>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</si>
  <si>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</si>
  <si>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</si>
  <si>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</si>
  <si>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</si>
  <si>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</si>
  <si>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</si>
  <si>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</si>
  <si>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</si>
  <si>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</si>
  <si>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</si>
  <si>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</si>
  <si>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</si>
  <si>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</si>
  <si>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</si>
  <si>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</si>
  <si>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</si>
  <si>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</si>
  <si>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</si>
  <si>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</si>
  <si>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</si>
  <si>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</si>
  <si>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</si>
  <si>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</si>
  <si>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</si>
  <si>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</si>
  <si>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</si>
  <si>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</si>
  <si>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</si>
  <si>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</si>
  <si>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</si>
  <si>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</si>
  <si>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</si>
  <si>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</si>
  <si>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</si>
  <si>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</si>
  <si>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</si>
  <si>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</si>
  <si>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</si>
  <si>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</si>
  <si>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</si>
  <si>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</si>
  <si>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</si>
  <si>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</si>
  <si>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</si>
  <si>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</si>
  <si>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</si>
  <si>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</si>
  <si>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 недрах</t>
  </si>
  <si>
    <t xml:space="preserve"> 000 1162501001 0000 140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</si>
  <si>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</si>
  <si>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</si>
  <si>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</si>
  <si>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</si>
  <si>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</si>
  <si>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</si>
  <si>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</si>
  <si>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</si>
  <si>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</si>
  <si>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000 1163001001 0000 140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</si>
  <si>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</si>
  <si>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000 1163001401 0000 140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</si>
  <si>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</si>
  <si>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</si>
  <si>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</si>
  <si>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</si>
  <si>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</si>
  <si>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</si>
  <si>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</si>
  <si>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</si>
  <si>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</si>
  <si>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</si>
  <si>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</si>
  <si>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</si>
  <si>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</si>
  <si>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</si>
  <si>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</si>
  <si>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</si>
  <si>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</si>
  <si>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</si>
  <si>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</si>
  <si>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</si>
  <si>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</si>
  <si>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</si>
  <si>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</si>
  <si>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</si>
  <si>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</si>
  <si>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</si>
  <si>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</si>
  <si>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</si>
  <si>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</si>
  <si>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 000 2020204600 0000 151</t>
  </si>
  <si>
    <t xml:space="preserve">  Субсидии бюджетам муниципальных районов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</si>
  <si>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 000 2020204605 0000 151</t>
  </si>
  <si>
    <t xml:space="preserve">  Субсидии бюджетам на реализацию федеральных целевых программ</t>
  </si>
  <si>
    <t xml:space="preserve"> 000 2020205100 0000 151</t>
  </si>
  <si>
    <t xml:space="preserve">  Субсидии бюджетам муниципальных районов на реализацию федеральных целевых программ</t>
  </si>
  <si>
    <t xml:space="preserve"> 000 2020205105 0000 151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</si>
  <si>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</si>
  <si>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</si>
  <si>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</si>
  <si>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</si>
  <si>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</si>
  <si>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</si>
  <si>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</si>
  <si>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</si>
  <si>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</si>
  <si>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</si>
  <si>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государственную регистрацию актов гражданского состояния</t>
  </si>
  <si>
    <t xml:space="preserve"> 000 2020300300 0000 151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</si>
  <si>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</si>
  <si>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000 2020300305 0000 151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</si>
  <si>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</si>
  <si>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</si>
  <si>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</si>
  <si>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</si>
  <si>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</si>
  <si>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</si>
  <si>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</si>
  <si>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</si>
  <si>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</si>
  <si>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</si>
  <si>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</si>
  <si>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</si>
  <si>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</si>
  <si>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</si>
  <si>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</si>
  <si>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</si>
  <si>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</si>
  <si>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</si>
  <si>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</si>
  <si>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</si>
  <si>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</si>
  <si>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</si>
  <si>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</si>
  <si>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 xml:space="preserve"> 000 2020402500 0000 151</t>
  </si>
  <si>
    <t xml:space="preserve">  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</si>
  <si>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 000 2020402505 0000 151</t>
  </si>
  <si>
    <t xml:space="preserve">  Межбюджетные трансферты, передаваемые бюджетам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</si>
  <si>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 000 2020404100 0000 151</t>
  </si>
  <si>
    <t xml:space="preserve">  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</si>
  <si>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 000 2020404105 0000 151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</si>
  <si>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</si>
  <si>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</si>
  <si>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</si>
  <si>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</si>
  <si>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</si>
  <si>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</si>
  <si>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</si>
  <si>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 000 2180000000 0000 151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</si>
  <si>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</si>
  <si>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 xml:space="preserve"> 000 2180500005 0000 151</t>
  </si>
  <si>
    <t xml:space="preserve">  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</si>
  <si>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000 2180501005 0000 151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</si>
  <si>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</si>
  <si>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</si>
  <si>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</si>
  <si>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000 2190500005 0000 151</t>
  </si>
  <si>
    <t/>
  </si>
  <si>
    <t>""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</si>
  <si>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</si>
  <si>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</si>
  <si>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</si>
  <si>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</si>
  <si>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</si>
  <si>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</si>
  <si>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</si>
  <si>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</si>
  <si>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</si>
  <si>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</si>
  <si>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</si>
  <si>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</si>
  <si>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</si>
  <si>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</si>
  <si>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</si>
  <si>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</si>
  <si>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</si>
  <si>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</si>
  <si>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</si>
  <si>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</si>
  <si>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</si>
  <si>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</si>
  <si>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</si>
  <si>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</si>
  <si>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</si>
  <si>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</si>
  <si>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</si>
  <si>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</si>
  <si>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</si>
  <si>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</si>
  <si>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</si>
  <si>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</si>
  <si>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</si>
  <si>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</si>
  <si>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</si>
  <si>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</si>
  <si>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</si>
  <si>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</si>
  <si>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</si>
  <si>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</si>
  <si>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</si>
  <si>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</si>
  <si>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</si>
  <si>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</si>
  <si>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</si>
  <si>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</si>
  <si>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</si>
  <si>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</si>
  <si>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000 0104 0000000000 831</t>
  </si>
  <si>
    <t xml:space="preserve"> 000 0104 0000000000 850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</si>
  <si>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</si>
  <si>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</si>
  <si>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</si>
  <si>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</si>
  <si>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</si>
  <si>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</si>
  <si>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</si>
  <si>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</si>
  <si>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</si>
  <si>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</si>
  <si>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</si>
  <si>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</si>
  <si>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</si>
  <si>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</si>
  <si>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</si>
  <si>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</si>
  <si>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</si>
  <si>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</si>
  <si>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</si>
  <si>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</si>
  <si>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</si>
  <si>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000 0106 0000000000 852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</si>
  <si>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</si>
  <si>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</si>
  <si>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</si>
  <si>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</si>
  <si>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</si>
  <si>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</si>
  <si>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</si>
  <si>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</si>
  <si>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</si>
  <si>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</si>
  <si>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</si>
  <si>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</si>
  <si>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</si>
  <si>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</si>
  <si>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</si>
  <si>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</si>
  <si>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</si>
  <si>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</si>
  <si>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</si>
  <si>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</si>
  <si>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</si>
  <si>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</si>
  <si>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 Закупка товаров, работ, услуг в сфере информационно-коммуникационных технологий</t>
  </si>
  <si>
    <t xml:space="preserve"> 000 0113 0000000000 242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</si>
  <si>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</si>
  <si>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</si>
  <si>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</si>
  <si>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</si>
  <si>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</si>
  <si>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</si>
  <si>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</si>
  <si>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</si>
  <si>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</si>
  <si>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</si>
  <si>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</si>
  <si>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</si>
  <si>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000 0203 0000000000 200</t>
  </si>
  <si>
    <t xml:space="preserve"> 000 0203 0000000000 240</t>
  </si>
  <si>
    <t xml:space="preserve"> 000 0203 0000000000 244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</si>
  <si>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</si>
  <si>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</si>
  <si>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</si>
  <si>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</si>
  <si>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</si>
  <si>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</si>
  <si>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</si>
  <si>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</si>
  <si>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</si>
  <si>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</si>
  <si>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</si>
  <si>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Миграционная политика</t>
  </si>
  <si>
    <t xml:space="preserve"> 000 0311 0000000000 000</t>
  </si>
  <si>
    <t xml:space="preserve"> 000 0311 0000000000 200</t>
  </si>
  <si>
    <t xml:space="preserve"> 000 0311 0000000000 240</t>
  </si>
  <si>
    <t xml:space="preserve"> 000 0311 0000000000 244</t>
  </si>
  <si>
    <t xml:space="preserve">  Социальное обеспечение и иные выплаты населению</t>
  </si>
  <si>
    <t xml:space="preserve"> 000 0311 0000000000 300</t>
  </si>
  <si>
    <t xml:space="preserve">  Иные выплаты населению</t>
  </si>
  <si>
    <t xml:space="preserve"> 000 0311 0000000000 360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</si>
  <si>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</si>
  <si>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</si>
  <si>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</si>
  <si>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</si>
  <si>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</si>
  <si>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</si>
  <si>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000 0405 0000000000 242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</si>
  <si>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</si>
  <si>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</si>
  <si>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</si>
  <si>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</si>
  <si>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</si>
  <si>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</si>
  <si>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</si>
  <si>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</si>
  <si>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</si>
  <si>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</si>
  <si>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</si>
  <si>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</si>
  <si>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</si>
  <si>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</si>
  <si>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</si>
  <si>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</si>
  <si>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</si>
  <si>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</si>
  <si>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</si>
  <si>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</si>
  <si>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</si>
  <si>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000 0412 0000000000 242</t>
  </si>
  <si>
    <t xml:space="preserve"> 000 0412 0000000000 244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</si>
  <si>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</si>
  <si>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</si>
  <si>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</si>
  <si>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</si>
  <si>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</si>
  <si>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</si>
  <si>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</si>
  <si>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</si>
  <si>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</si>
  <si>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</si>
  <si>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</si>
  <si>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</si>
  <si>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</si>
  <si>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</si>
  <si>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</si>
  <si>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</si>
  <si>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</si>
  <si>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</si>
  <si>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</si>
  <si>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</si>
  <si>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</si>
  <si>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</si>
  <si>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</si>
  <si>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</si>
  <si>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</si>
  <si>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</si>
  <si>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</si>
  <si>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</si>
  <si>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</si>
  <si>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</si>
  <si>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</si>
  <si>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</si>
  <si>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</si>
  <si>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</si>
  <si>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</si>
  <si>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</si>
  <si>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</si>
  <si>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</si>
  <si>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</si>
  <si>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</si>
  <si>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</si>
  <si>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</si>
  <si>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</si>
  <si>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</si>
  <si>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</si>
  <si>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</si>
  <si>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</si>
  <si>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</si>
  <si>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</si>
  <si>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</si>
  <si>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</si>
  <si>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</si>
  <si>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</si>
  <si>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000 0801 0000000000 410</t>
  </si>
  <si>
    <t xml:space="preserve"> 000 0801 0000000000 414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</si>
  <si>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</si>
  <si>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</si>
  <si>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</si>
  <si>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</si>
  <si>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</si>
  <si>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</si>
  <si>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</si>
  <si>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</si>
  <si>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</si>
  <si>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</si>
  <si>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</si>
  <si>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</si>
  <si>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</si>
  <si>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</si>
  <si>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</si>
  <si>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</si>
  <si>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</si>
  <si>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000 1004 0000000000 100</t>
  </si>
  <si>
    <t xml:space="preserve"> 000 1004 0000000000 120</t>
  </si>
  <si>
    <t xml:space="preserve"> 000 1004 0000000000 121</t>
  </si>
  <si>
    <t xml:space="preserve"> 000 1004 0000000000 122</t>
  </si>
  <si>
    <t xml:space="preserve"> 000 1004 0000000000 129</t>
  </si>
  <si>
    <t xml:space="preserve"> 000 1004 0000000000 200</t>
  </si>
  <si>
    <t xml:space="preserve"> 000 1004 0000000000 240</t>
  </si>
  <si>
    <t xml:space="preserve"> 000 1004 0000000000 242</t>
  </si>
  <si>
    <t xml:space="preserve"> 000 1004 0000000000 244</t>
  </si>
  <si>
    <t xml:space="preserve"> 000 1004 0000000000 300</t>
  </si>
  <si>
    <t xml:space="preserve">  Публичные нормативные социальные 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</si>
  <si>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</si>
  <si>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</si>
  <si>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</si>
  <si>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000 1004 0000000000 500</t>
  </si>
  <si>
    <t xml:space="preserve"> 000 1004 0000000000 540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</si>
  <si>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</si>
  <si>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</si>
  <si>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</si>
  <si>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000 1006 0000000000 110</t>
  </si>
  <si>
    <t xml:space="preserve"> 000 1006 0000000000 111</t>
  </si>
  <si>
    <t xml:space="preserve"> 000 1006 0000000000 119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</si>
  <si>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</si>
  <si>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</si>
  <si>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</si>
  <si>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</si>
  <si>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</si>
  <si>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</si>
  <si>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000 1006 0000000000 630</t>
  </si>
  <si>
    <t xml:space="preserve"> 000 1006 0000000000 800</t>
  </si>
  <si>
    <t xml:space="preserve"> 000 1006 0000000000 850</t>
  </si>
  <si>
    <t xml:space="preserve"> 000 1006 0000000000 851</t>
  </si>
  <si>
    <t xml:space="preserve"> 000 1006 0000000000 852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</si>
  <si>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</si>
  <si>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</si>
  <si>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</si>
  <si>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</si>
  <si>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</si>
  <si>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</si>
  <si>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</si>
  <si>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</si>
  <si>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</si>
  <si>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</si>
  <si>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</si>
  <si>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</si>
  <si>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</si>
  <si>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</si>
  <si>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</si>
  <si>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</si>
  <si>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</si>
  <si>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</si>
  <si>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</si>
  <si>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</si>
  <si>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</si>
  <si>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</si>
  <si>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</si>
  <si>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</si>
  <si>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</si>
  <si>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</si>
  <si>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</si>
  <si>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</si>
  <si>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</si>
  <si>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</si>
  <si>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</si>
  <si>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</si>
  <si>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</si>
  <si>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</si>
  <si>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</si>
  <si>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</si>
  <si>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</si>
  <si>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</si>
  <si>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</si>
  <si>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</si>
  <si>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</si>
  <si>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</si>
  <si>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</si>
  <si>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</si>
  <si>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</si>
  <si>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</si>
  <si>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</si>
  <si>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</si>
  <si>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</si>
  <si>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</si>
  <si>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</si>
  <si>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</si>
  <si>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</si>
  <si>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</si>
  <si>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</si>
  <si>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</si>
  <si>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</si>
  <si>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</si>
  <si>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</si>
  <si>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</si>
  <si>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</si>
  <si>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</si>
  <si>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</si>
  <si>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</si>
  <si>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</si>
  <si>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</si>
  <si>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</si>
  <si>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</si>
  <si>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</si>
  <si>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</si>
  <si>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</si>
  <si>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</si>
  <si>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</si>
  <si>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</si>
  <si>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</si>
  <si>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</si>
  <si>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</si>
  <si>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</si>
  <si>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</si>
  <si>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</si>
  <si>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</si>
  <si>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</si>
  <si>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</si>
  <si>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</si>
  <si>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</si>
  <si>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</si>
  <si>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</si>
  <si>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</si>
  <si>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</si>
  <si>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</si>
  <si>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</si>
  <si>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</si>
  <si>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</si>
  <si>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</si>
  <si>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</si>
  <si>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</si>
  <si>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</si>
  <si>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Приложение № 1</t>
  </si>
  <si>
    <t>УТВЕРЖДЕНО</t>
  </si>
  <si>
    <t>постановлением администрации</t>
  </si>
  <si>
    <t>Исполнение доходов бюджета Первомайского района за 9 месяцев 2016 года.</t>
  </si>
  <si>
    <t>Код дохода по бюджетной классификации</t>
  </si>
  <si>
    <t>Утверждено 2016 год</t>
  </si>
  <si>
    <t>Исполнено 9 месяцев 2016 года</t>
  </si>
  <si>
    <t>% исполнения</t>
  </si>
  <si>
    <t>Приложение № 2</t>
  </si>
  <si>
    <t>Исполнение расходов бюджета Первомайского района за 9 месяцев 2016 года.</t>
  </si>
  <si>
    <t>Приложение № 3</t>
  </si>
  <si>
    <t xml:space="preserve">постановлением администрации </t>
  </si>
  <si>
    <t xml:space="preserve">Источники финансирования дефицита бюджета Первомайского района </t>
  </si>
  <si>
    <t>УТВЕРЖДЕНЫ</t>
  </si>
  <si>
    <t>района от 18.10.2016 № 760</t>
  </si>
  <si>
    <t>района от   18.10.2016 № 760</t>
  </si>
  <si>
    <t>района от  18.10.2016 № 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</si>
</sst>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10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2"/>
    <xf numFmtId="0" fontId="6" fillId="0" borderId="2">
      <alignment horizontal="center"/>
    </xf>
    <xf numFmtId="0" fontId="4" fillId="0" borderId="13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4">
      <alignment horizontal="right"/>
    </xf>
    <xf numFmtId="49" fontId="4" fillId="0" borderId="3">
      <alignment horizontal="center"/>
    </xf>
    <xf numFmtId="0" fontId="4" fillId="0" borderId="15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4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10">
      <alignment wrapText="1"/>
    </xf>
    <xf numFmtId="49" fontId="6" fillId="0" borderId="6">
      <alignment horizontal="center"/>
    </xf>
    <xf numFmtId="0" fontId="6" fillId="0" borderId="16">
      <alignment wrapText="1"/>
    </xf>
    <xf numFmtId="49" fontId="6" fillId="0" borderId="4">
      <alignment horizontal="center"/>
    </xf>
    <xf numFmtId="0" fontId="6" fillId="0" borderId="11">
      <alignment horizontal="left"/>
    </xf>
    <xf numFmtId="49" fontId="6" fillId="0" borderId="11"/>
    <xf numFmtId="0" fontId="6" fillId="0" borderId="4">
      <alignment horizontal="center"/>
    </xf>
    <xf numFmtId="49" fontId="6" fillId="0" borderId="7">
      <alignment horizontal="center"/>
    </xf>
    <xf numFmtId="0" fontId="9" fillId="0" borderId="1"/>
    <xf numFmtId="0" fontId="9" fillId="0" borderId="17"/>
    <xf numFmtId="49" fontId="6" fillId="0" borderId="8">
      <alignment horizontal="center" vertical="center" wrapText="1"/>
    </xf>
    <xf numFmtId="49" fontId="6" fillId="0" borderId="8">
      <alignment horizontal="center" vertical="center" wrapText="1"/>
    </xf>
    <xf numFmtId="49" fontId="6" fillId="0" borderId="8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8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8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10">
      <alignment horizontal="left"/>
    </xf>
    <xf numFmtId="49" fontId="6" fillId="0" borderId="10"/>
    <xf numFmtId="0" fontId="6" fillId="0" borderId="10"/>
    <xf numFmtId="0" fontId="4" fillId="0" borderId="10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6">
      <alignment horizontal="left" wrapText="1" indent="2"/>
    </xf>
    <xf numFmtId="0" fontId="6" fillId="0" borderId="16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1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10"/>
    <xf numFmtId="49" fontId="6" fillId="0" borderId="10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9">
      <alignment horizontal="center" vertical="center" textRotation="90" wrapText="1"/>
    </xf>
    <xf numFmtId="0" fontId="6" fillId="0" borderId="8">
      <alignment horizontal="center" vertical="top" wrapText="1"/>
    </xf>
    <xf numFmtId="0" fontId="6" fillId="0" borderId="8">
      <alignment horizontal="center" vertical="top"/>
    </xf>
    <xf numFmtId="0" fontId="6" fillId="0" borderId="8">
      <alignment horizontal="center" vertical="top"/>
    </xf>
    <xf numFmtId="49" fontId="6" fillId="0" borderId="8">
      <alignment horizontal="center" vertical="top" wrapText="1"/>
    </xf>
    <xf numFmtId="0" fontId="6" fillId="0" borderId="8">
      <alignment horizontal="center" vertical="top" wrapText="1"/>
    </xf>
    <xf numFmtId="0" fontId="1" fillId="0" borderId="41"/>
    <xf numFmtId="49" fontId="1" fillId="0" borderId="19">
      <alignment horizontal="center"/>
    </xf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1">
      <alignment horizontal="center" vertical="center" textRotation="90" wrapText="1"/>
    </xf>
    <xf numFmtId="49" fontId="6" fillId="0" borderId="11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10">
      <alignment horizontal="center" vertical="center" textRotation="90" wrapText="1"/>
    </xf>
    <xf numFmtId="49" fontId="6" fillId="0" borderId="10">
      <alignment horizontal="left" vertical="center" wrapText="1" indent="3"/>
    </xf>
    <xf numFmtId="49" fontId="6" fillId="0" borderId="10">
      <alignment horizontal="center" vertical="center" wrapText="1"/>
    </xf>
    <xf numFmtId="4" fontId="6" fillId="0" borderId="10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1">
      <alignment horizontal="center" vertical="center" textRotation="90"/>
    </xf>
    <xf numFmtId="0" fontId="1" fillId="0" borderId="10">
      <alignment horizontal="center" vertical="center" textRotation="90"/>
    </xf>
    <xf numFmtId="0" fontId="1" fillId="0" borderId="9">
      <alignment horizontal="center" vertical="center" textRotation="90"/>
    </xf>
    <xf numFmtId="49" fontId="10" fillId="0" borderId="41">
      <alignment horizontal="left" vertical="center" wrapText="1"/>
    </xf>
    <xf numFmtId="0" fontId="1" fillId="0" borderId="8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10">
      <alignment horizontal="center"/>
    </xf>
    <xf numFmtId="0" fontId="6" fillId="0" borderId="10">
      <alignment horizontal="center"/>
    </xf>
    <xf numFmtId="49" fontId="6" fillId="0" borderId="1">
      <alignment horizontal="left"/>
    </xf>
    <xf numFmtId="0" fontId="6" fillId="0" borderId="11">
      <alignment horizontal="center"/>
    </xf>
    <xf numFmtId="49" fontId="6" fillId="0" borderId="11">
      <alignment horizontal="center"/>
    </xf>
    <xf numFmtId="0" fontId="6" fillId="0" borderId="1">
      <alignment horizontal="center"/>
    </xf>
    <xf numFmtId="49" fontId="6" fillId="0" borderId="10"/>
    <xf numFmtId="0" fontId="11" fillId="0" borderId="10">
      <alignment wrapText="1"/>
    </xf>
    <xf numFmtId="0" fontId="11" fillId="0" borderId="8">
      <alignment wrapText="1"/>
    </xf>
    <xf numFmtId="0" fontId="11" fillId="0" borderId="11">
      <alignment wrapText="1"/>
    </xf>
    <xf numFmtId="0" fontId="6" fillId="0" borderId="11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10"/>
    <xf numFmtId="0" fontId="4" fillId="3" borderId="16"/>
    <xf numFmtId="0" fontId="4" fillId="3" borderId="11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51"/>
    <xf numFmtId="0" fontId="4" fillId="3" borderId="52"/>
    <xf numFmtId="0" fontId="4" fillId="3" borderId="17"/>
    <xf numFmtId="0" fontId="4" fillId="3" borderId="53"/>
    <xf numFmtId="0" fontId="4" fillId="3" borderId="54"/>
    <xf numFmtId="0" fontId="4" fillId="3" borderId="55"/>
    <xf numFmtId="0" fontId="4" fillId="3" borderId="14"/>
    <xf numFmtId="0" fontId="4" fillId="3" borderId="56"/>
    <xf numFmtId="0" fontId="4" fillId="3" borderId="57"/>
    <xf numFmtId="0" fontId="4" fillId="3" borderId="15"/>
    <xf numFmtId="0" fontId="4" fillId="3" borderId="29"/>
    <xf numFmtId="0" fontId="4" fillId="4" borderId="48"/>
    <xf numFmtId="0" fontId="4" fillId="3" borderId="58"/>
    <xf numFmtId="0" fontId="4" fillId="4" borderId="10"/>
  </cellStyleXfs>
  <cellXfs count="140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49" fontId="6" fillId="0" borderId="2" xfId="39" applyNumberFormat="1" applyProtection="1">
      <alignment horizontal="center" vertical="center" wrapText="1"/>
    </xf>
    <xf numFmtId="4" fontId="6" fillId="0" borderId="8" xfId="43" applyNumberFormat="1" applyProtection="1">
      <alignment horizontal="right"/>
    </xf>
    <xf numFmtId="4" fontId="6" fillId="0" borderId="21" xfId="44" applyNumberFormat="1" applyProtection="1">
      <alignment horizontal="right"/>
    </xf>
    <xf numFmtId="49" fontId="6" fillId="0" borderId="25" xfId="48" applyNumberFormat="1" applyProtection="1">
      <alignment horizontal="center"/>
    </xf>
    <xf numFmtId="49" fontId="6" fillId="0" borderId="26" xfId="49" applyNumberFormat="1" applyProtection="1">
      <alignment horizontal="center"/>
    </xf>
    <xf numFmtId="49" fontId="6" fillId="0" borderId="8" xfId="53" applyNumberFormat="1" applyProtection="1">
      <alignment horizontal="center"/>
    </xf>
    <xf numFmtId="0" fontId="6" fillId="0" borderId="17" xfId="55" applyNumberFormat="1" applyProtection="1"/>
    <xf numFmtId="0" fontId="6" fillId="2" borderId="17" xfId="56" applyNumberFormat="1" applyProtection="1"/>
    <xf numFmtId="0" fontId="6" fillId="2" borderId="1" xfId="58" applyNumberFormat="1" applyProtection="1"/>
    <xf numFmtId="0" fontId="6" fillId="0" borderId="10" xfId="63" applyNumberFormat="1" applyProtection="1">
      <alignment horizontal="left"/>
    </xf>
    <xf numFmtId="49" fontId="6" fillId="0" borderId="10" xfId="64" applyNumberFormat="1" applyProtection="1"/>
    <xf numFmtId="0" fontId="6" fillId="0" borderId="10" xfId="65" applyNumberFormat="1" applyProtection="1"/>
    <xf numFmtId="0" fontId="4" fillId="0" borderId="10" xfId="66" applyNumberFormat="1" applyProtection="1"/>
    <xf numFmtId="4" fontId="6" fillId="0" borderId="31" xfId="69" applyNumberFormat="1" applyProtection="1">
      <alignment horizontal="right"/>
    </xf>
    <xf numFmtId="0" fontId="6" fillId="0" borderId="16" xfId="78" applyNumberFormat="1" applyProtection="1"/>
    <xf numFmtId="0" fontId="6" fillId="0" borderId="35" xfId="79" applyNumberFormat="1" applyProtection="1"/>
    <xf numFmtId="4" fontId="6" fillId="0" borderId="20" xfId="83" applyNumberFormat="1" applyProtection="1">
      <alignment horizontal="right"/>
    </xf>
    <xf numFmtId="0" fontId="4" fillId="0" borderId="17" xfId="86" applyNumberFormat="1" applyProtection="1"/>
    <xf numFmtId="0" fontId="1" fillId="0" borderId="10" xfId="90" applyNumberFormat="1" applyProtection="1"/>
    <xf numFmtId="49" fontId="6" fillId="0" borderId="10" xfId="91" applyNumberFormat="1" applyProtection="1">
      <alignment horizontal="left"/>
    </xf>
    <xf numFmtId="4" fontId="6" fillId="0" borderId="60" xfId="44" applyNumberFormat="1" applyBorder="1" applyProtection="1">
      <alignment horizontal="right"/>
    </xf>
    <xf numFmtId="49" fontId="6" fillId="0" borderId="61" xfId="49" applyNumberFormat="1" applyBorder="1" applyProtection="1">
      <alignment horizontal="center"/>
    </xf>
    <xf numFmtId="4" fontId="6" fillId="0" borderId="31" xfId="43" applyNumberFormat="1" applyBorder="1" applyProtection="1">
      <alignment horizontal="right"/>
    </xf>
    <xf numFmtId="4" fontId="6" fillId="0" borderId="32" xfId="44" applyNumberFormat="1" applyBorder="1" applyProtection="1">
      <alignment horizontal="right"/>
    </xf>
    <xf numFmtId="4" fontId="6" fillId="0" borderId="62" xfId="44" applyNumberFormat="1" applyBorder="1" applyProtection="1">
      <alignment horizontal="right"/>
    </xf>
    <xf numFmtId="49" fontId="6" fillId="0" borderId="59" xfId="23" applyNumberFormat="1" applyBorder="1" applyProtection="1"/>
    <xf numFmtId="0" fontId="4" fillId="0" borderId="59" xfId="6" applyNumberFormat="1" applyBorder="1" applyProtection="1"/>
    <xf numFmtId="49" fontId="6" fillId="0" borderId="59" xfId="39" applyNumberFormat="1" applyBorder="1" applyProtection="1">
      <alignment horizontal="center" vertical="center" wrapText="1"/>
    </xf>
    <xf numFmtId="0" fontId="0" fillId="0" borderId="59" xfId="0" applyBorder="1" applyProtection="1">
      <protection locked="0"/>
    </xf>
    <xf numFmtId="49" fontId="6" fillId="0" borderId="59" xfId="39" applyNumberFormat="1" applyBorder="1" applyAlignment="1" applyProtection="1">
      <alignment horizontal="center" vertical="center" wrapText="1"/>
    </xf>
    <xf numFmtId="0" fontId="4" fillId="0" borderId="59" xfId="6" applyNumberFormat="1" applyBorder="1" applyAlignment="1" applyProtection="1">
      <alignment horizontal="center"/>
    </xf>
    <xf numFmtId="0" fontId="13" fillId="0" borderId="0" xfId="0" applyFont="1" applyProtection="1">
      <protection locked="0"/>
    </xf>
    <xf numFmtId="0" fontId="6" fillId="2" borderId="1" xfId="56" applyNumberFormat="1" applyBorder="1" applyProtection="1"/>
    <xf numFmtId="4" fontId="6" fillId="0" borderId="59" xfId="44" applyNumberFormat="1" applyBorder="1" applyProtection="1">
      <alignment horizontal="right"/>
    </xf>
    <xf numFmtId="49" fontId="15" fillId="0" borderId="59" xfId="36" applyFont="1" applyBorder="1" applyProtection="1">
      <alignment horizontal="center" vertical="center" wrapText="1"/>
      <protection locked="0"/>
    </xf>
    <xf numFmtId="49" fontId="15" fillId="0" borderId="59" xfId="39" applyNumberFormat="1" applyFont="1" applyBorder="1" applyProtection="1">
      <alignment horizontal="center" vertical="center" wrapText="1"/>
    </xf>
    <xf numFmtId="0" fontId="4" fillId="0" borderId="59" xfId="6" applyNumberFormat="1" applyBorder="1" applyAlignment="1" applyProtection="1">
      <alignment vertical="center" wrapText="1"/>
    </xf>
    <xf numFmtId="0" fontId="6" fillId="0" borderId="60" xfId="51" applyNumberFormat="1" applyBorder="1" applyProtection="1">
      <alignment horizontal="left" wrapText="1" indent="2"/>
    </xf>
    <xf numFmtId="49" fontId="6" fillId="0" borderId="65" xfId="42" applyNumberFormat="1" applyBorder="1" applyProtection="1">
      <alignment horizontal="center"/>
    </xf>
    <xf numFmtId="49" fontId="6" fillId="0" borderId="66" xfId="48" applyNumberFormat="1" applyBorder="1" applyProtection="1">
      <alignment horizontal="center"/>
    </xf>
    <xf numFmtId="49" fontId="6" fillId="0" borderId="9" xfId="53" applyNumberFormat="1" applyBorder="1" applyProtection="1">
      <alignment horizontal="center"/>
    </xf>
    <xf numFmtId="0" fontId="6" fillId="0" borderId="1" xfId="55" applyNumberFormat="1" applyBorder="1" applyProtection="1"/>
    <xf numFmtId="49" fontId="6" fillId="0" borderId="59" xfId="41" applyNumberFormat="1" applyBorder="1" applyProtection="1">
      <alignment horizontal="center" wrapText="1"/>
    </xf>
    <xf numFmtId="49" fontId="6" fillId="0" borderId="59" xfId="47" applyNumberFormat="1" applyBorder="1" applyProtection="1">
      <alignment horizontal="center" wrapText="1"/>
    </xf>
    <xf numFmtId="49" fontId="6" fillId="0" borderId="59" xfId="52" applyNumberFormat="1" applyBorder="1" applyProtection="1">
      <alignment horizontal="center"/>
    </xf>
    <xf numFmtId="49" fontId="6" fillId="0" borderId="67" xfId="39" applyNumberFormat="1" applyBorder="1" applyProtection="1">
      <alignment horizontal="center" vertical="center" wrapText="1"/>
    </xf>
    <xf numFmtId="4" fontId="6" fillId="0" borderId="62" xfId="70" applyNumberFormat="1" applyBorder="1" applyProtection="1">
      <alignment horizontal="right"/>
    </xf>
    <xf numFmtId="49" fontId="6" fillId="0" borderId="60" xfId="73" applyNumberFormat="1" applyBorder="1" applyProtection="1">
      <alignment horizontal="center"/>
    </xf>
    <xf numFmtId="4" fontId="6" fillId="0" borderId="68" xfId="84" applyNumberFormat="1" applyBorder="1" applyProtection="1">
      <alignment horizontal="right"/>
    </xf>
    <xf numFmtId="0" fontId="4" fillId="0" borderId="59" xfId="11" applyNumberFormat="1" applyBorder="1" applyProtection="1"/>
    <xf numFmtId="0" fontId="4" fillId="0" borderId="1" xfId="86" applyNumberFormat="1" applyBorder="1" applyProtection="1"/>
    <xf numFmtId="49" fontId="6" fillId="0" borderId="59" xfId="38" applyNumberFormat="1" applyBorder="1" applyProtection="1">
      <alignment horizontal="center" vertical="center" wrapText="1"/>
    </xf>
    <xf numFmtId="4" fontId="6" fillId="0" borderId="59" xfId="70" applyNumberFormat="1" applyBorder="1" applyProtection="1">
      <alignment horizontal="right"/>
    </xf>
    <xf numFmtId="49" fontId="6" fillId="0" borderId="59" xfId="73" applyNumberFormat="1" applyBorder="1" applyProtection="1">
      <alignment horizontal="center"/>
    </xf>
    <xf numFmtId="0" fontId="6" fillId="0" borderId="59" xfId="79" applyNumberFormat="1" applyBorder="1" applyProtection="1"/>
    <xf numFmtId="4" fontId="6" fillId="0" borderId="59" xfId="84" applyNumberFormat="1" applyBorder="1" applyProtection="1">
      <alignment horizontal="right"/>
    </xf>
    <xf numFmtId="0" fontId="6" fillId="0" borderId="62" xfId="74" applyNumberFormat="1" applyBorder="1" applyProtection="1">
      <alignment horizontal="left" wrapText="1" indent="2"/>
    </xf>
    <xf numFmtId="0" fontId="1" fillId="0" borderId="16" xfId="80" applyNumberFormat="1" applyBorder="1" applyProtection="1">
      <alignment horizontal="left" wrapText="1"/>
    </xf>
    <xf numFmtId="4" fontId="6" fillId="0" borderId="65" xfId="69" applyNumberFormat="1" applyBorder="1" applyProtection="1">
      <alignment horizontal="right"/>
    </xf>
    <xf numFmtId="4" fontId="6" fillId="0" borderId="69" xfId="83" applyNumberFormat="1" applyBorder="1" applyProtection="1">
      <alignment horizontal="right"/>
    </xf>
    <xf numFmtId="49" fontId="6" fillId="0" borderId="25" xfId="38" applyNumberFormat="1" applyBorder="1" applyProtection="1">
      <alignment horizontal="center" vertical="center" wrapText="1"/>
    </xf>
    <xf numFmtId="49" fontId="6" fillId="0" borderId="25" xfId="39" applyNumberFormat="1" applyBorder="1" applyProtection="1">
      <alignment horizontal="center" vertical="center" wrapText="1"/>
    </xf>
    <xf numFmtId="49" fontId="6" fillId="0" borderId="59" xfId="68" applyNumberFormat="1" applyBorder="1" applyProtection="1">
      <alignment horizontal="center" wrapText="1"/>
    </xf>
    <xf numFmtId="4" fontId="6" fillId="0" borderId="59" xfId="69" applyNumberFormat="1" applyBorder="1" applyProtection="1">
      <alignment horizontal="right"/>
    </xf>
    <xf numFmtId="49" fontId="6" fillId="0" borderId="59" xfId="72" applyNumberFormat="1" applyBorder="1" applyProtection="1">
      <alignment horizontal="center" wrapText="1"/>
    </xf>
    <xf numFmtId="49" fontId="6" fillId="0" borderId="59" xfId="53" applyNumberFormat="1" applyBorder="1" applyProtection="1">
      <alignment horizontal="center"/>
    </xf>
    <xf numFmtId="49" fontId="6" fillId="0" borderId="59" xfId="75" applyNumberFormat="1" applyBorder="1" applyProtection="1">
      <alignment horizontal="center"/>
    </xf>
    <xf numFmtId="49" fontId="6" fillId="0" borderId="59" xfId="76" applyNumberFormat="1" applyBorder="1" applyProtection="1">
      <alignment horizontal="center"/>
    </xf>
    <xf numFmtId="0" fontId="6" fillId="0" borderId="59" xfId="81" applyNumberFormat="1" applyBorder="1" applyProtection="1">
      <alignment horizontal="center" wrapText="1"/>
    </xf>
    <xf numFmtId="49" fontId="6" fillId="0" borderId="59" xfId="82" applyNumberFormat="1" applyBorder="1" applyProtection="1">
      <alignment horizontal="center" wrapText="1"/>
    </xf>
    <xf numFmtId="4" fontId="6" fillId="0" borderId="59" xfId="83" applyNumberFormat="1" applyBorder="1" applyProtection="1">
      <alignment horizontal="right"/>
    </xf>
    <xf numFmtId="49" fontId="16" fillId="0" borderId="1" xfId="37" applyFont="1" applyBorder="1" applyProtection="1">
      <alignment horizontal="center" vertical="center" wrapText="1"/>
      <protection locked="0"/>
    </xf>
    <xf numFmtId="0" fontId="16" fillId="0" borderId="59" xfId="11" applyNumberFormat="1" applyFont="1" applyBorder="1" applyProtection="1"/>
    <xf numFmtId="49" fontId="16" fillId="0" borderId="8" xfId="38" applyNumberFormat="1" applyFont="1" applyProtection="1">
      <alignment horizontal="center" vertical="center" wrapText="1"/>
    </xf>
    <xf numFmtId="49" fontId="16" fillId="0" borderId="60" xfId="38" applyNumberFormat="1" applyFont="1" applyBorder="1" applyProtection="1">
      <alignment horizontal="center" vertical="center" wrapText="1"/>
    </xf>
    <xf numFmtId="49" fontId="16" fillId="0" borderId="59" xfId="38" applyNumberFormat="1" applyFont="1" applyBorder="1" applyProtection="1">
      <alignment horizontal="center" vertical="center" wrapText="1"/>
    </xf>
    <xf numFmtId="49" fontId="15" fillId="0" borderId="25" xfId="39" applyNumberFormat="1" applyFont="1" applyBorder="1" applyProtection="1">
      <alignment horizontal="center" vertical="center" wrapText="1"/>
    </xf>
    <xf numFmtId="0" fontId="15" fillId="0" borderId="59" xfId="11" applyNumberFormat="1" applyFont="1" applyBorder="1" applyAlignment="1" applyProtection="1">
      <alignment horizontal="center"/>
    </xf>
    <xf numFmtId="0" fontId="16" fillId="0" borderId="59" xfId="11" applyNumberFormat="1" applyFont="1" applyBorder="1" applyAlignment="1" applyProtection="1">
      <alignment horizontal="center" vertical="center" wrapText="1"/>
    </xf>
    <xf numFmtId="49" fontId="6" fillId="0" borderId="59" xfId="42" applyNumberFormat="1" applyBorder="1" applyProtection="1">
      <alignment horizontal="center"/>
    </xf>
    <xf numFmtId="4" fontId="6" fillId="0" borderId="59" xfId="43" applyNumberFormat="1" applyBorder="1" applyProtection="1">
      <alignment horizontal="right"/>
    </xf>
    <xf numFmtId="49" fontId="6" fillId="0" borderId="59" xfId="48" applyNumberFormat="1" applyBorder="1" applyProtection="1">
      <alignment horizontal="center"/>
    </xf>
    <xf numFmtId="49" fontId="6" fillId="0" borderId="59" xfId="49" applyNumberFormat="1" applyBorder="1" applyProtection="1">
      <alignment horizontal="center"/>
    </xf>
    <xf numFmtId="0" fontId="4" fillId="0" borderId="59" xfId="94" applyNumberFormat="1" applyBorder="1" applyProtection="1"/>
    <xf numFmtId="49" fontId="6" fillId="0" borderId="59" xfId="103" applyNumberFormat="1" applyBorder="1" applyProtection="1">
      <alignment horizontal="center" shrinkToFit="1"/>
    </xf>
    <xf numFmtId="0" fontId="16" fillId="0" borderId="59" xfId="11" applyNumberFormat="1" applyFont="1" applyBorder="1" applyAlignment="1" applyProtection="1">
      <alignment vertical="center" wrapText="1"/>
    </xf>
    <xf numFmtId="0" fontId="14" fillId="0" borderId="1" xfId="59" applyNumberFormat="1" applyFont="1" applyProtection="1">
      <alignment horizontal="left" wrapText="1"/>
    </xf>
    <xf numFmtId="0" fontId="14" fillId="0" borderId="1" xfId="88" applyNumberFormat="1" applyFont="1" applyProtection="1">
      <alignment horizontal="center" wrapText="1"/>
    </xf>
    <xf numFmtId="49" fontId="14" fillId="0" borderId="1" xfId="60" applyNumberFormat="1" applyFont="1" applyProtection="1">
      <alignment horizontal="center" wrapText="1"/>
    </xf>
    <xf numFmtId="49" fontId="14" fillId="0" borderId="1" xfId="61" applyNumberFormat="1" applyFont="1" applyProtection="1">
      <alignment horizontal="center"/>
    </xf>
    <xf numFmtId="0" fontId="14" fillId="0" borderId="1" xfId="6" applyNumberFormat="1" applyFont="1" applyProtection="1"/>
    <xf numFmtId="0" fontId="18" fillId="0" borderId="59" xfId="0" applyFont="1" applyBorder="1" applyProtection="1">
      <protection locked="0"/>
    </xf>
    <xf numFmtId="49" fontId="16" fillId="0" borderId="8" xfId="38" applyNumberFormat="1" applyFont="1" applyAlignment="1" applyProtection="1">
      <alignment horizontal="center" vertical="center" wrapText="1"/>
    </xf>
    <xf numFmtId="0" fontId="18" fillId="0" borderId="59" xfId="0" applyFont="1" applyBorder="1" applyAlignment="1" applyProtection="1">
      <alignment vertical="center" wrapText="1"/>
      <protection locked="0"/>
    </xf>
    <xf numFmtId="4" fontId="15" fillId="0" borderId="59" xfId="16" applyNumberFormat="1" applyFont="1" applyBorder="1" applyProtection="1"/>
    <xf numFmtId="4" fontId="15" fillId="0" borderId="59" xfId="43" applyNumberFormat="1" applyFont="1" applyBorder="1" applyProtection="1">
      <alignment horizontal="right"/>
    </xf>
    <xf numFmtId="2" fontId="19" fillId="0" borderId="59" xfId="0" applyNumberFormat="1" applyFont="1" applyBorder="1" applyProtection="1">
      <protection locked="0"/>
    </xf>
    <xf numFmtId="0" fontId="15" fillId="0" borderId="59" xfId="94" applyNumberFormat="1" applyFont="1" applyBorder="1" applyProtection="1"/>
    <xf numFmtId="4" fontId="15" fillId="0" borderId="59" xfId="69" applyNumberFormat="1" applyFont="1" applyBorder="1" applyProtection="1">
      <alignment horizontal="right"/>
    </xf>
    <xf numFmtId="49" fontId="15" fillId="0" borderId="59" xfId="48" applyNumberFormat="1" applyFont="1" applyBorder="1" applyProtection="1">
      <alignment horizontal="center"/>
    </xf>
    <xf numFmtId="2" fontId="15" fillId="0" borderId="59" xfId="16" applyNumberFormat="1" applyFont="1" applyBorder="1" applyProtection="1"/>
    <xf numFmtId="2" fontId="15" fillId="0" borderId="63" xfId="16" applyNumberFormat="1" applyFont="1" applyBorder="1" applyProtection="1"/>
    <xf numFmtId="0" fontId="0" fillId="0" borderId="59" xfId="0" applyBorder="1" applyAlignment="1" applyProtection="1">
      <alignment horizontal="center" vertical="center"/>
      <protection locked="0"/>
    </xf>
    <xf numFmtId="0" fontId="6" fillId="0" borderId="62" xfId="51" applyNumberFormat="1" applyBorder="1" applyProtection="1">
      <alignment horizontal="left" wrapText="1" indent="2"/>
    </xf>
    <xf numFmtId="0" fontId="6" fillId="0" borderId="59" xfId="40" applyNumberFormat="1" applyBorder="1" applyProtection="1">
      <alignment horizontal="left" wrapText="1"/>
    </xf>
    <xf numFmtId="0" fontId="6" fillId="0" borderId="59" xfId="46" applyNumberFormat="1" applyBorder="1" applyProtection="1">
      <alignment horizontal="left" wrapText="1" indent="1"/>
    </xf>
    <xf numFmtId="0" fontId="6" fillId="0" borderId="59" xfId="67" applyNumberFormat="1" applyBorder="1" applyProtection="1">
      <alignment horizontal="left" wrapText="1"/>
    </xf>
    <xf numFmtId="0" fontId="4" fillId="0" borderId="1" xfId="87" applyNumberFormat="1" applyBorder="1" applyProtection="1"/>
    <xf numFmtId="0" fontId="6" fillId="0" borderId="59" xfId="99" applyNumberFormat="1" applyBorder="1" applyProtection="1">
      <alignment horizontal="left" wrapText="1" indent="2"/>
    </xf>
    <xf numFmtId="0" fontId="6" fillId="0" borderId="59" xfId="96" applyNumberFormat="1" applyBorder="1" applyProtection="1">
      <alignment horizontal="left" wrapText="1" indent="1"/>
    </xf>
    <xf numFmtId="0" fontId="6" fillId="0" borderId="59" xfId="101" applyNumberFormat="1" applyBorder="1" applyProtection="1">
      <alignment horizontal="left" wrapText="1" indent="2"/>
    </xf>
    <xf numFmtId="49" fontId="6" fillId="0" borderId="66" xfId="38" applyNumberFormat="1" applyBorder="1" applyProtection="1">
      <alignment horizontal="center" vertical="center" wrapText="1"/>
    </xf>
    <xf numFmtId="49" fontId="6" fillId="0" borderId="70" xfId="41" applyNumberFormat="1" applyBorder="1" applyProtection="1">
      <alignment horizontal="center" wrapText="1"/>
    </xf>
    <xf numFmtId="49" fontId="6" fillId="0" borderId="70" xfId="47" applyNumberFormat="1" applyBorder="1" applyProtection="1">
      <alignment horizontal="center" wrapText="1"/>
    </xf>
    <xf numFmtId="49" fontId="6" fillId="0" borderId="70" xfId="97" applyNumberFormat="1" applyBorder="1" applyProtection="1">
      <alignment horizontal="center" wrapText="1"/>
    </xf>
    <xf numFmtId="49" fontId="6" fillId="0" borderId="70" xfId="102" applyNumberFormat="1" applyBorder="1" applyProtection="1">
      <alignment horizontal="center" shrinkToFit="1"/>
    </xf>
    <xf numFmtId="0" fontId="6" fillId="0" borderId="59" xfId="92" applyNumberFormat="1" applyBorder="1" applyProtection="1">
      <alignment horizontal="left" wrapText="1"/>
    </xf>
    <xf numFmtId="49" fontId="6" fillId="0" borderId="59" xfId="39" applyNumberFormat="1" applyBorder="1" applyAlignment="1" applyProtection="1">
      <alignment horizontal="center" vertical="center" wrapText="1"/>
    </xf>
    <xf numFmtId="0" fontId="16" fillId="0" borderId="59" xfId="6" applyNumberFormat="1" applyFont="1" applyBorder="1" applyAlignment="1" applyProtection="1">
      <alignment horizontal="center" vertical="center" wrapText="1"/>
    </xf>
    <xf numFmtId="0" fontId="4" fillId="0" borderId="59" xfId="6" applyNumberForma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7" fillId="0" borderId="1" xfId="34" applyNumberFormat="1" applyFont="1" applyAlignment="1" applyProtection="1">
      <alignment horizontal="center"/>
    </xf>
    <xf numFmtId="0" fontId="16" fillId="0" borderId="64" xfId="6" applyNumberFormat="1" applyFont="1" applyBorder="1" applyAlignment="1" applyProtection="1">
      <alignment horizontal="center" vertical="center" wrapText="1"/>
    </xf>
    <xf numFmtId="0" fontId="4" fillId="0" borderId="63" xfId="6" applyNumberFormat="1" applyBorder="1" applyAlignment="1" applyProtection="1">
      <alignment horizontal="center" vertical="center" wrapText="1"/>
    </xf>
    <xf numFmtId="49" fontId="6" fillId="0" borderId="59" xfId="36" applyNumberFormat="1" applyBorder="1" applyProtection="1">
      <alignment horizontal="center" vertical="center" wrapText="1"/>
    </xf>
    <xf numFmtId="49" fontId="6" fillId="0" borderId="59" xfId="36" applyBorder="1" applyProtection="1">
      <alignment horizontal="center" vertical="center" wrapText="1"/>
      <protection locked="0"/>
    </xf>
    <xf numFmtId="49" fontId="15" fillId="0" borderId="59" xfId="36" applyNumberFormat="1" applyFont="1" applyBorder="1" applyProtection="1">
      <alignment horizontal="center" vertical="center" wrapText="1"/>
    </xf>
    <xf numFmtId="0" fontId="17" fillId="0" borderId="1" xfId="1" applyNumberFormat="1" applyFont="1" applyAlignment="1" applyProtection="1">
      <alignment horizontal="center"/>
    </xf>
    <xf numFmtId="49" fontId="16" fillId="0" borderId="8" xfId="36" applyNumberFormat="1" applyFont="1" applyBorder="1" applyProtection="1">
      <alignment horizontal="center" vertical="center" wrapText="1"/>
    </xf>
    <xf numFmtId="49" fontId="16" fillId="0" borderId="8" xfId="36" applyFont="1" applyBorder="1" applyProtection="1">
      <alignment horizontal="center" vertical="center" wrapText="1"/>
      <protection locked="0"/>
    </xf>
    <xf numFmtId="49" fontId="16" fillId="0" borderId="8" xfId="37" applyFont="1" applyBorder="1" applyProtection="1">
      <alignment horizontal="center" vertical="center" wrapText="1"/>
      <protection locked="0"/>
    </xf>
    <xf numFmtId="49" fontId="16" fillId="0" borderId="60" xfId="37" applyFont="1" applyBorder="1" applyProtection="1">
      <alignment horizontal="center" vertical="center" wrapText="1"/>
      <protection locked="0"/>
    </xf>
    <xf numFmtId="0" fontId="17" fillId="0" borderId="1" xfId="89" applyNumberFormat="1" applyFont="1" applyBorder="1" applyAlignment="1" applyProtection="1">
      <alignment horizontal="center"/>
    </xf>
    <xf numFmtId="49" fontId="16" fillId="0" borderId="25" xfId="36" applyFont="1" applyBorder="1" applyProtection="1">
      <alignment horizontal="center" vertical="center" wrapText="1"/>
      <protection locked="0"/>
    </xf>
    <xf numFmtId="0" fontId="14" fillId="0" borderId="1" xfId="6" applyNumberFormat="1" applyFont="1" applyAlignment="1" applyProtection="1">
      <alignment horizontal="left"/>
    </xf>
  </cellXfs>
  <cellStyles count="201">
    <cellStyle name="br" xfId="176"/>
    <cellStyle name="col" xfId="175"/>
    <cellStyle name="style0" xfId="177"/>
    <cellStyle name="td" xfId="178"/>
    <cellStyle name="tr" xfId="174"/>
    <cellStyle name="xl100" xfId="75"/>
    <cellStyle name="xl101" xfId="86"/>
    <cellStyle name="xl102" xfId="61"/>
    <cellStyle name="xl103" xfId="68"/>
    <cellStyle name="xl104" xfId="82"/>
    <cellStyle name="xl105" xfId="76"/>
    <cellStyle name="xl106" xfId="64"/>
    <cellStyle name="xl107" xfId="69"/>
    <cellStyle name="xl108" xfId="83"/>
    <cellStyle name="xl109" xfId="62"/>
    <cellStyle name="xl110" xfId="190"/>
    <cellStyle name="xl111" xfId="70"/>
    <cellStyle name="xl112" xfId="73"/>
    <cellStyle name="xl113" xfId="191"/>
    <cellStyle name="xl114" xfId="84"/>
    <cellStyle name="xl115" xfId="192"/>
    <cellStyle name="xl116" xfId="193"/>
    <cellStyle name="xl117" xfId="194"/>
    <cellStyle name="xl118" xfId="195"/>
    <cellStyle name="xl119" xfId="71"/>
    <cellStyle name="xl120" xfId="85"/>
    <cellStyle name="xl121" xfId="77"/>
    <cellStyle name="xl122" xfId="196"/>
    <cellStyle name="xl123" xfId="87"/>
    <cellStyle name="xl124" xfId="65"/>
    <cellStyle name="xl125" xfId="66"/>
    <cellStyle name="xl126" xfId="89"/>
    <cellStyle name="xl127" xfId="90"/>
    <cellStyle name="xl128" xfId="92"/>
    <cellStyle name="xl129" xfId="96"/>
    <cellStyle name="xl130" xfId="99"/>
    <cellStyle name="xl131" xfId="197"/>
    <cellStyle name="xl132" xfId="101"/>
    <cellStyle name="xl133" xfId="88"/>
    <cellStyle name="xl134" xfId="91"/>
    <cellStyle name="xl135" xfId="97"/>
    <cellStyle name="xl136" xfId="102"/>
    <cellStyle name="xl137" xfId="198"/>
    <cellStyle name="xl138" xfId="103"/>
    <cellStyle name="xl139" xfId="93"/>
    <cellStyle name="xl140" xfId="98"/>
    <cellStyle name="xl141" xfId="100"/>
    <cellStyle name="xl142" xfId="199"/>
    <cellStyle name="xl143" xfId="104"/>
    <cellStyle name="xl144" xfId="200"/>
    <cellStyle name="xl145" xfId="94"/>
    <cellStyle name="xl146" xfId="95"/>
    <cellStyle name="xl147" xfId="105"/>
    <cellStyle name="xl148" xfId="129"/>
    <cellStyle name="xl149" xfId="133"/>
    <cellStyle name="xl150" xfId="137"/>
    <cellStyle name="xl151" xfId="143"/>
    <cellStyle name="xl152" xfId="144"/>
    <cellStyle name="xl153" xfId="145"/>
    <cellStyle name="xl154" xfId="147"/>
    <cellStyle name="xl155" xfId="170"/>
    <cellStyle name="xl156" xfId="171"/>
    <cellStyle name="xl157" xfId="172"/>
    <cellStyle name="xl158" xfId="106"/>
    <cellStyle name="xl159" xfId="111"/>
    <cellStyle name="xl160" xfId="113"/>
    <cellStyle name="xl161" xfId="115"/>
    <cellStyle name="xl162" xfId="120"/>
    <cellStyle name="xl163" xfId="122"/>
    <cellStyle name="xl164" xfId="124"/>
    <cellStyle name="xl165" xfId="125"/>
    <cellStyle name="xl166" xfId="130"/>
    <cellStyle name="xl167" xfId="134"/>
    <cellStyle name="xl168" xfId="138"/>
    <cellStyle name="xl169" xfId="146"/>
    <cellStyle name="xl170" xfId="149"/>
    <cellStyle name="xl171" xfId="153"/>
    <cellStyle name="xl172" xfId="157"/>
    <cellStyle name="xl173" xfId="161"/>
    <cellStyle name="xl174" xfId="112"/>
    <cellStyle name="xl175" xfId="114"/>
    <cellStyle name="xl176" xfId="116"/>
    <cellStyle name="xl177" xfId="121"/>
    <cellStyle name="xl178" xfId="123"/>
    <cellStyle name="xl179" xfId="126"/>
    <cellStyle name="xl180" xfId="131"/>
    <cellStyle name="xl181" xfId="135"/>
    <cellStyle name="xl182" xfId="139"/>
    <cellStyle name="xl183" xfId="141"/>
    <cellStyle name="xl184" xfId="148"/>
    <cellStyle name="xl185" xfId="150"/>
    <cellStyle name="xl186" xfId="151"/>
    <cellStyle name="xl187" xfId="152"/>
    <cellStyle name="xl188" xfId="154"/>
    <cellStyle name="xl189" xfId="155"/>
    <cellStyle name="xl190" xfId="156"/>
    <cellStyle name="xl191" xfId="158"/>
    <cellStyle name="xl192" xfId="159"/>
    <cellStyle name="xl193" xfId="160"/>
    <cellStyle name="xl194" xfId="162"/>
    <cellStyle name="xl195" xfId="163"/>
    <cellStyle name="xl196" xfId="166"/>
    <cellStyle name="xl197" xfId="168"/>
    <cellStyle name="xl198" xfId="169"/>
    <cellStyle name="xl199" xfId="107"/>
    <cellStyle name="xl200" xfId="109"/>
    <cellStyle name="xl201" xfId="117"/>
    <cellStyle name="xl202" xfId="127"/>
    <cellStyle name="xl203" xfId="132"/>
    <cellStyle name="xl204" xfId="136"/>
    <cellStyle name="xl205" xfId="140"/>
    <cellStyle name="xl206" xfId="173"/>
    <cellStyle name="xl207" xfId="110"/>
    <cellStyle name="xl208" xfId="164"/>
    <cellStyle name="xl209" xfId="167"/>
    <cellStyle name="xl21" xfId="179"/>
    <cellStyle name="xl210" xfId="165"/>
    <cellStyle name="xl211" xfId="118"/>
    <cellStyle name="xl212" xfId="108"/>
    <cellStyle name="xl213" xfId="119"/>
    <cellStyle name="xl214" xfId="128"/>
    <cellStyle name="xl215" xfId="142"/>
    <cellStyle name="xl22" xfId="1"/>
    <cellStyle name="xl23" xfId="8"/>
    <cellStyle name="xl24" xfId="12"/>
    <cellStyle name="xl25" xfId="19"/>
    <cellStyle name="xl26" xfId="34"/>
    <cellStyle name="xl27" xfId="6"/>
    <cellStyle name="xl28" xfId="180"/>
    <cellStyle name="xl29" xfId="36"/>
    <cellStyle name="xl30" xfId="38"/>
    <cellStyle name="xl31" xfId="181"/>
    <cellStyle name="xl32" xfId="40"/>
    <cellStyle name="xl33" xfId="46"/>
    <cellStyle name="xl34" xfId="51"/>
    <cellStyle name="xl35" xfId="182"/>
    <cellStyle name="xl36" xfId="2"/>
    <cellStyle name="xl37" xfId="13"/>
    <cellStyle name="xl38" xfId="26"/>
    <cellStyle name="xl39" xfId="28"/>
    <cellStyle name="xl40" xfId="30"/>
    <cellStyle name="xl41" xfId="183"/>
    <cellStyle name="xl42" xfId="41"/>
    <cellStyle name="xl43" xfId="47"/>
    <cellStyle name="xl44" xfId="52"/>
    <cellStyle name="xl45" xfId="184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5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186"/>
    <cellStyle name="xl79" xfId="45"/>
    <cellStyle name="xl80" xfId="50"/>
    <cellStyle name="xl81" xfId="187"/>
    <cellStyle name="xl82" xfId="54"/>
    <cellStyle name="xl83" xfId="188"/>
    <cellStyle name="xl84" xfId="57"/>
    <cellStyle name="xl85" xfId="7"/>
    <cellStyle name="xl86" xfId="17"/>
    <cellStyle name="xl87" xfId="24"/>
    <cellStyle name="xl88" xfId="18"/>
    <cellStyle name="xl89" xfId="59"/>
    <cellStyle name="xl90" xfId="63"/>
    <cellStyle name="xl91" xfId="67"/>
    <cellStyle name="xl92" xfId="78"/>
    <cellStyle name="xl93" xfId="80"/>
    <cellStyle name="xl94" xfId="74"/>
    <cellStyle name="xl95" xfId="60"/>
    <cellStyle name="xl96" xfId="72"/>
    <cellStyle name="xl97" xfId="79"/>
    <cellStyle name="xl98" xfId="81"/>
    <cellStyle name="xl99" xfId="18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8"/>
  <sheetViews>
    <sheetView zoomScaleNormal="100" workbookViewId="0">
      <selection activeCell="I5" sqref="I5:X5"/>
    </sheetView>
  </sheetViews>
  <sheetFormatPr defaultRowHeight="15" x14ac:dyDescent="0.25"/>
  <cols>
    <col min="1" max="1" width="46.5703125" style="1" customWidth="1"/>
    <col min="2" max="2" width="7.42578125" style="1" customWidth="1"/>
    <col min="3" max="3" width="21.5703125" style="1" customWidth="1"/>
    <col min="4" max="8" width="9.140625" style="1" hidden="1" customWidth="1"/>
    <col min="9" max="9" width="12.5703125" style="1" hidden="1" customWidth="1"/>
    <col min="10" max="17" width="9.140625" style="1" hidden="1"/>
    <col min="18" max="18" width="15.28515625" style="1" customWidth="1"/>
    <col min="19" max="19" width="13.28515625" style="1" hidden="1" customWidth="1"/>
    <col min="20" max="22" width="9.140625" style="1" hidden="1"/>
    <col min="23" max="23" width="15.7109375" style="1" customWidth="1"/>
    <col min="24" max="24" width="15.85546875" style="1" customWidth="1"/>
    <col min="25" max="16384" width="9.140625" style="1"/>
  </cols>
  <sheetData>
    <row r="2" spans="1:24" ht="18.75" x14ac:dyDescent="0.3">
      <c r="A2" s="35"/>
      <c r="B2" s="35"/>
      <c r="C2" s="35"/>
      <c r="D2" s="35"/>
      <c r="E2" s="35"/>
      <c r="F2" s="35"/>
      <c r="G2" s="35"/>
      <c r="H2" s="35"/>
      <c r="I2" s="124" t="s">
        <v>628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ht="18.75" x14ac:dyDescent="0.3">
      <c r="A3" s="35"/>
      <c r="B3" s="35"/>
      <c r="C3" s="35"/>
      <c r="D3" s="35"/>
      <c r="E3" s="35"/>
      <c r="F3" s="35"/>
      <c r="G3" s="35"/>
      <c r="H3" s="35"/>
      <c r="I3" s="124" t="s">
        <v>629</v>
      </c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ht="18.75" x14ac:dyDescent="0.3">
      <c r="A4" s="35"/>
      <c r="B4" s="35"/>
      <c r="C4" s="35"/>
      <c r="D4" s="35"/>
      <c r="E4" s="35"/>
      <c r="F4" s="35"/>
      <c r="G4" s="35"/>
      <c r="H4" s="35"/>
      <c r="I4" s="125" t="s">
        <v>630</v>
      </c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ht="18.75" x14ac:dyDescent="0.3">
      <c r="A5" s="35"/>
      <c r="B5" s="35"/>
      <c r="C5" s="35"/>
      <c r="D5" s="35"/>
      <c r="E5" s="35"/>
      <c r="F5" s="35"/>
      <c r="G5" s="35"/>
      <c r="H5" s="35"/>
      <c r="I5" s="125" t="s">
        <v>642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24" ht="18.7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35.25" customHeight="1" x14ac:dyDescent="0.3">
      <c r="A7" s="126" t="s">
        <v>631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9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29" t="s">
        <v>0</v>
      </c>
      <c r="B9" s="129" t="s">
        <v>1</v>
      </c>
      <c r="C9" s="131" t="s">
        <v>632</v>
      </c>
      <c r="D9" s="29"/>
      <c r="E9" s="29"/>
      <c r="F9" s="29"/>
      <c r="G9" s="29"/>
      <c r="H9" s="29"/>
      <c r="I9" s="121" t="s">
        <v>21</v>
      </c>
      <c r="J9" s="29"/>
      <c r="K9" s="29"/>
      <c r="L9" s="29"/>
      <c r="M9" s="30"/>
      <c r="N9" s="30"/>
      <c r="O9" s="30"/>
      <c r="P9" s="30"/>
      <c r="Q9" s="30"/>
      <c r="R9" s="127" t="s">
        <v>633</v>
      </c>
      <c r="S9" s="121" t="s">
        <v>30</v>
      </c>
      <c r="T9" s="40"/>
      <c r="U9" s="40"/>
      <c r="V9" s="40"/>
      <c r="W9" s="127" t="s">
        <v>634</v>
      </c>
      <c r="X9" s="122" t="s">
        <v>635</v>
      </c>
    </row>
    <row r="10" spans="1:24" ht="37.5" customHeight="1" x14ac:dyDescent="0.25">
      <c r="A10" s="130"/>
      <c r="B10" s="130"/>
      <c r="C10" s="130"/>
      <c r="D10" s="31" t="s">
        <v>16</v>
      </c>
      <c r="E10" s="31" t="s">
        <v>17</v>
      </c>
      <c r="F10" s="31" t="s">
        <v>18</v>
      </c>
      <c r="G10" s="31" t="s">
        <v>19</v>
      </c>
      <c r="H10" s="31" t="s">
        <v>20</v>
      </c>
      <c r="I10" s="121"/>
      <c r="J10" s="31" t="s">
        <v>22</v>
      </c>
      <c r="K10" s="31" t="s">
        <v>23</v>
      </c>
      <c r="L10" s="31" t="s">
        <v>24</v>
      </c>
      <c r="M10" s="31" t="s">
        <v>25</v>
      </c>
      <c r="N10" s="31" t="s">
        <v>26</v>
      </c>
      <c r="O10" s="31" t="s">
        <v>27</v>
      </c>
      <c r="P10" s="31" t="s">
        <v>28</v>
      </c>
      <c r="Q10" s="31" t="s">
        <v>29</v>
      </c>
      <c r="R10" s="128"/>
      <c r="S10" s="121"/>
      <c r="T10" s="33" t="s">
        <v>31</v>
      </c>
      <c r="U10" s="33" t="s">
        <v>32</v>
      </c>
      <c r="V10" s="33" t="s">
        <v>33</v>
      </c>
      <c r="W10" s="128"/>
      <c r="X10" s="123"/>
    </row>
    <row r="11" spans="1:24" ht="15.75" customHeight="1" x14ac:dyDescent="0.25">
      <c r="A11" s="106">
        <v>1</v>
      </c>
      <c r="B11" s="38" t="s">
        <v>12</v>
      </c>
      <c r="C11" s="38" t="s">
        <v>13</v>
      </c>
      <c r="D11" s="31"/>
      <c r="E11" s="31"/>
      <c r="F11" s="31"/>
      <c r="G11" s="31"/>
      <c r="H11" s="31"/>
      <c r="I11" s="33"/>
      <c r="J11" s="31"/>
      <c r="K11" s="31"/>
      <c r="L11" s="31"/>
      <c r="M11" s="31"/>
      <c r="N11" s="31"/>
      <c r="O11" s="31"/>
      <c r="P11" s="31"/>
      <c r="Q11" s="31"/>
      <c r="R11" s="39" t="s">
        <v>14</v>
      </c>
      <c r="S11" s="33"/>
      <c r="T11" s="31"/>
      <c r="U11" s="31"/>
      <c r="V11" s="31"/>
      <c r="W11" s="39" t="s">
        <v>15</v>
      </c>
      <c r="X11" s="34">
        <v>6</v>
      </c>
    </row>
    <row r="12" spans="1:24" ht="21.75" customHeight="1" x14ac:dyDescent="0.25">
      <c r="A12" s="108" t="s">
        <v>34</v>
      </c>
      <c r="B12" s="46" t="s">
        <v>35</v>
      </c>
      <c r="C12" s="42" t="s">
        <v>36</v>
      </c>
      <c r="D12" s="26" t="s">
        <v>37</v>
      </c>
      <c r="E12" s="26" t="s">
        <v>37</v>
      </c>
      <c r="F12" s="26" t="s">
        <v>37</v>
      </c>
      <c r="G12" s="26" t="s">
        <v>37</v>
      </c>
      <c r="H12" s="26" t="s">
        <v>37</v>
      </c>
      <c r="I12" s="26">
        <v>773179518.03999996</v>
      </c>
      <c r="J12" s="26" t="s">
        <v>37</v>
      </c>
      <c r="K12" s="26" t="s">
        <v>37</v>
      </c>
      <c r="L12" s="27" t="s">
        <v>37</v>
      </c>
      <c r="M12" s="26" t="s">
        <v>37</v>
      </c>
      <c r="N12" s="26" t="s">
        <v>37</v>
      </c>
      <c r="O12" s="26" t="s">
        <v>37</v>
      </c>
      <c r="P12" s="26" t="s">
        <v>37</v>
      </c>
      <c r="Q12" s="26" t="s">
        <v>37</v>
      </c>
      <c r="R12" s="26">
        <f>I12/1000</f>
        <v>773179.51804</v>
      </c>
      <c r="S12" s="26">
        <v>406228779.22000003</v>
      </c>
      <c r="T12" s="26" t="s">
        <v>37</v>
      </c>
      <c r="U12" s="26" t="s">
        <v>37</v>
      </c>
      <c r="V12" s="28" t="s">
        <v>37</v>
      </c>
      <c r="W12" s="37">
        <f>S12/1000</f>
        <v>406228.77922000003</v>
      </c>
      <c r="X12" s="105">
        <f>W12/R12*100</f>
        <v>52.540033684516715</v>
      </c>
    </row>
    <row r="13" spans="1:24" ht="15" customHeight="1" x14ac:dyDescent="0.25">
      <c r="A13" s="109" t="s">
        <v>38</v>
      </c>
      <c r="B13" s="47"/>
      <c r="C13" s="43"/>
      <c r="D13" s="7"/>
      <c r="E13" s="7"/>
      <c r="F13" s="7"/>
      <c r="G13" s="7"/>
      <c r="H13" s="7"/>
      <c r="I13" s="7"/>
      <c r="J13" s="7"/>
      <c r="K13" s="7"/>
      <c r="L13" s="8"/>
      <c r="M13" s="7"/>
      <c r="N13" s="7"/>
      <c r="O13" s="7"/>
      <c r="P13" s="7"/>
      <c r="Q13" s="7"/>
      <c r="R13" s="26"/>
      <c r="S13" s="7"/>
      <c r="T13" s="7"/>
      <c r="U13" s="7"/>
      <c r="V13" s="25"/>
      <c r="W13" s="37"/>
      <c r="X13" s="105"/>
    </row>
    <row r="14" spans="1:24" ht="15" customHeight="1" x14ac:dyDescent="0.25">
      <c r="A14" s="107" t="s">
        <v>39</v>
      </c>
      <c r="B14" s="48" t="s">
        <v>35</v>
      </c>
      <c r="C14" s="44" t="s">
        <v>40</v>
      </c>
      <c r="D14" s="5" t="s">
        <v>37</v>
      </c>
      <c r="E14" s="5" t="s">
        <v>37</v>
      </c>
      <c r="F14" s="5" t="s">
        <v>37</v>
      </c>
      <c r="G14" s="5" t="s">
        <v>37</v>
      </c>
      <c r="H14" s="5" t="s">
        <v>37</v>
      </c>
      <c r="I14" s="5">
        <v>105599200</v>
      </c>
      <c r="J14" s="5" t="s">
        <v>37</v>
      </c>
      <c r="K14" s="5" t="s">
        <v>37</v>
      </c>
      <c r="L14" s="6" t="s">
        <v>37</v>
      </c>
      <c r="M14" s="5" t="s">
        <v>37</v>
      </c>
      <c r="N14" s="5" t="s">
        <v>37</v>
      </c>
      <c r="O14" s="5" t="s">
        <v>37</v>
      </c>
      <c r="P14" s="5" t="s">
        <v>37</v>
      </c>
      <c r="Q14" s="5" t="s">
        <v>37</v>
      </c>
      <c r="R14" s="26">
        <f t="shared" ref="R14:R76" si="0">I14/1000</f>
        <v>105599.2</v>
      </c>
      <c r="S14" s="5">
        <v>78701119.709999993</v>
      </c>
      <c r="T14" s="5" t="s">
        <v>37</v>
      </c>
      <c r="U14" s="5" t="s">
        <v>37</v>
      </c>
      <c r="V14" s="24" t="s">
        <v>37</v>
      </c>
      <c r="W14" s="37">
        <f t="shared" ref="W14:W76" si="1">S14/1000</f>
        <v>78701.119709999999</v>
      </c>
      <c r="X14" s="105">
        <f t="shared" ref="X14:X76" si="2">W14/R14*100</f>
        <v>74.528140090076448</v>
      </c>
    </row>
    <row r="15" spans="1:24" ht="15" customHeight="1" x14ac:dyDescent="0.25">
      <c r="A15" s="41" t="s">
        <v>41</v>
      </c>
      <c r="B15" s="48" t="s">
        <v>35</v>
      </c>
      <c r="C15" s="44" t="s">
        <v>42</v>
      </c>
      <c r="D15" s="5" t="s">
        <v>37</v>
      </c>
      <c r="E15" s="5" t="s">
        <v>37</v>
      </c>
      <c r="F15" s="5" t="s">
        <v>37</v>
      </c>
      <c r="G15" s="5" t="s">
        <v>37</v>
      </c>
      <c r="H15" s="5" t="s">
        <v>37</v>
      </c>
      <c r="I15" s="5">
        <v>86272200</v>
      </c>
      <c r="J15" s="5" t="s">
        <v>37</v>
      </c>
      <c r="K15" s="5" t="s">
        <v>37</v>
      </c>
      <c r="L15" s="6" t="s">
        <v>37</v>
      </c>
      <c r="M15" s="5" t="s">
        <v>37</v>
      </c>
      <c r="N15" s="5" t="s">
        <v>37</v>
      </c>
      <c r="O15" s="5" t="s">
        <v>37</v>
      </c>
      <c r="P15" s="5" t="s">
        <v>37</v>
      </c>
      <c r="Q15" s="5" t="s">
        <v>37</v>
      </c>
      <c r="R15" s="26">
        <f t="shared" si="0"/>
        <v>86272.2</v>
      </c>
      <c r="S15" s="5">
        <v>61850424.609999999</v>
      </c>
      <c r="T15" s="5" t="s">
        <v>37</v>
      </c>
      <c r="U15" s="5" t="s">
        <v>37</v>
      </c>
      <c r="V15" s="24" t="s">
        <v>37</v>
      </c>
      <c r="W15" s="37">
        <f t="shared" si="1"/>
        <v>61850.424610000002</v>
      </c>
      <c r="X15" s="105">
        <f t="shared" si="2"/>
        <v>71.692184284161058</v>
      </c>
    </row>
    <row r="16" spans="1:24" ht="27" customHeight="1" x14ac:dyDescent="0.25">
      <c r="A16" s="41" t="s">
        <v>43</v>
      </c>
      <c r="B16" s="48" t="s">
        <v>35</v>
      </c>
      <c r="C16" s="44" t="s">
        <v>44</v>
      </c>
      <c r="D16" s="5" t="s">
        <v>37</v>
      </c>
      <c r="E16" s="5" t="s">
        <v>37</v>
      </c>
      <c r="F16" s="5" t="s">
        <v>37</v>
      </c>
      <c r="G16" s="5" t="s">
        <v>37</v>
      </c>
      <c r="H16" s="5" t="s">
        <v>37</v>
      </c>
      <c r="I16" s="5">
        <v>86272200</v>
      </c>
      <c r="J16" s="5" t="s">
        <v>37</v>
      </c>
      <c r="K16" s="5" t="s">
        <v>37</v>
      </c>
      <c r="L16" s="6" t="s">
        <v>37</v>
      </c>
      <c r="M16" s="5" t="s">
        <v>37</v>
      </c>
      <c r="N16" s="5" t="s">
        <v>37</v>
      </c>
      <c r="O16" s="5" t="s">
        <v>37</v>
      </c>
      <c r="P16" s="5" t="s">
        <v>37</v>
      </c>
      <c r="Q16" s="5" t="s">
        <v>37</v>
      </c>
      <c r="R16" s="26">
        <f t="shared" si="0"/>
        <v>86272.2</v>
      </c>
      <c r="S16" s="5">
        <v>61850424.609999999</v>
      </c>
      <c r="T16" s="5" t="s">
        <v>37</v>
      </c>
      <c r="U16" s="5" t="s">
        <v>37</v>
      </c>
      <c r="V16" s="24" t="s">
        <v>37</v>
      </c>
      <c r="W16" s="37">
        <f t="shared" si="1"/>
        <v>61850.424610000002</v>
      </c>
      <c r="X16" s="105">
        <f t="shared" si="2"/>
        <v>71.692184284161058</v>
      </c>
    </row>
    <row r="17" spans="1:24" ht="78" customHeight="1" x14ac:dyDescent="0.25">
      <c r="A17" s="41" t="s">
        <v>45</v>
      </c>
      <c r="B17" s="48" t="s">
        <v>35</v>
      </c>
      <c r="C17" s="44" t="s">
        <v>46</v>
      </c>
      <c r="D17" s="5" t="s">
        <v>37</v>
      </c>
      <c r="E17" s="5" t="s">
        <v>37</v>
      </c>
      <c r="F17" s="5" t="s">
        <v>37</v>
      </c>
      <c r="G17" s="5" t="s">
        <v>37</v>
      </c>
      <c r="H17" s="5" t="s">
        <v>37</v>
      </c>
      <c r="I17" s="5">
        <v>85415000</v>
      </c>
      <c r="J17" s="5" t="s">
        <v>37</v>
      </c>
      <c r="K17" s="5" t="s">
        <v>37</v>
      </c>
      <c r="L17" s="6" t="s">
        <v>37</v>
      </c>
      <c r="M17" s="5" t="s">
        <v>37</v>
      </c>
      <c r="N17" s="5" t="s">
        <v>37</v>
      </c>
      <c r="O17" s="5" t="s">
        <v>37</v>
      </c>
      <c r="P17" s="5" t="s">
        <v>37</v>
      </c>
      <c r="Q17" s="5" t="s">
        <v>37</v>
      </c>
      <c r="R17" s="26">
        <f t="shared" si="0"/>
        <v>85415</v>
      </c>
      <c r="S17" s="5">
        <v>60157440.869999997</v>
      </c>
      <c r="T17" s="5" t="s">
        <v>37</v>
      </c>
      <c r="U17" s="5" t="s">
        <v>37</v>
      </c>
      <c r="V17" s="24" t="s">
        <v>37</v>
      </c>
      <c r="W17" s="37">
        <f t="shared" si="1"/>
        <v>60157.440869999999</v>
      </c>
      <c r="X17" s="105">
        <f t="shared" si="2"/>
        <v>70.42959769361353</v>
      </c>
    </row>
    <row r="18" spans="1:24" ht="102" customHeight="1" x14ac:dyDescent="0.25">
      <c r="A18" s="41" t="s">
        <v>47</v>
      </c>
      <c r="B18" s="48" t="s">
        <v>35</v>
      </c>
      <c r="C18" s="44" t="s">
        <v>48</v>
      </c>
      <c r="D18" s="5" t="s">
        <v>37</v>
      </c>
      <c r="E18" s="5" t="s">
        <v>37</v>
      </c>
      <c r="F18" s="5" t="s">
        <v>37</v>
      </c>
      <c r="G18" s="5" t="s">
        <v>37</v>
      </c>
      <c r="H18" s="5" t="s">
        <v>37</v>
      </c>
      <c r="I18" s="5">
        <v>112200</v>
      </c>
      <c r="J18" s="5" t="s">
        <v>37</v>
      </c>
      <c r="K18" s="5" t="s">
        <v>37</v>
      </c>
      <c r="L18" s="6" t="s">
        <v>37</v>
      </c>
      <c r="M18" s="5" t="s">
        <v>37</v>
      </c>
      <c r="N18" s="5" t="s">
        <v>37</v>
      </c>
      <c r="O18" s="5" t="s">
        <v>37</v>
      </c>
      <c r="P18" s="5" t="s">
        <v>37</v>
      </c>
      <c r="Q18" s="5" t="s">
        <v>37</v>
      </c>
      <c r="R18" s="26">
        <f t="shared" si="0"/>
        <v>112.2</v>
      </c>
      <c r="S18" s="5">
        <v>128661.14</v>
      </c>
      <c r="T18" s="5" t="s">
        <v>37</v>
      </c>
      <c r="U18" s="5" t="s">
        <v>37</v>
      </c>
      <c r="V18" s="24" t="s">
        <v>37</v>
      </c>
      <c r="W18" s="37">
        <f t="shared" si="1"/>
        <v>128.66113999999999</v>
      </c>
      <c r="X18" s="105">
        <f t="shared" si="2"/>
        <v>114.67124777183599</v>
      </c>
    </row>
    <row r="19" spans="1:24" ht="38.25" customHeight="1" x14ac:dyDescent="0.25">
      <c r="A19" s="41" t="s">
        <v>49</v>
      </c>
      <c r="B19" s="48" t="s">
        <v>35</v>
      </c>
      <c r="C19" s="44" t="s">
        <v>50</v>
      </c>
      <c r="D19" s="5" t="s">
        <v>37</v>
      </c>
      <c r="E19" s="5" t="s">
        <v>37</v>
      </c>
      <c r="F19" s="5" t="s">
        <v>37</v>
      </c>
      <c r="G19" s="5" t="s">
        <v>37</v>
      </c>
      <c r="H19" s="5" t="s">
        <v>37</v>
      </c>
      <c r="I19" s="5">
        <v>230000</v>
      </c>
      <c r="J19" s="5" t="s">
        <v>37</v>
      </c>
      <c r="K19" s="5" t="s">
        <v>37</v>
      </c>
      <c r="L19" s="6" t="s">
        <v>37</v>
      </c>
      <c r="M19" s="5" t="s">
        <v>37</v>
      </c>
      <c r="N19" s="5" t="s">
        <v>37</v>
      </c>
      <c r="O19" s="5" t="s">
        <v>37</v>
      </c>
      <c r="P19" s="5" t="s">
        <v>37</v>
      </c>
      <c r="Q19" s="5" t="s">
        <v>37</v>
      </c>
      <c r="R19" s="26">
        <f t="shared" si="0"/>
        <v>230</v>
      </c>
      <c r="S19" s="5">
        <v>567122.6</v>
      </c>
      <c r="T19" s="5" t="s">
        <v>37</v>
      </c>
      <c r="U19" s="5" t="s">
        <v>37</v>
      </c>
      <c r="V19" s="24" t="s">
        <v>37</v>
      </c>
      <c r="W19" s="37">
        <f t="shared" si="1"/>
        <v>567.12259999999992</v>
      </c>
      <c r="X19" s="105">
        <f t="shared" si="2"/>
        <v>246.57504347826085</v>
      </c>
    </row>
    <row r="20" spans="1:24" ht="76.5" customHeight="1" x14ac:dyDescent="0.25">
      <c r="A20" s="41" t="s">
        <v>51</v>
      </c>
      <c r="B20" s="48" t="s">
        <v>35</v>
      </c>
      <c r="C20" s="44" t="s">
        <v>52</v>
      </c>
      <c r="D20" s="5" t="s">
        <v>37</v>
      </c>
      <c r="E20" s="5" t="s">
        <v>37</v>
      </c>
      <c r="F20" s="5" t="s">
        <v>37</v>
      </c>
      <c r="G20" s="5" t="s">
        <v>37</v>
      </c>
      <c r="H20" s="5" t="s">
        <v>37</v>
      </c>
      <c r="I20" s="5">
        <v>515000</v>
      </c>
      <c r="J20" s="5" t="s">
        <v>37</v>
      </c>
      <c r="K20" s="5" t="s">
        <v>37</v>
      </c>
      <c r="L20" s="6" t="s">
        <v>37</v>
      </c>
      <c r="M20" s="5" t="s">
        <v>37</v>
      </c>
      <c r="N20" s="5" t="s">
        <v>37</v>
      </c>
      <c r="O20" s="5" t="s">
        <v>37</v>
      </c>
      <c r="P20" s="5" t="s">
        <v>37</v>
      </c>
      <c r="Q20" s="5" t="s">
        <v>37</v>
      </c>
      <c r="R20" s="26">
        <f t="shared" si="0"/>
        <v>515</v>
      </c>
      <c r="S20" s="5">
        <v>997200</v>
      </c>
      <c r="T20" s="5" t="s">
        <v>37</v>
      </c>
      <c r="U20" s="5" t="s">
        <v>37</v>
      </c>
      <c r="V20" s="24" t="s">
        <v>37</v>
      </c>
      <c r="W20" s="37">
        <f t="shared" si="1"/>
        <v>997.2</v>
      </c>
      <c r="X20" s="105">
        <f t="shared" si="2"/>
        <v>193.63106796116506</v>
      </c>
    </row>
    <row r="21" spans="1:24" ht="34.5" customHeight="1" x14ac:dyDescent="0.25">
      <c r="A21" s="41" t="s">
        <v>53</v>
      </c>
      <c r="B21" s="48" t="s">
        <v>35</v>
      </c>
      <c r="C21" s="44" t="s">
        <v>54</v>
      </c>
      <c r="D21" s="5" t="s">
        <v>37</v>
      </c>
      <c r="E21" s="5" t="s">
        <v>37</v>
      </c>
      <c r="F21" s="5" t="s">
        <v>37</v>
      </c>
      <c r="G21" s="5" t="s">
        <v>37</v>
      </c>
      <c r="H21" s="5" t="s">
        <v>37</v>
      </c>
      <c r="I21" s="5">
        <v>1949100</v>
      </c>
      <c r="J21" s="5" t="s">
        <v>37</v>
      </c>
      <c r="K21" s="5" t="s">
        <v>37</v>
      </c>
      <c r="L21" s="6" t="s">
        <v>37</v>
      </c>
      <c r="M21" s="5" t="s">
        <v>37</v>
      </c>
      <c r="N21" s="5" t="s">
        <v>37</v>
      </c>
      <c r="O21" s="5" t="s">
        <v>37</v>
      </c>
      <c r="P21" s="5" t="s">
        <v>37</v>
      </c>
      <c r="Q21" s="5" t="s">
        <v>37</v>
      </c>
      <c r="R21" s="26">
        <f t="shared" si="0"/>
        <v>1949.1</v>
      </c>
      <c r="S21" s="5">
        <v>2270219.4700000002</v>
      </c>
      <c r="T21" s="5" t="s">
        <v>37</v>
      </c>
      <c r="U21" s="5" t="s">
        <v>37</v>
      </c>
      <c r="V21" s="24" t="s">
        <v>37</v>
      </c>
      <c r="W21" s="37">
        <f t="shared" si="1"/>
        <v>2270.21947</v>
      </c>
      <c r="X21" s="105">
        <f t="shared" si="2"/>
        <v>116.47526909855831</v>
      </c>
    </row>
    <row r="22" spans="1:24" ht="39" customHeight="1" x14ac:dyDescent="0.25">
      <c r="A22" s="41" t="s">
        <v>55</v>
      </c>
      <c r="B22" s="48" t="s">
        <v>35</v>
      </c>
      <c r="C22" s="44" t="s">
        <v>56</v>
      </c>
      <c r="D22" s="5" t="s">
        <v>37</v>
      </c>
      <c r="E22" s="5" t="s">
        <v>37</v>
      </c>
      <c r="F22" s="5" t="s">
        <v>37</v>
      </c>
      <c r="G22" s="5" t="s">
        <v>37</v>
      </c>
      <c r="H22" s="5" t="s">
        <v>37</v>
      </c>
      <c r="I22" s="5">
        <v>1949100</v>
      </c>
      <c r="J22" s="5" t="s">
        <v>37</v>
      </c>
      <c r="K22" s="5" t="s">
        <v>37</v>
      </c>
      <c r="L22" s="6" t="s">
        <v>37</v>
      </c>
      <c r="M22" s="5" t="s">
        <v>37</v>
      </c>
      <c r="N22" s="5" t="s">
        <v>37</v>
      </c>
      <c r="O22" s="5" t="s">
        <v>37</v>
      </c>
      <c r="P22" s="5" t="s">
        <v>37</v>
      </c>
      <c r="Q22" s="5" t="s">
        <v>37</v>
      </c>
      <c r="R22" s="26">
        <f t="shared" si="0"/>
        <v>1949.1</v>
      </c>
      <c r="S22" s="5">
        <v>2270219.4700000002</v>
      </c>
      <c r="T22" s="5" t="s">
        <v>37</v>
      </c>
      <c r="U22" s="5" t="s">
        <v>37</v>
      </c>
      <c r="V22" s="24" t="s">
        <v>37</v>
      </c>
      <c r="W22" s="37">
        <f t="shared" si="1"/>
        <v>2270.21947</v>
      </c>
      <c r="X22" s="105">
        <f t="shared" si="2"/>
        <v>116.47526909855831</v>
      </c>
    </row>
    <row r="23" spans="1:24" ht="75" customHeight="1" x14ac:dyDescent="0.25">
      <c r="A23" s="41" t="s">
        <v>57</v>
      </c>
      <c r="B23" s="48" t="s">
        <v>35</v>
      </c>
      <c r="C23" s="44" t="s">
        <v>58</v>
      </c>
      <c r="D23" s="5" t="s">
        <v>37</v>
      </c>
      <c r="E23" s="5" t="s">
        <v>37</v>
      </c>
      <c r="F23" s="5" t="s">
        <v>37</v>
      </c>
      <c r="G23" s="5" t="s">
        <v>37</v>
      </c>
      <c r="H23" s="5" t="s">
        <v>37</v>
      </c>
      <c r="I23" s="5">
        <v>650500</v>
      </c>
      <c r="J23" s="5" t="s">
        <v>37</v>
      </c>
      <c r="K23" s="5" t="s">
        <v>37</v>
      </c>
      <c r="L23" s="6" t="s">
        <v>37</v>
      </c>
      <c r="M23" s="5" t="s">
        <v>37</v>
      </c>
      <c r="N23" s="5" t="s">
        <v>37</v>
      </c>
      <c r="O23" s="5" t="s">
        <v>37</v>
      </c>
      <c r="P23" s="5" t="s">
        <v>37</v>
      </c>
      <c r="Q23" s="5" t="s">
        <v>37</v>
      </c>
      <c r="R23" s="26">
        <f t="shared" si="0"/>
        <v>650.5</v>
      </c>
      <c r="S23" s="5">
        <v>763039.47</v>
      </c>
      <c r="T23" s="5" t="s">
        <v>37</v>
      </c>
      <c r="U23" s="5" t="s">
        <v>37</v>
      </c>
      <c r="V23" s="24" t="s">
        <v>37</v>
      </c>
      <c r="W23" s="37">
        <f t="shared" si="1"/>
        <v>763.03946999999994</v>
      </c>
      <c r="X23" s="105">
        <f t="shared" si="2"/>
        <v>117.30045657186778</v>
      </c>
    </row>
    <row r="24" spans="1:24" ht="86.25" customHeight="1" x14ac:dyDescent="0.25">
      <c r="A24" s="41" t="s">
        <v>59</v>
      </c>
      <c r="B24" s="48" t="s">
        <v>35</v>
      </c>
      <c r="C24" s="44" t="s">
        <v>60</v>
      </c>
      <c r="D24" s="5" t="s">
        <v>37</v>
      </c>
      <c r="E24" s="5" t="s">
        <v>37</v>
      </c>
      <c r="F24" s="5" t="s">
        <v>37</v>
      </c>
      <c r="G24" s="5" t="s">
        <v>37</v>
      </c>
      <c r="H24" s="5" t="s">
        <v>37</v>
      </c>
      <c r="I24" s="5">
        <v>18200</v>
      </c>
      <c r="J24" s="5" t="s">
        <v>37</v>
      </c>
      <c r="K24" s="5" t="s">
        <v>37</v>
      </c>
      <c r="L24" s="6" t="s">
        <v>37</v>
      </c>
      <c r="M24" s="5" t="s">
        <v>37</v>
      </c>
      <c r="N24" s="5" t="s">
        <v>37</v>
      </c>
      <c r="O24" s="5" t="s">
        <v>37</v>
      </c>
      <c r="P24" s="5" t="s">
        <v>37</v>
      </c>
      <c r="Q24" s="5" t="s">
        <v>37</v>
      </c>
      <c r="R24" s="26">
        <f t="shared" si="0"/>
        <v>18.2</v>
      </c>
      <c r="S24" s="5">
        <v>12161.43</v>
      </c>
      <c r="T24" s="5" t="s">
        <v>37</v>
      </c>
      <c r="U24" s="5" t="s">
        <v>37</v>
      </c>
      <c r="V24" s="24" t="s">
        <v>37</v>
      </c>
      <c r="W24" s="37">
        <f t="shared" si="1"/>
        <v>12.161430000000001</v>
      </c>
      <c r="X24" s="105">
        <f t="shared" si="2"/>
        <v>66.821043956043965</v>
      </c>
    </row>
    <row r="25" spans="1:24" ht="73.5" customHeight="1" x14ac:dyDescent="0.25">
      <c r="A25" s="41" t="s">
        <v>61</v>
      </c>
      <c r="B25" s="48" t="s">
        <v>35</v>
      </c>
      <c r="C25" s="44" t="s">
        <v>62</v>
      </c>
      <c r="D25" s="5" t="s">
        <v>37</v>
      </c>
      <c r="E25" s="5" t="s">
        <v>37</v>
      </c>
      <c r="F25" s="5" t="s">
        <v>37</v>
      </c>
      <c r="G25" s="5" t="s">
        <v>37</v>
      </c>
      <c r="H25" s="5" t="s">
        <v>37</v>
      </c>
      <c r="I25" s="5">
        <v>1280400</v>
      </c>
      <c r="J25" s="5" t="s">
        <v>37</v>
      </c>
      <c r="K25" s="5" t="s">
        <v>37</v>
      </c>
      <c r="L25" s="6" t="s">
        <v>37</v>
      </c>
      <c r="M25" s="5" t="s">
        <v>37</v>
      </c>
      <c r="N25" s="5" t="s">
        <v>37</v>
      </c>
      <c r="O25" s="5" t="s">
        <v>37</v>
      </c>
      <c r="P25" s="5" t="s">
        <v>37</v>
      </c>
      <c r="Q25" s="5" t="s">
        <v>37</v>
      </c>
      <c r="R25" s="26">
        <f t="shared" si="0"/>
        <v>1280.4000000000001</v>
      </c>
      <c r="S25" s="5">
        <v>1600382.07</v>
      </c>
      <c r="T25" s="5" t="s">
        <v>37</v>
      </c>
      <c r="U25" s="5" t="s">
        <v>37</v>
      </c>
      <c r="V25" s="24" t="s">
        <v>37</v>
      </c>
      <c r="W25" s="37">
        <f t="shared" si="1"/>
        <v>1600.3820700000001</v>
      </c>
      <c r="X25" s="105">
        <f t="shared" si="2"/>
        <v>124.99078959700094</v>
      </c>
    </row>
    <row r="26" spans="1:24" ht="76.5" customHeight="1" x14ac:dyDescent="0.25">
      <c r="A26" s="41" t="s">
        <v>63</v>
      </c>
      <c r="B26" s="48" t="s">
        <v>35</v>
      </c>
      <c r="C26" s="44" t="s">
        <v>64</v>
      </c>
      <c r="D26" s="5" t="s">
        <v>37</v>
      </c>
      <c r="E26" s="5" t="s">
        <v>37</v>
      </c>
      <c r="F26" s="5" t="s">
        <v>37</v>
      </c>
      <c r="G26" s="5" t="s">
        <v>37</v>
      </c>
      <c r="H26" s="5" t="s">
        <v>37</v>
      </c>
      <c r="I26" s="5" t="s">
        <v>37</v>
      </c>
      <c r="J26" s="5" t="s">
        <v>37</v>
      </c>
      <c r="K26" s="5" t="s">
        <v>37</v>
      </c>
      <c r="L26" s="6" t="s">
        <v>37</v>
      </c>
      <c r="M26" s="5" t="s">
        <v>37</v>
      </c>
      <c r="N26" s="5" t="s">
        <v>37</v>
      </c>
      <c r="O26" s="5" t="s">
        <v>37</v>
      </c>
      <c r="P26" s="5" t="s">
        <v>37</v>
      </c>
      <c r="Q26" s="5" t="s">
        <v>37</v>
      </c>
      <c r="R26" s="26"/>
      <c r="S26" s="5">
        <v>-105363.5</v>
      </c>
      <c r="T26" s="5" t="s">
        <v>37</v>
      </c>
      <c r="U26" s="5" t="s">
        <v>37</v>
      </c>
      <c r="V26" s="24" t="s">
        <v>37</v>
      </c>
      <c r="W26" s="37">
        <f t="shared" si="1"/>
        <v>-105.3635</v>
      </c>
      <c r="X26" s="105"/>
    </row>
    <row r="27" spans="1:24" ht="15" customHeight="1" x14ac:dyDescent="0.25">
      <c r="A27" s="41" t="s">
        <v>65</v>
      </c>
      <c r="B27" s="48" t="s">
        <v>35</v>
      </c>
      <c r="C27" s="44" t="s">
        <v>66</v>
      </c>
      <c r="D27" s="5" t="s">
        <v>37</v>
      </c>
      <c r="E27" s="5" t="s">
        <v>37</v>
      </c>
      <c r="F27" s="5" t="s">
        <v>37</v>
      </c>
      <c r="G27" s="5" t="s">
        <v>37</v>
      </c>
      <c r="H27" s="5" t="s">
        <v>37</v>
      </c>
      <c r="I27" s="5">
        <v>9536500</v>
      </c>
      <c r="J27" s="5" t="s">
        <v>37</v>
      </c>
      <c r="K27" s="5" t="s">
        <v>37</v>
      </c>
      <c r="L27" s="6" t="s">
        <v>37</v>
      </c>
      <c r="M27" s="5" t="s">
        <v>37</v>
      </c>
      <c r="N27" s="5" t="s">
        <v>37</v>
      </c>
      <c r="O27" s="5" t="s">
        <v>37</v>
      </c>
      <c r="P27" s="5" t="s">
        <v>37</v>
      </c>
      <c r="Q27" s="5" t="s">
        <v>37</v>
      </c>
      <c r="R27" s="26">
        <f t="shared" si="0"/>
        <v>9536.5</v>
      </c>
      <c r="S27" s="5">
        <v>6311595.5</v>
      </c>
      <c r="T27" s="5" t="s">
        <v>37</v>
      </c>
      <c r="U27" s="5" t="s">
        <v>37</v>
      </c>
      <c r="V27" s="24" t="s">
        <v>37</v>
      </c>
      <c r="W27" s="37">
        <f t="shared" si="1"/>
        <v>6311.5955000000004</v>
      </c>
      <c r="X27" s="105">
        <f t="shared" si="2"/>
        <v>66.183563152099836</v>
      </c>
    </row>
    <row r="28" spans="1:24" ht="25.5" customHeight="1" x14ac:dyDescent="0.25">
      <c r="A28" s="41" t="s">
        <v>67</v>
      </c>
      <c r="B28" s="48" t="s">
        <v>35</v>
      </c>
      <c r="C28" s="44" t="s">
        <v>68</v>
      </c>
      <c r="D28" s="5" t="s">
        <v>37</v>
      </c>
      <c r="E28" s="5" t="s">
        <v>37</v>
      </c>
      <c r="F28" s="5" t="s">
        <v>37</v>
      </c>
      <c r="G28" s="5" t="s">
        <v>37</v>
      </c>
      <c r="H28" s="5" t="s">
        <v>37</v>
      </c>
      <c r="I28" s="5">
        <v>9408700</v>
      </c>
      <c r="J28" s="5" t="s">
        <v>37</v>
      </c>
      <c r="K28" s="5" t="s">
        <v>37</v>
      </c>
      <c r="L28" s="6" t="s">
        <v>37</v>
      </c>
      <c r="M28" s="5" t="s">
        <v>37</v>
      </c>
      <c r="N28" s="5" t="s">
        <v>37</v>
      </c>
      <c r="O28" s="5" t="s">
        <v>37</v>
      </c>
      <c r="P28" s="5" t="s">
        <v>37</v>
      </c>
      <c r="Q28" s="5" t="s">
        <v>37</v>
      </c>
      <c r="R28" s="26">
        <f t="shared" si="0"/>
        <v>9408.7000000000007</v>
      </c>
      <c r="S28" s="5">
        <v>6164045.4000000004</v>
      </c>
      <c r="T28" s="5" t="s">
        <v>37</v>
      </c>
      <c r="U28" s="5" t="s">
        <v>37</v>
      </c>
      <c r="V28" s="24" t="s">
        <v>37</v>
      </c>
      <c r="W28" s="37">
        <f t="shared" si="1"/>
        <v>6164.0454</v>
      </c>
      <c r="X28" s="105">
        <f t="shared" si="2"/>
        <v>65.514315473976197</v>
      </c>
    </row>
    <row r="29" spans="1:24" ht="25.5" customHeight="1" x14ac:dyDescent="0.25">
      <c r="A29" s="41" t="s">
        <v>67</v>
      </c>
      <c r="B29" s="48" t="s">
        <v>35</v>
      </c>
      <c r="C29" s="44" t="s">
        <v>69</v>
      </c>
      <c r="D29" s="5" t="s">
        <v>37</v>
      </c>
      <c r="E29" s="5" t="s">
        <v>37</v>
      </c>
      <c r="F29" s="5" t="s">
        <v>37</v>
      </c>
      <c r="G29" s="5" t="s">
        <v>37</v>
      </c>
      <c r="H29" s="5" t="s">
        <v>37</v>
      </c>
      <c r="I29" s="5">
        <v>9406700</v>
      </c>
      <c r="J29" s="5" t="s">
        <v>37</v>
      </c>
      <c r="K29" s="5" t="s">
        <v>37</v>
      </c>
      <c r="L29" s="6" t="s">
        <v>37</v>
      </c>
      <c r="M29" s="5" t="s">
        <v>37</v>
      </c>
      <c r="N29" s="5" t="s">
        <v>37</v>
      </c>
      <c r="O29" s="5" t="s">
        <v>37</v>
      </c>
      <c r="P29" s="5" t="s">
        <v>37</v>
      </c>
      <c r="Q29" s="5" t="s">
        <v>37</v>
      </c>
      <c r="R29" s="26">
        <f t="shared" si="0"/>
        <v>9406.7000000000007</v>
      </c>
      <c r="S29" s="5">
        <v>6161470.3200000003</v>
      </c>
      <c r="T29" s="5" t="s">
        <v>37</v>
      </c>
      <c r="U29" s="5" t="s">
        <v>37</v>
      </c>
      <c r="V29" s="24" t="s">
        <v>37</v>
      </c>
      <c r="W29" s="37">
        <f t="shared" si="1"/>
        <v>6161.4703200000004</v>
      </c>
      <c r="X29" s="105">
        <f t="shared" si="2"/>
        <v>65.500869805564122</v>
      </c>
    </row>
    <row r="30" spans="1:24" ht="38.25" customHeight="1" x14ac:dyDescent="0.25">
      <c r="A30" s="41" t="s">
        <v>70</v>
      </c>
      <c r="B30" s="48" t="s">
        <v>35</v>
      </c>
      <c r="C30" s="44" t="s">
        <v>71</v>
      </c>
      <c r="D30" s="5" t="s">
        <v>37</v>
      </c>
      <c r="E30" s="5" t="s">
        <v>37</v>
      </c>
      <c r="F30" s="5" t="s">
        <v>37</v>
      </c>
      <c r="G30" s="5" t="s">
        <v>37</v>
      </c>
      <c r="H30" s="5" t="s">
        <v>37</v>
      </c>
      <c r="I30" s="5">
        <v>2000</v>
      </c>
      <c r="J30" s="5" t="s">
        <v>37</v>
      </c>
      <c r="K30" s="5" t="s">
        <v>37</v>
      </c>
      <c r="L30" s="6" t="s">
        <v>37</v>
      </c>
      <c r="M30" s="5" t="s">
        <v>37</v>
      </c>
      <c r="N30" s="5" t="s">
        <v>37</v>
      </c>
      <c r="O30" s="5" t="s">
        <v>37</v>
      </c>
      <c r="P30" s="5" t="s">
        <v>37</v>
      </c>
      <c r="Q30" s="5" t="s">
        <v>37</v>
      </c>
      <c r="R30" s="26">
        <f t="shared" si="0"/>
        <v>2</v>
      </c>
      <c r="S30" s="5">
        <v>2575.08</v>
      </c>
      <c r="T30" s="5" t="s">
        <v>37</v>
      </c>
      <c r="U30" s="5" t="s">
        <v>37</v>
      </c>
      <c r="V30" s="24" t="s">
        <v>37</v>
      </c>
      <c r="W30" s="37">
        <f t="shared" si="1"/>
        <v>2.5750799999999998</v>
      </c>
      <c r="X30" s="105">
        <f t="shared" si="2"/>
        <v>128.75399999999999</v>
      </c>
    </row>
    <row r="31" spans="1:24" ht="15" customHeight="1" x14ac:dyDescent="0.25">
      <c r="A31" s="41" t="s">
        <v>72</v>
      </c>
      <c r="B31" s="48" t="s">
        <v>35</v>
      </c>
      <c r="C31" s="44" t="s">
        <v>73</v>
      </c>
      <c r="D31" s="5" t="s">
        <v>37</v>
      </c>
      <c r="E31" s="5" t="s">
        <v>37</v>
      </c>
      <c r="F31" s="5" t="s">
        <v>37</v>
      </c>
      <c r="G31" s="5" t="s">
        <v>37</v>
      </c>
      <c r="H31" s="5" t="s">
        <v>37</v>
      </c>
      <c r="I31" s="5">
        <v>107800</v>
      </c>
      <c r="J31" s="5" t="s">
        <v>37</v>
      </c>
      <c r="K31" s="5" t="s">
        <v>37</v>
      </c>
      <c r="L31" s="6" t="s">
        <v>37</v>
      </c>
      <c r="M31" s="5" t="s">
        <v>37</v>
      </c>
      <c r="N31" s="5" t="s">
        <v>37</v>
      </c>
      <c r="O31" s="5" t="s">
        <v>37</v>
      </c>
      <c r="P31" s="5" t="s">
        <v>37</v>
      </c>
      <c r="Q31" s="5" t="s">
        <v>37</v>
      </c>
      <c r="R31" s="26">
        <f t="shared" si="0"/>
        <v>107.8</v>
      </c>
      <c r="S31" s="5">
        <v>147550.1</v>
      </c>
      <c r="T31" s="5" t="s">
        <v>37</v>
      </c>
      <c r="U31" s="5" t="s">
        <v>37</v>
      </c>
      <c r="V31" s="24" t="s">
        <v>37</v>
      </c>
      <c r="W31" s="37">
        <f t="shared" si="1"/>
        <v>147.55010000000001</v>
      </c>
      <c r="X31" s="105">
        <f t="shared" si="2"/>
        <v>136.8739332096475</v>
      </c>
    </row>
    <row r="32" spans="1:24" ht="15" customHeight="1" x14ac:dyDescent="0.25">
      <c r="A32" s="41" t="s">
        <v>72</v>
      </c>
      <c r="B32" s="48" t="s">
        <v>35</v>
      </c>
      <c r="C32" s="44" t="s">
        <v>74</v>
      </c>
      <c r="D32" s="5" t="s">
        <v>37</v>
      </c>
      <c r="E32" s="5" t="s">
        <v>37</v>
      </c>
      <c r="F32" s="5" t="s">
        <v>37</v>
      </c>
      <c r="G32" s="5" t="s">
        <v>37</v>
      </c>
      <c r="H32" s="5" t="s">
        <v>37</v>
      </c>
      <c r="I32" s="5">
        <v>107800</v>
      </c>
      <c r="J32" s="5" t="s">
        <v>37</v>
      </c>
      <c r="K32" s="5" t="s">
        <v>37</v>
      </c>
      <c r="L32" s="6" t="s">
        <v>37</v>
      </c>
      <c r="M32" s="5" t="s">
        <v>37</v>
      </c>
      <c r="N32" s="5" t="s">
        <v>37</v>
      </c>
      <c r="O32" s="5" t="s">
        <v>37</v>
      </c>
      <c r="P32" s="5" t="s">
        <v>37</v>
      </c>
      <c r="Q32" s="5" t="s">
        <v>37</v>
      </c>
      <c r="R32" s="26">
        <f t="shared" si="0"/>
        <v>107.8</v>
      </c>
      <c r="S32" s="5">
        <v>147550.1</v>
      </c>
      <c r="T32" s="5" t="s">
        <v>37</v>
      </c>
      <c r="U32" s="5" t="s">
        <v>37</v>
      </c>
      <c r="V32" s="24" t="s">
        <v>37</v>
      </c>
      <c r="W32" s="37">
        <f t="shared" si="1"/>
        <v>147.55010000000001</v>
      </c>
      <c r="X32" s="105">
        <f t="shared" si="2"/>
        <v>136.8739332096475</v>
      </c>
    </row>
    <row r="33" spans="1:24" ht="25.5" customHeight="1" x14ac:dyDescent="0.25">
      <c r="A33" s="41" t="s">
        <v>75</v>
      </c>
      <c r="B33" s="48" t="s">
        <v>35</v>
      </c>
      <c r="C33" s="44" t="s">
        <v>76</v>
      </c>
      <c r="D33" s="5" t="s">
        <v>37</v>
      </c>
      <c r="E33" s="5" t="s">
        <v>37</v>
      </c>
      <c r="F33" s="5" t="s">
        <v>37</v>
      </c>
      <c r="G33" s="5" t="s">
        <v>37</v>
      </c>
      <c r="H33" s="5" t="s">
        <v>37</v>
      </c>
      <c r="I33" s="5">
        <v>20000</v>
      </c>
      <c r="J33" s="5" t="s">
        <v>37</v>
      </c>
      <c r="K33" s="5" t="s">
        <v>37</v>
      </c>
      <c r="L33" s="6" t="s">
        <v>37</v>
      </c>
      <c r="M33" s="5" t="s">
        <v>37</v>
      </c>
      <c r="N33" s="5" t="s">
        <v>37</v>
      </c>
      <c r="O33" s="5" t="s">
        <v>37</v>
      </c>
      <c r="P33" s="5" t="s">
        <v>37</v>
      </c>
      <c r="Q33" s="5" t="s">
        <v>37</v>
      </c>
      <c r="R33" s="26">
        <f t="shared" si="0"/>
        <v>20</v>
      </c>
      <c r="S33" s="5" t="s">
        <v>37</v>
      </c>
      <c r="T33" s="5" t="s">
        <v>37</v>
      </c>
      <c r="U33" s="5" t="s">
        <v>37</v>
      </c>
      <c r="V33" s="24" t="s">
        <v>37</v>
      </c>
      <c r="W33" s="37"/>
      <c r="X33" s="105"/>
    </row>
    <row r="34" spans="1:24" ht="38.25" customHeight="1" x14ac:dyDescent="0.25">
      <c r="A34" s="41" t="s">
        <v>77</v>
      </c>
      <c r="B34" s="48" t="s">
        <v>35</v>
      </c>
      <c r="C34" s="44" t="s">
        <v>78</v>
      </c>
      <c r="D34" s="5" t="s">
        <v>37</v>
      </c>
      <c r="E34" s="5" t="s">
        <v>37</v>
      </c>
      <c r="F34" s="5" t="s">
        <v>37</v>
      </c>
      <c r="G34" s="5" t="s">
        <v>37</v>
      </c>
      <c r="H34" s="5" t="s">
        <v>37</v>
      </c>
      <c r="I34" s="5">
        <v>20000</v>
      </c>
      <c r="J34" s="5" t="s">
        <v>37</v>
      </c>
      <c r="K34" s="5" t="s">
        <v>37</v>
      </c>
      <c r="L34" s="6" t="s">
        <v>37</v>
      </c>
      <c r="M34" s="5" t="s">
        <v>37</v>
      </c>
      <c r="N34" s="5" t="s">
        <v>37</v>
      </c>
      <c r="O34" s="5" t="s">
        <v>37</v>
      </c>
      <c r="P34" s="5" t="s">
        <v>37</v>
      </c>
      <c r="Q34" s="5" t="s">
        <v>37</v>
      </c>
      <c r="R34" s="26">
        <f t="shared" si="0"/>
        <v>20</v>
      </c>
      <c r="S34" s="5" t="s">
        <v>37</v>
      </c>
      <c r="T34" s="5" t="s">
        <v>37</v>
      </c>
      <c r="U34" s="5" t="s">
        <v>37</v>
      </c>
      <c r="V34" s="24" t="s">
        <v>37</v>
      </c>
      <c r="W34" s="37"/>
      <c r="X34" s="105"/>
    </row>
    <row r="35" spans="1:24" ht="15" customHeight="1" x14ac:dyDescent="0.25">
      <c r="A35" s="41" t="s">
        <v>79</v>
      </c>
      <c r="B35" s="48" t="s">
        <v>35</v>
      </c>
      <c r="C35" s="44" t="s">
        <v>80</v>
      </c>
      <c r="D35" s="5" t="s">
        <v>37</v>
      </c>
      <c r="E35" s="5" t="s">
        <v>37</v>
      </c>
      <c r="F35" s="5" t="s">
        <v>37</v>
      </c>
      <c r="G35" s="5" t="s">
        <v>37</v>
      </c>
      <c r="H35" s="5" t="s">
        <v>37</v>
      </c>
      <c r="I35" s="5">
        <v>2118600</v>
      </c>
      <c r="J35" s="5" t="s">
        <v>37</v>
      </c>
      <c r="K35" s="5" t="s">
        <v>37</v>
      </c>
      <c r="L35" s="6" t="s">
        <v>37</v>
      </c>
      <c r="M35" s="5" t="s">
        <v>37</v>
      </c>
      <c r="N35" s="5" t="s">
        <v>37</v>
      </c>
      <c r="O35" s="5" t="s">
        <v>37</v>
      </c>
      <c r="P35" s="5" t="s">
        <v>37</v>
      </c>
      <c r="Q35" s="5" t="s">
        <v>37</v>
      </c>
      <c r="R35" s="26">
        <f t="shared" si="0"/>
        <v>2118.6</v>
      </c>
      <c r="S35" s="5">
        <v>1520709.66</v>
      </c>
      <c r="T35" s="5" t="s">
        <v>37</v>
      </c>
      <c r="U35" s="5" t="s">
        <v>37</v>
      </c>
      <c r="V35" s="24" t="s">
        <v>37</v>
      </c>
      <c r="W35" s="37">
        <f t="shared" si="1"/>
        <v>1520.70966</v>
      </c>
      <c r="X35" s="105">
        <f t="shared" si="2"/>
        <v>71.778988954970274</v>
      </c>
    </row>
    <row r="36" spans="1:24" ht="25.5" customHeight="1" x14ac:dyDescent="0.25">
      <c r="A36" s="41" t="s">
        <v>81</v>
      </c>
      <c r="B36" s="48" t="s">
        <v>35</v>
      </c>
      <c r="C36" s="44" t="s">
        <v>82</v>
      </c>
      <c r="D36" s="5" t="s">
        <v>37</v>
      </c>
      <c r="E36" s="5" t="s">
        <v>37</v>
      </c>
      <c r="F36" s="5" t="s">
        <v>37</v>
      </c>
      <c r="G36" s="5" t="s">
        <v>37</v>
      </c>
      <c r="H36" s="5" t="s">
        <v>37</v>
      </c>
      <c r="I36" s="5">
        <v>2118600</v>
      </c>
      <c r="J36" s="5" t="s">
        <v>37</v>
      </c>
      <c r="K36" s="5" t="s">
        <v>37</v>
      </c>
      <c r="L36" s="6" t="s">
        <v>37</v>
      </c>
      <c r="M36" s="5" t="s">
        <v>37</v>
      </c>
      <c r="N36" s="5" t="s">
        <v>37</v>
      </c>
      <c r="O36" s="5" t="s">
        <v>37</v>
      </c>
      <c r="P36" s="5" t="s">
        <v>37</v>
      </c>
      <c r="Q36" s="5" t="s">
        <v>37</v>
      </c>
      <c r="R36" s="26">
        <f t="shared" si="0"/>
        <v>2118.6</v>
      </c>
      <c r="S36" s="5">
        <v>1520709.66</v>
      </c>
      <c r="T36" s="5" t="s">
        <v>37</v>
      </c>
      <c r="U36" s="5" t="s">
        <v>37</v>
      </c>
      <c r="V36" s="24" t="s">
        <v>37</v>
      </c>
      <c r="W36" s="37">
        <f t="shared" si="1"/>
        <v>1520.70966</v>
      </c>
      <c r="X36" s="105">
        <f t="shared" si="2"/>
        <v>71.778988954970274</v>
      </c>
    </row>
    <row r="37" spans="1:24" ht="38.25" customHeight="1" x14ac:dyDescent="0.25">
      <c r="A37" s="41" t="s">
        <v>83</v>
      </c>
      <c r="B37" s="48" t="s">
        <v>35</v>
      </c>
      <c r="C37" s="44" t="s">
        <v>84</v>
      </c>
      <c r="D37" s="5" t="s">
        <v>37</v>
      </c>
      <c r="E37" s="5" t="s">
        <v>37</v>
      </c>
      <c r="F37" s="5" t="s">
        <v>37</v>
      </c>
      <c r="G37" s="5" t="s">
        <v>37</v>
      </c>
      <c r="H37" s="5" t="s">
        <v>37</v>
      </c>
      <c r="I37" s="5">
        <v>2118600</v>
      </c>
      <c r="J37" s="5" t="s">
        <v>37</v>
      </c>
      <c r="K37" s="5" t="s">
        <v>37</v>
      </c>
      <c r="L37" s="6" t="s">
        <v>37</v>
      </c>
      <c r="M37" s="5" t="s">
        <v>37</v>
      </c>
      <c r="N37" s="5" t="s">
        <v>37</v>
      </c>
      <c r="O37" s="5" t="s">
        <v>37</v>
      </c>
      <c r="P37" s="5" t="s">
        <v>37</v>
      </c>
      <c r="Q37" s="5" t="s">
        <v>37</v>
      </c>
      <c r="R37" s="26">
        <f t="shared" si="0"/>
        <v>2118.6</v>
      </c>
      <c r="S37" s="5">
        <v>1520709.66</v>
      </c>
      <c r="T37" s="5" t="s">
        <v>37</v>
      </c>
      <c r="U37" s="5" t="s">
        <v>37</v>
      </c>
      <c r="V37" s="24" t="s">
        <v>37</v>
      </c>
      <c r="W37" s="37">
        <f t="shared" si="1"/>
        <v>1520.70966</v>
      </c>
      <c r="X37" s="105">
        <f t="shared" si="2"/>
        <v>71.778988954970274</v>
      </c>
    </row>
    <row r="38" spans="1:24" ht="38.25" customHeight="1" x14ac:dyDescent="0.25">
      <c r="A38" s="41" t="s">
        <v>85</v>
      </c>
      <c r="B38" s="48" t="s">
        <v>35</v>
      </c>
      <c r="C38" s="44" t="s">
        <v>86</v>
      </c>
      <c r="D38" s="5" t="s">
        <v>37</v>
      </c>
      <c r="E38" s="5" t="s">
        <v>37</v>
      </c>
      <c r="F38" s="5" t="s">
        <v>37</v>
      </c>
      <c r="G38" s="5" t="s">
        <v>37</v>
      </c>
      <c r="H38" s="5" t="s">
        <v>37</v>
      </c>
      <c r="I38" s="5">
        <v>3363200</v>
      </c>
      <c r="J38" s="5" t="s">
        <v>37</v>
      </c>
      <c r="K38" s="5" t="s">
        <v>37</v>
      </c>
      <c r="L38" s="6" t="s">
        <v>37</v>
      </c>
      <c r="M38" s="5" t="s">
        <v>37</v>
      </c>
      <c r="N38" s="5" t="s">
        <v>37</v>
      </c>
      <c r="O38" s="5" t="s">
        <v>37</v>
      </c>
      <c r="P38" s="5" t="s">
        <v>37</v>
      </c>
      <c r="Q38" s="5" t="s">
        <v>37</v>
      </c>
      <c r="R38" s="26">
        <f t="shared" si="0"/>
        <v>3363.2</v>
      </c>
      <c r="S38" s="5">
        <v>3468518.49</v>
      </c>
      <c r="T38" s="5" t="s">
        <v>37</v>
      </c>
      <c r="U38" s="5" t="s">
        <v>37</v>
      </c>
      <c r="V38" s="24" t="s">
        <v>37</v>
      </c>
      <c r="W38" s="37">
        <f t="shared" si="1"/>
        <v>3468.5184900000004</v>
      </c>
      <c r="X38" s="105">
        <f t="shared" si="2"/>
        <v>103.13149649143674</v>
      </c>
    </row>
    <row r="39" spans="1:24" ht="76.5" customHeight="1" x14ac:dyDescent="0.25">
      <c r="A39" s="41" t="s">
        <v>87</v>
      </c>
      <c r="B39" s="48" t="s">
        <v>35</v>
      </c>
      <c r="C39" s="44" t="s">
        <v>88</v>
      </c>
      <c r="D39" s="5" t="s">
        <v>37</v>
      </c>
      <c r="E39" s="5" t="s">
        <v>37</v>
      </c>
      <c r="F39" s="5" t="s">
        <v>37</v>
      </c>
      <c r="G39" s="5" t="s">
        <v>37</v>
      </c>
      <c r="H39" s="5" t="s">
        <v>37</v>
      </c>
      <c r="I39" s="5">
        <v>3363000</v>
      </c>
      <c r="J39" s="5" t="s">
        <v>37</v>
      </c>
      <c r="K39" s="5" t="s">
        <v>37</v>
      </c>
      <c r="L39" s="6" t="s">
        <v>37</v>
      </c>
      <c r="M39" s="5" t="s">
        <v>37</v>
      </c>
      <c r="N39" s="5" t="s">
        <v>37</v>
      </c>
      <c r="O39" s="5" t="s">
        <v>37</v>
      </c>
      <c r="P39" s="5" t="s">
        <v>37</v>
      </c>
      <c r="Q39" s="5" t="s">
        <v>37</v>
      </c>
      <c r="R39" s="26">
        <f t="shared" si="0"/>
        <v>3363</v>
      </c>
      <c r="S39" s="5">
        <v>3468358.49</v>
      </c>
      <c r="T39" s="5" t="s">
        <v>37</v>
      </c>
      <c r="U39" s="5" t="s">
        <v>37</v>
      </c>
      <c r="V39" s="24" t="s">
        <v>37</v>
      </c>
      <c r="W39" s="37">
        <f t="shared" si="1"/>
        <v>3468.3584900000001</v>
      </c>
      <c r="X39" s="105">
        <f t="shared" si="2"/>
        <v>103.13287213797204</v>
      </c>
    </row>
    <row r="40" spans="1:24" ht="63.75" customHeight="1" x14ac:dyDescent="0.25">
      <c r="A40" s="41" t="s">
        <v>89</v>
      </c>
      <c r="B40" s="48" t="s">
        <v>35</v>
      </c>
      <c r="C40" s="44" t="s">
        <v>90</v>
      </c>
      <c r="D40" s="5" t="s">
        <v>37</v>
      </c>
      <c r="E40" s="5" t="s">
        <v>37</v>
      </c>
      <c r="F40" s="5" t="s">
        <v>37</v>
      </c>
      <c r="G40" s="5" t="s">
        <v>37</v>
      </c>
      <c r="H40" s="5" t="s">
        <v>37</v>
      </c>
      <c r="I40" s="5">
        <v>3108000</v>
      </c>
      <c r="J40" s="5" t="s">
        <v>37</v>
      </c>
      <c r="K40" s="5" t="s">
        <v>37</v>
      </c>
      <c r="L40" s="6" t="s">
        <v>37</v>
      </c>
      <c r="M40" s="5" t="s">
        <v>37</v>
      </c>
      <c r="N40" s="5" t="s">
        <v>37</v>
      </c>
      <c r="O40" s="5" t="s">
        <v>37</v>
      </c>
      <c r="P40" s="5" t="s">
        <v>37</v>
      </c>
      <c r="Q40" s="5" t="s">
        <v>37</v>
      </c>
      <c r="R40" s="26">
        <f t="shared" si="0"/>
        <v>3108</v>
      </c>
      <c r="S40" s="5">
        <v>3205967.11</v>
      </c>
      <c r="T40" s="5" t="s">
        <v>37</v>
      </c>
      <c r="U40" s="5" t="s">
        <v>37</v>
      </c>
      <c r="V40" s="24" t="s">
        <v>37</v>
      </c>
      <c r="W40" s="37">
        <f t="shared" si="1"/>
        <v>3205.96711</v>
      </c>
      <c r="X40" s="105">
        <f t="shared" si="2"/>
        <v>103.15209491634492</v>
      </c>
    </row>
    <row r="41" spans="1:24" ht="76.5" customHeight="1" x14ac:dyDescent="0.25">
      <c r="A41" s="41" t="s">
        <v>91</v>
      </c>
      <c r="B41" s="48" t="s">
        <v>35</v>
      </c>
      <c r="C41" s="44" t="s">
        <v>92</v>
      </c>
      <c r="D41" s="5" t="s">
        <v>37</v>
      </c>
      <c r="E41" s="5" t="s">
        <v>37</v>
      </c>
      <c r="F41" s="5" t="s">
        <v>37</v>
      </c>
      <c r="G41" s="5" t="s">
        <v>37</v>
      </c>
      <c r="H41" s="5" t="s">
        <v>37</v>
      </c>
      <c r="I41" s="5">
        <v>1892000</v>
      </c>
      <c r="J41" s="5" t="s">
        <v>37</v>
      </c>
      <c r="K41" s="5" t="s">
        <v>37</v>
      </c>
      <c r="L41" s="6" t="s">
        <v>37</v>
      </c>
      <c r="M41" s="5" t="s">
        <v>37</v>
      </c>
      <c r="N41" s="5" t="s">
        <v>37</v>
      </c>
      <c r="O41" s="5" t="s">
        <v>37</v>
      </c>
      <c r="P41" s="5" t="s">
        <v>37</v>
      </c>
      <c r="Q41" s="5" t="s">
        <v>37</v>
      </c>
      <c r="R41" s="26">
        <f t="shared" si="0"/>
        <v>1892</v>
      </c>
      <c r="S41" s="5">
        <v>1887099.81</v>
      </c>
      <c r="T41" s="5" t="s">
        <v>37</v>
      </c>
      <c r="U41" s="5" t="s">
        <v>37</v>
      </c>
      <c r="V41" s="24" t="s">
        <v>37</v>
      </c>
      <c r="W41" s="37">
        <f t="shared" si="1"/>
        <v>1887.0998100000002</v>
      </c>
      <c r="X41" s="105">
        <f t="shared" si="2"/>
        <v>99.74100475687105</v>
      </c>
    </row>
    <row r="42" spans="1:24" ht="76.5" customHeight="1" x14ac:dyDescent="0.25">
      <c r="A42" s="41" t="s">
        <v>93</v>
      </c>
      <c r="B42" s="48" t="s">
        <v>35</v>
      </c>
      <c r="C42" s="44" t="s">
        <v>94</v>
      </c>
      <c r="D42" s="5" t="s">
        <v>37</v>
      </c>
      <c r="E42" s="5" t="s">
        <v>37</v>
      </c>
      <c r="F42" s="5" t="s">
        <v>37</v>
      </c>
      <c r="G42" s="5" t="s">
        <v>37</v>
      </c>
      <c r="H42" s="5" t="s">
        <v>37</v>
      </c>
      <c r="I42" s="5">
        <v>1216000</v>
      </c>
      <c r="J42" s="5" t="s">
        <v>37</v>
      </c>
      <c r="K42" s="5" t="s">
        <v>37</v>
      </c>
      <c r="L42" s="6" t="s">
        <v>37</v>
      </c>
      <c r="M42" s="5" t="s">
        <v>37</v>
      </c>
      <c r="N42" s="5" t="s">
        <v>37</v>
      </c>
      <c r="O42" s="5" t="s">
        <v>37</v>
      </c>
      <c r="P42" s="5" t="s">
        <v>37</v>
      </c>
      <c r="Q42" s="5" t="s">
        <v>37</v>
      </c>
      <c r="R42" s="26">
        <f t="shared" si="0"/>
        <v>1216</v>
      </c>
      <c r="S42" s="5">
        <v>1318867.3</v>
      </c>
      <c r="T42" s="5" t="s">
        <v>37</v>
      </c>
      <c r="U42" s="5" t="s">
        <v>37</v>
      </c>
      <c r="V42" s="24" t="s">
        <v>37</v>
      </c>
      <c r="W42" s="37">
        <f t="shared" si="1"/>
        <v>1318.8673000000001</v>
      </c>
      <c r="X42" s="105">
        <f t="shared" si="2"/>
        <v>108.45948190789474</v>
      </c>
    </row>
    <row r="43" spans="1:24" ht="76.5" customHeight="1" x14ac:dyDescent="0.25">
      <c r="A43" s="41" t="s">
        <v>95</v>
      </c>
      <c r="B43" s="48" t="s">
        <v>35</v>
      </c>
      <c r="C43" s="44" t="s">
        <v>96</v>
      </c>
      <c r="D43" s="5" t="s">
        <v>37</v>
      </c>
      <c r="E43" s="5" t="s">
        <v>37</v>
      </c>
      <c r="F43" s="5" t="s">
        <v>37</v>
      </c>
      <c r="G43" s="5" t="s">
        <v>37</v>
      </c>
      <c r="H43" s="5" t="s">
        <v>37</v>
      </c>
      <c r="I43" s="5">
        <v>255000</v>
      </c>
      <c r="J43" s="5" t="s">
        <v>37</v>
      </c>
      <c r="K43" s="5" t="s">
        <v>37</v>
      </c>
      <c r="L43" s="6" t="s">
        <v>37</v>
      </c>
      <c r="M43" s="5" t="s">
        <v>37</v>
      </c>
      <c r="N43" s="5" t="s">
        <v>37</v>
      </c>
      <c r="O43" s="5" t="s">
        <v>37</v>
      </c>
      <c r="P43" s="5" t="s">
        <v>37</v>
      </c>
      <c r="Q43" s="5" t="s">
        <v>37</v>
      </c>
      <c r="R43" s="26">
        <f t="shared" si="0"/>
        <v>255</v>
      </c>
      <c r="S43" s="5">
        <v>262391.38</v>
      </c>
      <c r="T43" s="5" t="s">
        <v>37</v>
      </c>
      <c r="U43" s="5" t="s">
        <v>37</v>
      </c>
      <c r="V43" s="24" t="s">
        <v>37</v>
      </c>
      <c r="W43" s="37">
        <f t="shared" si="1"/>
        <v>262.39138000000003</v>
      </c>
      <c r="X43" s="105">
        <f t="shared" si="2"/>
        <v>102.89858039215687</v>
      </c>
    </row>
    <row r="44" spans="1:24" ht="63.75" customHeight="1" x14ac:dyDescent="0.25">
      <c r="A44" s="41" t="s">
        <v>97</v>
      </c>
      <c r="B44" s="48" t="s">
        <v>35</v>
      </c>
      <c r="C44" s="44" t="s">
        <v>98</v>
      </c>
      <c r="D44" s="5" t="s">
        <v>37</v>
      </c>
      <c r="E44" s="5" t="s">
        <v>37</v>
      </c>
      <c r="F44" s="5" t="s">
        <v>37</v>
      </c>
      <c r="G44" s="5" t="s">
        <v>37</v>
      </c>
      <c r="H44" s="5" t="s">
        <v>37</v>
      </c>
      <c r="I44" s="5">
        <v>255000</v>
      </c>
      <c r="J44" s="5" t="s">
        <v>37</v>
      </c>
      <c r="K44" s="5" t="s">
        <v>37</v>
      </c>
      <c r="L44" s="6" t="s">
        <v>37</v>
      </c>
      <c r="M44" s="5" t="s">
        <v>37</v>
      </c>
      <c r="N44" s="5" t="s">
        <v>37</v>
      </c>
      <c r="O44" s="5" t="s">
        <v>37</v>
      </c>
      <c r="P44" s="5" t="s">
        <v>37</v>
      </c>
      <c r="Q44" s="5" t="s">
        <v>37</v>
      </c>
      <c r="R44" s="26">
        <f t="shared" si="0"/>
        <v>255</v>
      </c>
      <c r="S44" s="5">
        <v>262391.38</v>
      </c>
      <c r="T44" s="5" t="s">
        <v>37</v>
      </c>
      <c r="U44" s="5" t="s">
        <v>37</v>
      </c>
      <c r="V44" s="24" t="s">
        <v>37</v>
      </c>
      <c r="W44" s="37">
        <f t="shared" si="1"/>
        <v>262.39138000000003</v>
      </c>
      <c r="X44" s="105">
        <f t="shared" si="2"/>
        <v>102.89858039215687</v>
      </c>
    </row>
    <row r="45" spans="1:24" ht="37.5" customHeight="1" x14ac:dyDescent="0.25">
      <c r="A45" s="41" t="s">
        <v>99</v>
      </c>
      <c r="B45" s="48" t="s">
        <v>35</v>
      </c>
      <c r="C45" s="44" t="s">
        <v>100</v>
      </c>
      <c r="D45" s="5" t="s">
        <v>37</v>
      </c>
      <c r="E45" s="5" t="s">
        <v>37</v>
      </c>
      <c r="F45" s="5" t="s">
        <v>37</v>
      </c>
      <c r="G45" s="5" t="s">
        <v>37</v>
      </c>
      <c r="H45" s="5" t="s">
        <v>37</v>
      </c>
      <c r="I45" s="5">
        <v>200</v>
      </c>
      <c r="J45" s="5" t="s">
        <v>37</v>
      </c>
      <c r="K45" s="5" t="s">
        <v>37</v>
      </c>
      <c r="L45" s="6" t="s">
        <v>37</v>
      </c>
      <c r="M45" s="5" t="s">
        <v>37</v>
      </c>
      <c r="N45" s="5" t="s">
        <v>37</v>
      </c>
      <c r="O45" s="5" t="s">
        <v>37</v>
      </c>
      <c r="P45" s="5" t="s">
        <v>37</v>
      </c>
      <c r="Q45" s="5" t="s">
        <v>37</v>
      </c>
      <c r="R45" s="26">
        <f t="shared" si="0"/>
        <v>0.2</v>
      </c>
      <c r="S45" s="5">
        <v>160</v>
      </c>
      <c r="T45" s="5" t="s">
        <v>37</v>
      </c>
      <c r="U45" s="5" t="s">
        <v>37</v>
      </c>
      <c r="V45" s="24" t="s">
        <v>37</v>
      </c>
      <c r="W45" s="37">
        <f t="shared" si="1"/>
        <v>0.16</v>
      </c>
      <c r="X45" s="105">
        <f t="shared" si="2"/>
        <v>80</v>
      </c>
    </row>
    <row r="46" spans="1:24" ht="51.75" customHeight="1" x14ac:dyDescent="0.25">
      <c r="A46" s="41" t="s">
        <v>101</v>
      </c>
      <c r="B46" s="48" t="s">
        <v>35</v>
      </c>
      <c r="C46" s="44" t="s">
        <v>102</v>
      </c>
      <c r="D46" s="5" t="s">
        <v>37</v>
      </c>
      <c r="E46" s="5" t="s">
        <v>37</v>
      </c>
      <c r="F46" s="5" t="s">
        <v>37</v>
      </c>
      <c r="G46" s="5" t="s">
        <v>37</v>
      </c>
      <c r="H46" s="5" t="s">
        <v>37</v>
      </c>
      <c r="I46" s="5">
        <v>200</v>
      </c>
      <c r="J46" s="5" t="s">
        <v>37</v>
      </c>
      <c r="K46" s="5" t="s">
        <v>37</v>
      </c>
      <c r="L46" s="6" t="s">
        <v>37</v>
      </c>
      <c r="M46" s="5" t="s">
        <v>37</v>
      </c>
      <c r="N46" s="5" t="s">
        <v>37</v>
      </c>
      <c r="O46" s="5" t="s">
        <v>37</v>
      </c>
      <c r="P46" s="5" t="s">
        <v>37</v>
      </c>
      <c r="Q46" s="5" t="s">
        <v>37</v>
      </c>
      <c r="R46" s="26">
        <f t="shared" si="0"/>
        <v>0.2</v>
      </c>
      <c r="S46" s="5">
        <v>160</v>
      </c>
      <c r="T46" s="5" t="s">
        <v>37</v>
      </c>
      <c r="U46" s="5" t="s">
        <v>37</v>
      </c>
      <c r="V46" s="24" t="s">
        <v>37</v>
      </c>
      <c r="W46" s="37">
        <f t="shared" si="1"/>
        <v>0.16</v>
      </c>
      <c r="X46" s="105">
        <f t="shared" si="2"/>
        <v>80</v>
      </c>
    </row>
    <row r="47" spans="1:24" ht="51" customHeight="1" x14ac:dyDescent="0.25">
      <c r="A47" s="41" t="s">
        <v>103</v>
      </c>
      <c r="B47" s="48" t="s">
        <v>35</v>
      </c>
      <c r="C47" s="44" t="s">
        <v>104</v>
      </c>
      <c r="D47" s="5" t="s">
        <v>37</v>
      </c>
      <c r="E47" s="5" t="s">
        <v>37</v>
      </c>
      <c r="F47" s="5" t="s">
        <v>37</v>
      </c>
      <c r="G47" s="5" t="s">
        <v>37</v>
      </c>
      <c r="H47" s="5" t="s">
        <v>37</v>
      </c>
      <c r="I47" s="5">
        <v>200</v>
      </c>
      <c r="J47" s="5" t="s">
        <v>37</v>
      </c>
      <c r="K47" s="5" t="s">
        <v>37</v>
      </c>
      <c r="L47" s="6" t="s">
        <v>37</v>
      </c>
      <c r="M47" s="5" t="s">
        <v>37</v>
      </c>
      <c r="N47" s="5" t="s">
        <v>37</v>
      </c>
      <c r="O47" s="5" t="s">
        <v>37</v>
      </c>
      <c r="P47" s="5" t="s">
        <v>37</v>
      </c>
      <c r="Q47" s="5" t="s">
        <v>37</v>
      </c>
      <c r="R47" s="26">
        <f t="shared" si="0"/>
        <v>0.2</v>
      </c>
      <c r="S47" s="5">
        <v>160</v>
      </c>
      <c r="T47" s="5" t="s">
        <v>37</v>
      </c>
      <c r="U47" s="5" t="s">
        <v>37</v>
      </c>
      <c r="V47" s="24" t="s">
        <v>37</v>
      </c>
      <c r="W47" s="37">
        <f t="shared" si="1"/>
        <v>0.16</v>
      </c>
      <c r="X47" s="105">
        <f t="shared" si="2"/>
        <v>80</v>
      </c>
    </row>
    <row r="48" spans="1:24" ht="35.25" customHeight="1" x14ac:dyDescent="0.25">
      <c r="A48" s="41" t="s">
        <v>105</v>
      </c>
      <c r="B48" s="48" t="s">
        <v>35</v>
      </c>
      <c r="C48" s="44" t="s">
        <v>106</v>
      </c>
      <c r="D48" s="5" t="s">
        <v>37</v>
      </c>
      <c r="E48" s="5" t="s">
        <v>37</v>
      </c>
      <c r="F48" s="5" t="s">
        <v>37</v>
      </c>
      <c r="G48" s="5" t="s">
        <v>37</v>
      </c>
      <c r="H48" s="5" t="s">
        <v>37</v>
      </c>
      <c r="I48" s="5">
        <v>1121000</v>
      </c>
      <c r="J48" s="5" t="s">
        <v>37</v>
      </c>
      <c r="K48" s="5" t="s">
        <v>37</v>
      </c>
      <c r="L48" s="6" t="s">
        <v>37</v>
      </c>
      <c r="M48" s="5" t="s">
        <v>37</v>
      </c>
      <c r="N48" s="5" t="s">
        <v>37</v>
      </c>
      <c r="O48" s="5" t="s">
        <v>37</v>
      </c>
      <c r="P48" s="5" t="s">
        <v>37</v>
      </c>
      <c r="Q48" s="5" t="s">
        <v>37</v>
      </c>
      <c r="R48" s="26">
        <f t="shared" si="0"/>
        <v>1121</v>
      </c>
      <c r="S48" s="5">
        <v>1429696.2</v>
      </c>
      <c r="T48" s="5" t="s">
        <v>37</v>
      </c>
      <c r="U48" s="5" t="s">
        <v>37</v>
      </c>
      <c r="V48" s="24" t="s">
        <v>37</v>
      </c>
      <c r="W48" s="37">
        <f t="shared" si="1"/>
        <v>1429.6961999999999</v>
      </c>
      <c r="X48" s="105">
        <f t="shared" si="2"/>
        <v>127.53757359500443</v>
      </c>
    </row>
    <row r="49" spans="1:24" ht="21" customHeight="1" x14ac:dyDescent="0.25">
      <c r="A49" s="41" t="s">
        <v>107</v>
      </c>
      <c r="B49" s="48" t="s">
        <v>35</v>
      </c>
      <c r="C49" s="44" t="s">
        <v>108</v>
      </c>
      <c r="D49" s="5" t="s">
        <v>37</v>
      </c>
      <c r="E49" s="5" t="s">
        <v>37</v>
      </c>
      <c r="F49" s="5" t="s">
        <v>37</v>
      </c>
      <c r="G49" s="5" t="s">
        <v>37</v>
      </c>
      <c r="H49" s="5" t="s">
        <v>37</v>
      </c>
      <c r="I49" s="5">
        <v>1121000</v>
      </c>
      <c r="J49" s="5" t="s">
        <v>37</v>
      </c>
      <c r="K49" s="5" t="s">
        <v>37</v>
      </c>
      <c r="L49" s="6" t="s">
        <v>37</v>
      </c>
      <c r="M49" s="5" t="s">
        <v>37</v>
      </c>
      <c r="N49" s="5" t="s">
        <v>37</v>
      </c>
      <c r="O49" s="5" t="s">
        <v>37</v>
      </c>
      <c r="P49" s="5" t="s">
        <v>37</v>
      </c>
      <c r="Q49" s="5" t="s">
        <v>37</v>
      </c>
      <c r="R49" s="26">
        <f t="shared" si="0"/>
        <v>1121</v>
      </c>
      <c r="S49" s="5">
        <v>1429696.2</v>
      </c>
      <c r="T49" s="5" t="s">
        <v>37</v>
      </c>
      <c r="U49" s="5" t="s">
        <v>37</v>
      </c>
      <c r="V49" s="24" t="s">
        <v>37</v>
      </c>
      <c r="W49" s="37">
        <f t="shared" si="1"/>
        <v>1429.6961999999999</v>
      </c>
      <c r="X49" s="105">
        <f t="shared" si="2"/>
        <v>127.53757359500443</v>
      </c>
    </row>
    <row r="50" spans="1:24" ht="31.5" customHeight="1" x14ac:dyDescent="0.25">
      <c r="A50" s="41" t="s">
        <v>109</v>
      </c>
      <c r="B50" s="48" t="s">
        <v>35</v>
      </c>
      <c r="C50" s="44" t="s">
        <v>110</v>
      </c>
      <c r="D50" s="5" t="s">
        <v>37</v>
      </c>
      <c r="E50" s="5" t="s">
        <v>37</v>
      </c>
      <c r="F50" s="5" t="s">
        <v>37</v>
      </c>
      <c r="G50" s="5" t="s">
        <v>37</v>
      </c>
      <c r="H50" s="5" t="s">
        <v>37</v>
      </c>
      <c r="I50" s="5">
        <v>356000</v>
      </c>
      <c r="J50" s="5" t="s">
        <v>37</v>
      </c>
      <c r="K50" s="5" t="s">
        <v>37</v>
      </c>
      <c r="L50" s="6" t="s">
        <v>37</v>
      </c>
      <c r="M50" s="5" t="s">
        <v>37</v>
      </c>
      <c r="N50" s="5" t="s">
        <v>37</v>
      </c>
      <c r="O50" s="5" t="s">
        <v>37</v>
      </c>
      <c r="P50" s="5" t="s">
        <v>37</v>
      </c>
      <c r="Q50" s="5" t="s">
        <v>37</v>
      </c>
      <c r="R50" s="26">
        <f t="shared" si="0"/>
        <v>356</v>
      </c>
      <c r="S50" s="5">
        <v>872817.23</v>
      </c>
      <c r="T50" s="5" t="s">
        <v>37</v>
      </c>
      <c r="U50" s="5" t="s">
        <v>37</v>
      </c>
      <c r="V50" s="24" t="s">
        <v>37</v>
      </c>
      <c r="W50" s="37">
        <f t="shared" si="1"/>
        <v>872.81723</v>
      </c>
      <c r="X50" s="105">
        <f t="shared" si="2"/>
        <v>245.17337921348314</v>
      </c>
    </row>
    <row r="51" spans="1:24" ht="28.5" customHeight="1" x14ac:dyDescent="0.25">
      <c r="A51" s="41" t="s">
        <v>111</v>
      </c>
      <c r="B51" s="48" t="s">
        <v>35</v>
      </c>
      <c r="C51" s="44" t="s">
        <v>112</v>
      </c>
      <c r="D51" s="5" t="s">
        <v>37</v>
      </c>
      <c r="E51" s="5" t="s">
        <v>37</v>
      </c>
      <c r="F51" s="5" t="s">
        <v>37</v>
      </c>
      <c r="G51" s="5" t="s">
        <v>37</v>
      </c>
      <c r="H51" s="5" t="s">
        <v>37</v>
      </c>
      <c r="I51" s="5">
        <v>300</v>
      </c>
      <c r="J51" s="5" t="s">
        <v>37</v>
      </c>
      <c r="K51" s="5" t="s">
        <v>37</v>
      </c>
      <c r="L51" s="6" t="s">
        <v>37</v>
      </c>
      <c r="M51" s="5" t="s">
        <v>37</v>
      </c>
      <c r="N51" s="5" t="s">
        <v>37</v>
      </c>
      <c r="O51" s="5" t="s">
        <v>37</v>
      </c>
      <c r="P51" s="5" t="s">
        <v>37</v>
      </c>
      <c r="Q51" s="5" t="s">
        <v>37</v>
      </c>
      <c r="R51" s="26">
        <f t="shared" si="0"/>
        <v>0.3</v>
      </c>
      <c r="S51" s="5">
        <v>2052.5</v>
      </c>
      <c r="T51" s="5" t="s">
        <v>37</v>
      </c>
      <c r="U51" s="5" t="s">
        <v>37</v>
      </c>
      <c r="V51" s="24" t="s">
        <v>37</v>
      </c>
      <c r="W51" s="37">
        <f t="shared" si="1"/>
        <v>2.0525000000000002</v>
      </c>
      <c r="X51" s="105">
        <f t="shared" si="2"/>
        <v>684.16666666666674</v>
      </c>
    </row>
    <row r="52" spans="1:24" ht="30.75" customHeight="1" x14ac:dyDescent="0.25">
      <c r="A52" s="41" t="s">
        <v>113</v>
      </c>
      <c r="B52" s="48" t="s">
        <v>35</v>
      </c>
      <c r="C52" s="44" t="s">
        <v>114</v>
      </c>
      <c r="D52" s="5" t="s">
        <v>37</v>
      </c>
      <c r="E52" s="5" t="s">
        <v>37</v>
      </c>
      <c r="F52" s="5" t="s">
        <v>37</v>
      </c>
      <c r="G52" s="5" t="s">
        <v>37</v>
      </c>
      <c r="H52" s="5" t="s">
        <v>37</v>
      </c>
      <c r="I52" s="5">
        <v>110000</v>
      </c>
      <c r="J52" s="5" t="s">
        <v>37</v>
      </c>
      <c r="K52" s="5" t="s">
        <v>37</v>
      </c>
      <c r="L52" s="6" t="s">
        <v>37</v>
      </c>
      <c r="M52" s="5" t="s">
        <v>37</v>
      </c>
      <c r="N52" s="5" t="s">
        <v>37</v>
      </c>
      <c r="O52" s="5" t="s">
        <v>37</v>
      </c>
      <c r="P52" s="5" t="s">
        <v>37</v>
      </c>
      <c r="Q52" s="5" t="s">
        <v>37</v>
      </c>
      <c r="R52" s="26">
        <f t="shared" si="0"/>
        <v>110</v>
      </c>
      <c r="S52" s="5">
        <v>29727.1</v>
      </c>
      <c r="T52" s="5" t="s">
        <v>37</v>
      </c>
      <c r="U52" s="5" t="s">
        <v>37</v>
      </c>
      <c r="V52" s="24" t="s">
        <v>37</v>
      </c>
      <c r="W52" s="37">
        <f t="shared" si="1"/>
        <v>29.7271</v>
      </c>
      <c r="X52" s="105">
        <f t="shared" si="2"/>
        <v>27.024636363636361</v>
      </c>
    </row>
    <row r="53" spans="1:24" ht="29.25" customHeight="1" x14ac:dyDescent="0.25">
      <c r="A53" s="41" t="s">
        <v>115</v>
      </c>
      <c r="B53" s="48" t="s">
        <v>35</v>
      </c>
      <c r="C53" s="44" t="s">
        <v>116</v>
      </c>
      <c r="D53" s="5" t="s">
        <v>37</v>
      </c>
      <c r="E53" s="5" t="s">
        <v>37</v>
      </c>
      <c r="F53" s="5" t="s">
        <v>37</v>
      </c>
      <c r="G53" s="5" t="s">
        <v>37</v>
      </c>
      <c r="H53" s="5" t="s">
        <v>37</v>
      </c>
      <c r="I53" s="5">
        <v>654700</v>
      </c>
      <c r="J53" s="5" t="s">
        <v>37</v>
      </c>
      <c r="K53" s="5" t="s">
        <v>37</v>
      </c>
      <c r="L53" s="6" t="s">
        <v>37</v>
      </c>
      <c r="M53" s="5" t="s">
        <v>37</v>
      </c>
      <c r="N53" s="5" t="s">
        <v>37</v>
      </c>
      <c r="O53" s="5" t="s">
        <v>37</v>
      </c>
      <c r="P53" s="5" t="s">
        <v>37</v>
      </c>
      <c r="Q53" s="5" t="s">
        <v>37</v>
      </c>
      <c r="R53" s="26">
        <f t="shared" si="0"/>
        <v>654.70000000000005</v>
      </c>
      <c r="S53" s="5">
        <v>525099.37</v>
      </c>
      <c r="T53" s="5" t="s">
        <v>37</v>
      </c>
      <c r="U53" s="5" t="s">
        <v>37</v>
      </c>
      <c r="V53" s="24" t="s">
        <v>37</v>
      </c>
      <c r="W53" s="37">
        <f t="shared" si="1"/>
        <v>525.09937000000002</v>
      </c>
      <c r="X53" s="105">
        <f t="shared" si="2"/>
        <v>80.204577669161452</v>
      </c>
    </row>
    <row r="54" spans="1:24" ht="25.5" customHeight="1" x14ac:dyDescent="0.25">
      <c r="A54" s="41" t="s">
        <v>117</v>
      </c>
      <c r="B54" s="48" t="s">
        <v>35</v>
      </c>
      <c r="C54" s="44" t="s">
        <v>118</v>
      </c>
      <c r="D54" s="5" t="s">
        <v>37</v>
      </c>
      <c r="E54" s="5" t="s">
        <v>37</v>
      </c>
      <c r="F54" s="5" t="s">
        <v>37</v>
      </c>
      <c r="G54" s="5" t="s">
        <v>37</v>
      </c>
      <c r="H54" s="5" t="s">
        <v>37</v>
      </c>
      <c r="I54" s="5">
        <v>18000</v>
      </c>
      <c r="J54" s="5" t="s">
        <v>37</v>
      </c>
      <c r="K54" s="5" t="s">
        <v>37</v>
      </c>
      <c r="L54" s="6" t="s">
        <v>37</v>
      </c>
      <c r="M54" s="5" t="s">
        <v>37</v>
      </c>
      <c r="N54" s="5" t="s">
        <v>37</v>
      </c>
      <c r="O54" s="5" t="s">
        <v>37</v>
      </c>
      <c r="P54" s="5" t="s">
        <v>37</v>
      </c>
      <c r="Q54" s="5" t="s">
        <v>37</v>
      </c>
      <c r="R54" s="26">
        <f t="shared" si="0"/>
        <v>18</v>
      </c>
      <c r="S54" s="5">
        <v>25716.25</v>
      </c>
      <c r="T54" s="5" t="s">
        <v>37</v>
      </c>
      <c r="U54" s="5" t="s">
        <v>37</v>
      </c>
      <c r="V54" s="24" t="s">
        <v>37</v>
      </c>
      <c r="W54" s="37">
        <f t="shared" si="1"/>
        <v>25.716249999999999</v>
      </c>
      <c r="X54" s="105">
        <f t="shared" si="2"/>
        <v>142.86805555555554</v>
      </c>
    </row>
    <row r="55" spans="1:24" ht="15" customHeight="1" x14ac:dyDescent="0.25">
      <c r="A55" s="41" t="s">
        <v>119</v>
      </c>
      <c r="B55" s="48" t="s">
        <v>35</v>
      </c>
      <c r="C55" s="44" t="s">
        <v>120</v>
      </c>
      <c r="D55" s="5" t="s">
        <v>37</v>
      </c>
      <c r="E55" s="5" t="s">
        <v>37</v>
      </c>
      <c r="F55" s="5" t="s">
        <v>37</v>
      </c>
      <c r="G55" s="5" t="s">
        <v>37</v>
      </c>
      <c r="H55" s="5" t="s">
        <v>37</v>
      </c>
      <c r="I55" s="5">
        <v>18000</v>
      </c>
      <c r="J55" s="5" t="s">
        <v>37</v>
      </c>
      <c r="K55" s="5" t="s">
        <v>37</v>
      </c>
      <c r="L55" s="6" t="s">
        <v>37</v>
      </c>
      <c r="M55" s="5" t="s">
        <v>37</v>
      </c>
      <c r="N55" s="5" t="s">
        <v>37</v>
      </c>
      <c r="O55" s="5" t="s">
        <v>37</v>
      </c>
      <c r="P55" s="5" t="s">
        <v>37</v>
      </c>
      <c r="Q55" s="5" t="s">
        <v>37</v>
      </c>
      <c r="R55" s="26">
        <f t="shared" si="0"/>
        <v>18</v>
      </c>
      <c r="S55" s="5">
        <v>25716.25</v>
      </c>
      <c r="T55" s="5" t="s">
        <v>37</v>
      </c>
      <c r="U55" s="5" t="s">
        <v>37</v>
      </c>
      <c r="V55" s="24" t="s">
        <v>37</v>
      </c>
      <c r="W55" s="37">
        <f t="shared" si="1"/>
        <v>25.716249999999999</v>
      </c>
      <c r="X55" s="105">
        <f t="shared" si="2"/>
        <v>142.86805555555554</v>
      </c>
    </row>
    <row r="56" spans="1:24" ht="23.25" customHeight="1" x14ac:dyDescent="0.25">
      <c r="A56" s="41" t="s">
        <v>121</v>
      </c>
      <c r="B56" s="48" t="s">
        <v>35</v>
      </c>
      <c r="C56" s="44" t="s">
        <v>122</v>
      </c>
      <c r="D56" s="5" t="s">
        <v>37</v>
      </c>
      <c r="E56" s="5" t="s">
        <v>37</v>
      </c>
      <c r="F56" s="5" t="s">
        <v>37</v>
      </c>
      <c r="G56" s="5" t="s">
        <v>37</v>
      </c>
      <c r="H56" s="5" t="s">
        <v>37</v>
      </c>
      <c r="I56" s="5">
        <v>18000</v>
      </c>
      <c r="J56" s="5" t="s">
        <v>37</v>
      </c>
      <c r="K56" s="5" t="s">
        <v>37</v>
      </c>
      <c r="L56" s="6" t="s">
        <v>37</v>
      </c>
      <c r="M56" s="5" t="s">
        <v>37</v>
      </c>
      <c r="N56" s="5" t="s">
        <v>37</v>
      </c>
      <c r="O56" s="5" t="s">
        <v>37</v>
      </c>
      <c r="P56" s="5" t="s">
        <v>37</v>
      </c>
      <c r="Q56" s="5" t="s">
        <v>37</v>
      </c>
      <c r="R56" s="26">
        <f t="shared" si="0"/>
        <v>18</v>
      </c>
      <c r="S56" s="5">
        <v>25716.25</v>
      </c>
      <c r="T56" s="5" t="s">
        <v>37</v>
      </c>
      <c r="U56" s="5" t="s">
        <v>37</v>
      </c>
      <c r="V56" s="24" t="s">
        <v>37</v>
      </c>
      <c r="W56" s="37">
        <f t="shared" si="1"/>
        <v>25.716249999999999</v>
      </c>
      <c r="X56" s="105">
        <f t="shared" si="2"/>
        <v>142.86805555555554</v>
      </c>
    </row>
    <row r="57" spans="1:24" ht="30.75" customHeight="1" x14ac:dyDescent="0.25">
      <c r="A57" s="41" t="s">
        <v>123</v>
      </c>
      <c r="B57" s="48" t="s">
        <v>35</v>
      </c>
      <c r="C57" s="44" t="s">
        <v>124</v>
      </c>
      <c r="D57" s="5" t="s">
        <v>37</v>
      </c>
      <c r="E57" s="5" t="s">
        <v>37</v>
      </c>
      <c r="F57" s="5" t="s">
        <v>37</v>
      </c>
      <c r="G57" s="5" t="s">
        <v>37</v>
      </c>
      <c r="H57" s="5" t="s">
        <v>37</v>
      </c>
      <c r="I57" s="5">
        <v>18000</v>
      </c>
      <c r="J57" s="5" t="s">
        <v>37</v>
      </c>
      <c r="K57" s="5" t="s">
        <v>37</v>
      </c>
      <c r="L57" s="6" t="s">
        <v>37</v>
      </c>
      <c r="M57" s="5" t="s">
        <v>37</v>
      </c>
      <c r="N57" s="5" t="s">
        <v>37</v>
      </c>
      <c r="O57" s="5" t="s">
        <v>37</v>
      </c>
      <c r="P57" s="5" t="s">
        <v>37</v>
      </c>
      <c r="Q57" s="5" t="s">
        <v>37</v>
      </c>
      <c r="R57" s="26">
        <f t="shared" si="0"/>
        <v>18</v>
      </c>
      <c r="S57" s="5">
        <v>25716.25</v>
      </c>
      <c r="T57" s="5" t="s">
        <v>37</v>
      </c>
      <c r="U57" s="5" t="s">
        <v>37</v>
      </c>
      <c r="V57" s="24" t="s">
        <v>37</v>
      </c>
      <c r="W57" s="37">
        <f t="shared" si="1"/>
        <v>25.716249999999999</v>
      </c>
      <c r="X57" s="105">
        <f t="shared" si="2"/>
        <v>142.86805555555554</v>
      </c>
    </row>
    <row r="58" spans="1:24" ht="35.25" customHeight="1" x14ac:dyDescent="0.25">
      <c r="A58" s="41" t="s">
        <v>125</v>
      </c>
      <c r="B58" s="48" t="s">
        <v>35</v>
      </c>
      <c r="C58" s="44" t="s">
        <v>126</v>
      </c>
      <c r="D58" s="5" t="s">
        <v>37</v>
      </c>
      <c r="E58" s="5" t="s">
        <v>37</v>
      </c>
      <c r="F58" s="5" t="s">
        <v>37</v>
      </c>
      <c r="G58" s="5" t="s">
        <v>37</v>
      </c>
      <c r="H58" s="5" t="s">
        <v>37</v>
      </c>
      <c r="I58" s="5">
        <v>63700</v>
      </c>
      <c r="J58" s="5" t="s">
        <v>37</v>
      </c>
      <c r="K58" s="5" t="s">
        <v>37</v>
      </c>
      <c r="L58" s="6" t="s">
        <v>37</v>
      </c>
      <c r="M58" s="5" t="s">
        <v>37</v>
      </c>
      <c r="N58" s="5" t="s">
        <v>37</v>
      </c>
      <c r="O58" s="5" t="s">
        <v>37</v>
      </c>
      <c r="P58" s="5" t="s">
        <v>37</v>
      </c>
      <c r="Q58" s="5" t="s">
        <v>37</v>
      </c>
      <c r="R58" s="26">
        <f t="shared" si="0"/>
        <v>63.7</v>
      </c>
      <c r="S58" s="5">
        <v>425035.14</v>
      </c>
      <c r="T58" s="5" t="s">
        <v>37</v>
      </c>
      <c r="U58" s="5" t="s">
        <v>37</v>
      </c>
      <c r="V58" s="24" t="s">
        <v>37</v>
      </c>
      <c r="W58" s="37">
        <f t="shared" si="1"/>
        <v>425.03514000000001</v>
      </c>
      <c r="X58" s="105">
        <f t="shared" si="2"/>
        <v>667.24511773940344</v>
      </c>
    </row>
    <row r="59" spans="1:24" ht="37.5" customHeight="1" x14ac:dyDescent="0.25">
      <c r="A59" s="41" t="s">
        <v>127</v>
      </c>
      <c r="B59" s="48" t="s">
        <v>35</v>
      </c>
      <c r="C59" s="44" t="s">
        <v>128</v>
      </c>
      <c r="D59" s="5" t="s">
        <v>37</v>
      </c>
      <c r="E59" s="5" t="s">
        <v>37</v>
      </c>
      <c r="F59" s="5" t="s">
        <v>37</v>
      </c>
      <c r="G59" s="5" t="s">
        <v>37</v>
      </c>
      <c r="H59" s="5" t="s">
        <v>37</v>
      </c>
      <c r="I59" s="5">
        <v>63700</v>
      </c>
      <c r="J59" s="5" t="s">
        <v>37</v>
      </c>
      <c r="K59" s="5" t="s">
        <v>37</v>
      </c>
      <c r="L59" s="6" t="s">
        <v>37</v>
      </c>
      <c r="M59" s="5" t="s">
        <v>37</v>
      </c>
      <c r="N59" s="5" t="s">
        <v>37</v>
      </c>
      <c r="O59" s="5" t="s">
        <v>37</v>
      </c>
      <c r="P59" s="5" t="s">
        <v>37</v>
      </c>
      <c r="Q59" s="5" t="s">
        <v>37</v>
      </c>
      <c r="R59" s="26">
        <f t="shared" si="0"/>
        <v>63.7</v>
      </c>
      <c r="S59" s="5">
        <v>425035.14</v>
      </c>
      <c r="T59" s="5" t="s">
        <v>37</v>
      </c>
      <c r="U59" s="5" t="s">
        <v>37</v>
      </c>
      <c r="V59" s="24" t="s">
        <v>37</v>
      </c>
      <c r="W59" s="37">
        <f t="shared" si="1"/>
        <v>425.03514000000001</v>
      </c>
      <c r="X59" s="105">
        <f t="shared" si="2"/>
        <v>667.24511773940344</v>
      </c>
    </row>
    <row r="60" spans="1:24" ht="48" customHeight="1" x14ac:dyDescent="0.25">
      <c r="A60" s="41" t="s">
        <v>129</v>
      </c>
      <c r="B60" s="48" t="s">
        <v>35</v>
      </c>
      <c r="C60" s="44" t="s">
        <v>130</v>
      </c>
      <c r="D60" s="5" t="s">
        <v>37</v>
      </c>
      <c r="E60" s="5" t="s">
        <v>37</v>
      </c>
      <c r="F60" s="5" t="s">
        <v>37</v>
      </c>
      <c r="G60" s="5" t="s">
        <v>37</v>
      </c>
      <c r="H60" s="5" t="s">
        <v>37</v>
      </c>
      <c r="I60" s="5">
        <v>63700</v>
      </c>
      <c r="J60" s="5" t="s">
        <v>37</v>
      </c>
      <c r="K60" s="5" t="s">
        <v>37</v>
      </c>
      <c r="L60" s="6" t="s">
        <v>37</v>
      </c>
      <c r="M60" s="5" t="s">
        <v>37</v>
      </c>
      <c r="N60" s="5" t="s">
        <v>37</v>
      </c>
      <c r="O60" s="5" t="s">
        <v>37</v>
      </c>
      <c r="P60" s="5" t="s">
        <v>37</v>
      </c>
      <c r="Q60" s="5" t="s">
        <v>37</v>
      </c>
      <c r="R60" s="26">
        <f t="shared" si="0"/>
        <v>63.7</v>
      </c>
      <c r="S60" s="5">
        <v>425035.14</v>
      </c>
      <c r="T60" s="5" t="s">
        <v>37</v>
      </c>
      <c r="U60" s="5" t="s">
        <v>37</v>
      </c>
      <c r="V60" s="24" t="s">
        <v>37</v>
      </c>
      <c r="W60" s="37">
        <f t="shared" si="1"/>
        <v>425.03514000000001</v>
      </c>
      <c r="X60" s="105">
        <f t="shared" si="2"/>
        <v>667.24511773940344</v>
      </c>
    </row>
    <row r="61" spans="1:24" ht="52.5" customHeight="1" x14ac:dyDescent="0.25">
      <c r="A61" s="41" t="s">
        <v>131</v>
      </c>
      <c r="B61" s="48" t="s">
        <v>35</v>
      </c>
      <c r="C61" s="44" t="s">
        <v>132</v>
      </c>
      <c r="D61" s="5" t="s">
        <v>37</v>
      </c>
      <c r="E61" s="5" t="s">
        <v>37</v>
      </c>
      <c r="F61" s="5" t="s">
        <v>37</v>
      </c>
      <c r="G61" s="5" t="s">
        <v>37</v>
      </c>
      <c r="H61" s="5" t="s">
        <v>37</v>
      </c>
      <c r="I61" s="5">
        <v>51000</v>
      </c>
      <c r="J61" s="5" t="s">
        <v>37</v>
      </c>
      <c r="K61" s="5" t="s">
        <v>37</v>
      </c>
      <c r="L61" s="6" t="s">
        <v>37</v>
      </c>
      <c r="M61" s="5" t="s">
        <v>37</v>
      </c>
      <c r="N61" s="5" t="s">
        <v>37</v>
      </c>
      <c r="O61" s="5" t="s">
        <v>37</v>
      </c>
      <c r="P61" s="5" t="s">
        <v>37</v>
      </c>
      <c r="Q61" s="5" t="s">
        <v>37</v>
      </c>
      <c r="R61" s="26">
        <f t="shared" si="0"/>
        <v>51</v>
      </c>
      <c r="S61" s="5">
        <v>97391.06</v>
      </c>
      <c r="T61" s="5" t="s">
        <v>37</v>
      </c>
      <c r="U61" s="5" t="s">
        <v>37</v>
      </c>
      <c r="V61" s="24" t="s">
        <v>37</v>
      </c>
      <c r="W61" s="37">
        <f t="shared" si="1"/>
        <v>97.391059999999996</v>
      </c>
      <c r="X61" s="105">
        <f t="shared" si="2"/>
        <v>190.96286274509805</v>
      </c>
    </row>
    <row r="62" spans="1:24" ht="51" customHeight="1" x14ac:dyDescent="0.25">
      <c r="A62" s="41" t="s">
        <v>133</v>
      </c>
      <c r="B62" s="48" t="s">
        <v>35</v>
      </c>
      <c r="C62" s="44" t="s">
        <v>134</v>
      </c>
      <c r="D62" s="5" t="s">
        <v>37</v>
      </c>
      <c r="E62" s="5" t="s">
        <v>37</v>
      </c>
      <c r="F62" s="5" t="s">
        <v>37</v>
      </c>
      <c r="G62" s="5" t="s">
        <v>37</v>
      </c>
      <c r="H62" s="5" t="s">
        <v>37</v>
      </c>
      <c r="I62" s="5">
        <v>12700</v>
      </c>
      <c r="J62" s="5" t="s">
        <v>37</v>
      </c>
      <c r="K62" s="5" t="s">
        <v>37</v>
      </c>
      <c r="L62" s="6" t="s">
        <v>37</v>
      </c>
      <c r="M62" s="5" t="s">
        <v>37</v>
      </c>
      <c r="N62" s="5" t="s">
        <v>37</v>
      </c>
      <c r="O62" s="5" t="s">
        <v>37</v>
      </c>
      <c r="P62" s="5" t="s">
        <v>37</v>
      </c>
      <c r="Q62" s="5" t="s">
        <v>37</v>
      </c>
      <c r="R62" s="26">
        <f t="shared" si="0"/>
        <v>12.7</v>
      </c>
      <c r="S62" s="5">
        <v>327644.08</v>
      </c>
      <c r="T62" s="5" t="s">
        <v>37</v>
      </c>
      <c r="U62" s="5" t="s">
        <v>37</v>
      </c>
      <c r="V62" s="24" t="s">
        <v>37</v>
      </c>
      <c r="W62" s="37">
        <f t="shared" si="1"/>
        <v>327.64408000000003</v>
      </c>
      <c r="X62" s="105">
        <f t="shared" si="2"/>
        <v>2579.8746456692916</v>
      </c>
    </row>
    <row r="63" spans="1:24" ht="15" customHeight="1" x14ac:dyDescent="0.25">
      <c r="A63" s="41" t="s">
        <v>135</v>
      </c>
      <c r="B63" s="48" t="s">
        <v>35</v>
      </c>
      <c r="C63" s="44" t="s">
        <v>136</v>
      </c>
      <c r="D63" s="5" t="s">
        <v>37</v>
      </c>
      <c r="E63" s="5" t="s">
        <v>37</v>
      </c>
      <c r="F63" s="5" t="s">
        <v>37</v>
      </c>
      <c r="G63" s="5" t="s">
        <v>37</v>
      </c>
      <c r="H63" s="5" t="s">
        <v>37</v>
      </c>
      <c r="I63" s="5">
        <v>1156900</v>
      </c>
      <c r="J63" s="5" t="s">
        <v>37</v>
      </c>
      <c r="K63" s="5" t="s">
        <v>37</v>
      </c>
      <c r="L63" s="6" t="s">
        <v>37</v>
      </c>
      <c r="M63" s="5" t="s">
        <v>37</v>
      </c>
      <c r="N63" s="5" t="s">
        <v>37</v>
      </c>
      <c r="O63" s="5" t="s">
        <v>37</v>
      </c>
      <c r="P63" s="5" t="s">
        <v>37</v>
      </c>
      <c r="Q63" s="5" t="s">
        <v>37</v>
      </c>
      <c r="R63" s="26">
        <f t="shared" si="0"/>
        <v>1156.9000000000001</v>
      </c>
      <c r="S63" s="5">
        <v>1399204.39</v>
      </c>
      <c r="T63" s="5" t="s">
        <v>37</v>
      </c>
      <c r="U63" s="5" t="s">
        <v>37</v>
      </c>
      <c r="V63" s="24" t="s">
        <v>37</v>
      </c>
      <c r="W63" s="37">
        <f t="shared" si="1"/>
        <v>1399.2043899999999</v>
      </c>
      <c r="X63" s="105">
        <f t="shared" si="2"/>
        <v>120.94428126890826</v>
      </c>
    </row>
    <row r="64" spans="1:24" ht="25.5" customHeight="1" x14ac:dyDescent="0.25">
      <c r="A64" s="41" t="s">
        <v>137</v>
      </c>
      <c r="B64" s="48" t="s">
        <v>35</v>
      </c>
      <c r="C64" s="44" t="s">
        <v>138</v>
      </c>
      <c r="D64" s="5" t="s">
        <v>37</v>
      </c>
      <c r="E64" s="5" t="s">
        <v>37</v>
      </c>
      <c r="F64" s="5" t="s">
        <v>37</v>
      </c>
      <c r="G64" s="5" t="s">
        <v>37</v>
      </c>
      <c r="H64" s="5" t="s">
        <v>37</v>
      </c>
      <c r="I64" s="5">
        <v>7700</v>
      </c>
      <c r="J64" s="5" t="s">
        <v>37</v>
      </c>
      <c r="K64" s="5" t="s">
        <v>37</v>
      </c>
      <c r="L64" s="6" t="s">
        <v>37</v>
      </c>
      <c r="M64" s="5" t="s">
        <v>37</v>
      </c>
      <c r="N64" s="5" t="s">
        <v>37</v>
      </c>
      <c r="O64" s="5" t="s">
        <v>37</v>
      </c>
      <c r="P64" s="5" t="s">
        <v>37</v>
      </c>
      <c r="Q64" s="5" t="s">
        <v>37</v>
      </c>
      <c r="R64" s="26">
        <f t="shared" si="0"/>
        <v>7.7</v>
      </c>
      <c r="S64" s="5">
        <v>23650</v>
      </c>
      <c r="T64" s="5" t="s">
        <v>37</v>
      </c>
      <c r="U64" s="5" t="s">
        <v>37</v>
      </c>
      <c r="V64" s="24" t="s">
        <v>37</v>
      </c>
      <c r="W64" s="37">
        <f t="shared" si="1"/>
        <v>23.65</v>
      </c>
      <c r="X64" s="105">
        <f t="shared" si="2"/>
        <v>307.14285714285711</v>
      </c>
    </row>
    <row r="65" spans="1:24" ht="63.75" customHeight="1" x14ac:dyDescent="0.25">
      <c r="A65" s="41" t="s">
        <v>139</v>
      </c>
      <c r="B65" s="48" t="s">
        <v>35</v>
      </c>
      <c r="C65" s="44" t="s">
        <v>140</v>
      </c>
      <c r="D65" s="5" t="s">
        <v>37</v>
      </c>
      <c r="E65" s="5" t="s">
        <v>37</v>
      </c>
      <c r="F65" s="5" t="s">
        <v>37</v>
      </c>
      <c r="G65" s="5" t="s">
        <v>37</v>
      </c>
      <c r="H65" s="5" t="s">
        <v>37</v>
      </c>
      <c r="I65" s="5">
        <v>2300</v>
      </c>
      <c r="J65" s="5" t="s">
        <v>37</v>
      </c>
      <c r="K65" s="5" t="s">
        <v>37</v>
      </c>
      <c r="L65" s="6" t="s">
        <v>37</v>
      </c>
      <c r="M65" s="5" t="s">
        <v>37</v>
      </c>
      <c r="N65" s="5" t="s">
        <v>37</v>
      </c>
      <c r="O65" s="5" t="s">
        <v>37</v>
      </c>
      <c r="P65" s="5" t="s">
        <v>37</v>
      </c>
      <c r="Q65" s="5" t="s">
        <v>37</v>
      </c>
      <c r="R65" s="26">
        <f t="shared" si="0"/>
        <v>2.2999999999999998</v>
      </c>
      <c r="S65" s="5">
        <v>21150</v>
      </c>
      <c r="T65" s="5" t="s">
        <v>37</v>
      </c>
      <c r="U65" s="5" t="s">
        <v>37</v>
      </c>
      <c r="V65" s="24" t="s">
        <v>37</v>
      </c>
      <c r="W65" s="37">
        <f t="shared" si="1"/>
        <v>21.15</v>
      </c>
      <c r="X65" s="105">
        <f t="shared" si="2"/>
        <v>919.56521739130426</v>
      </c>
    </row>
    <row r="66" spans="1:24" ht="51" customHeight="1" x14ac:dyDescent="0.25">
      <c r="A66" s="41" t="s">
        <v>141</v>
      </c>
      <c r="B66" s="48" t="s">
        <v>35</v>
      </c>
      <c r="C66" s="44" t="s">
        <v>142</v>
      </c>
      <c r="D66" s="5" t="s">
        <v>37</v>
      </c>
      <c r="E66" s="5" t="s">
        <v>37</v>
      </c>
      <c r="F66" s="5" t="s">
        <v>37</v>
      </c>
      <c r="G66" s="5" t="s">
        <v>37</v>
      </c>
      <c r="H66" s="5" t="s">
        <v>37</v>
      </c>
      <c r="I66" s="5">
        <v>5400</v>
      </c>
      <c r="J66" s="5" t="s">
        <v>37</v>
      </c>
      <c r="K66" s="5" t="s">
        <v>37</v>
      </c>
      <c r="L66" s="6" t="s">
        <v>37</v>
      </c>
      <c r="M66" s="5" t="s">
        <v>37</v>
      </c>
      <c r="N66" s="5" t="s">
        <v>37</v>
      </c>
      <c r="O66" s="5" t="s">
        <v>37</v>
      </c>
      <c r="P66" s="5" t="s">
        <v>37</v>
      </c>
      <c r="Q66" s="5" t="s">
        <v>37</v>
      </c>
      <c r="R66" s="26">
        <f t="shared" si="0"/>
        <v>5.4</v>
      </c>
      <c r="S66" s="5">
        <v>2500</v>
      </c>
      <c r="T66" s="5" t="s">
        <v>37</v>
      </c>
      <c r="U66" s="5" t="s">
        <v>37</v>
      </c>
      <c r="V66" s="24" t="s">
        <v>37</v>
      </c>
      <c r="W66" s="37">
        <f t="shared" si="1"/>
        <v>2.5</v>
      </c>
      <c r="X66" s="105">
        <f t="shared" si="2"/>
        <v>46.296296296296291</v>
      </c>
    </row>
    <row r="67" spans="1:24" ht="62.25" customHeight="1" x14ac:dyDescent="0.25">
      <c r="A67" s="41" t="s">
        <v>143</v>
      </c>
      <c r="B67" s="48" t="s">
        <v>35</v>
      </c>
      <c r="C67" s="44" t="s">
        <v>144</v>
      </c>
      <c r="D67" s="5" t="s">
        <v>37</v>
      </c>
      <c r="E67" s="5" t="s">
        <v>37</v>
      </c>
      <c r="F67" s="5" t="s">
        <v>37</v>
      </c>
      <c r="G67" s="5" t="s">
        <v>37</v>
      </c>
      <c r="H67" s="5" t="s">
        <v>37</v>
      </c>
      <c r="I67" s="5">
        <v>30200</v>
      </c>
      <c r="J67" s="5" t="s">
        <v>37</v>
      </c>
      <c r="K67" s="5" t="s">
        <v>37</v>
      </c>
      <c r="L67" s="6" t="s">
        <v>37</v>
      </c>
      <c r="M67" s="5" t="s">
        <v>37</v>
      </c>
      <c r="N67" s="5" t="s">
        <v>37</v>
      </c>
      <c r="O67" s="5" t="s">
        <v>37</v>
      </c>
      <c r="P67" s="5" t="s">
        <v>37</v>
      </c>
      <c r="Q67" s="5" t="s">
        <v>37</v>
      </c>
      <c r="R67" s="26">
        <f t="shared" si="0"/>
        <v>30.2</v>
      </c>
      <c r="S67" s="5">
        <v>54000</v>
      </c>
      <c r="T67" s="5" t="s">
        <v>37</v>
      </c>
      <c r="U67" s="5" t="s">
        <v>37</v>
      </c>
      <c r="V67" s="24" t="s">
        <v>37</v>
      </c>
      <c r="W67" s="37">
        <f t="shared" si="1"/>
        <v>54</v>
      </c>
      <c r="X67" s="105">
        <f t="shared" si="2"/>
        <v>178.80794701986756</v>
      </c>
    </row>
    <row r="68" spans="1:24" ht="70.5" customHeight="1" x14ac:dyDescent="0.25">
      <c r="A68" s="41" t="s">
        <v>145</v>
      </c>
      <c r="B68" s="48" t="s">
        <v>35</v>
      </c>
      <c r="C68" s="44" t="s">
        <v>146</v>
      </c>
      <c r="D68" s="5" t="s">
        <v>37</v>
      </c>
      <c r="E68" s="5" t="s">
        <v>37</v>
      </c>
      <c r="F68" s="5" t="s">
        <v>37</v>
      </c>
      <c r="G68" s="5" t="s">
        <v>37</v>
      </c>
      <c r="H68" s="5" t="s">
        <v>37</v>
      </c>
      <c r="I68" s="5">
        <v>44700</v>
      </c>
      <c r="J68" s="5" t="s">
        <v>37</v>
      </c>
      <c r="K68" s="5" t="s">
        <v>37</v>
      </c>
      <c r="L68" s="6" t="s">
        <v>37</v>
      </c>
      <c r="M68" s="5" t="s">
        <v>37</v>
      </c>
      <c r="N68" s="5" t="s">
        <v>37</v>
      </c>
      <c r="O68" s="5" t="s">
        <v>37</v>
      </c>
      <c r="P68" s="5" t="s">
        <v>37</v>
      </c>
      <c r="Q68" s="5" t="s">
        <v>37</v>
      </c>
      <c r="R68" s="26">
        <f t="shared" si="0"/>
        <v>44.7</v>
      </c>
      <c r="S68" s="5">
        <v>71500</v>
      </c>
      <c r="T68" s="5" t="s">
        <v>37</v>
      </c>
      <c r="U68" s="5" t="s">
        <v>37</v>
      </c>
      <c r="V68" s="24" t="s">
        <v>37</v>
      </c>
      <c r="W68" s="37">
        <f t="shared" si="1"/>
        <v>71.5</v>
      </c>
      <c r="X68" s="105">
        <f t="shared" si="2"/>
        <v>159.95525727069349</v>
      </c>
    </row>
    <row r="69" spans="1:24" ht="51" customHeight="1" x14ac:dyDescent="0.25">
      <c r="A69" s="41" t="s">
        <v>147</v>
      </c>
      <c r="B69" s="48" t="s">
        <v>35</v>
      </c>
      <c r="C69" s="44" t="s">
        <v>148</v>
      </c>
      <c r="D69" s="5" t="s">
        <v>37</v>
      </c>
      <c r="E69" s="5" t="s">
        <v>37</v>
      </c>
      <c r="F69" s="5" t="s">
        <v>37</v>
      </c>
      <c r="G69" s="5" t="s">
        <v>37</v>
      </c>
      <c r="H69" s="5" t="s">
        <v>37</v>
      </c>
      <c r="I69" s="5">
        <v>40200</v>
      </c>
      <c r="J69" s="5" t="s">
        <v>37</v>
      </c>
      <c r="K69" s="5" t="s">
        <v>37</v>
      </c>
      <c r="L69" s="6" t="s">
        <v>37</v>
      </c>
      <c r="M69" s="5" t="s">
        <v>37</v>
      </c>
      <c r="N69" s="5" t="s">
        <v>37</v>
      </c>
      <c r="O69" s="5" t="s">
        <v>37</v>
      </c>
      <c r="P69" s="5" t="s">
        <v>37</v>
      </c>
      <c r="Q69" s="5" t="s">
        <v>37</v>
      </c>
      <c r="R69" s="26">
        <f t="shared" si="0"/>
        <v>40.200000000000003</v>
      </c>
      <c r="S69" s="5">
        <v>71500</v>
      </c>
      <c r="T69" s="5" t="s">
        <v>37</v>
      </c>
      <c r="U69" s="5" t="s">
        <v>37</v>
      </c>
      <c r="V69" s="24" t="s">
        <v>37</v>
      </c>
      <c r="W69" s="37">
        <f t="shared" si="1"/>
        <v>71.5</v>
      </c>
      <c r="X69" s="105">
        <f t="shared" si="2"/>
        <v>177.86069651741292</v>
      </c>
    </row>
    <row r="70" spans="1:24" ht="57" customHeight="1" x14ac:dyDescent="0.25">
      <c r="A70" s="41" t="s">
        <v>149</v>
      </c>
      <c r="B70" s="48" t="s">
        <v>35</v>
      </c>
      <c r="C70" s="44" t="s">
        <v>150</v>
      </c>
      <c r="D70" s="5" t="s">
        <v>37</v>
      </c>
      <c r="E70" s="5" t="s">
        <v>37</v>
      </c>
      <c r="F70" s="5" t="s">
        <v>37</v>
      </c>
      <c r="G70" s="5" t="s">
        <v>37</v>
      </c>
      <c r="H70" s="5" t="s">
        <v>37</v>
      </c>
      <c r="I70" s="5">
        <v>4500</v>
      </c>
      <c r="J70" s="5" t="s">
        <v>37</v>
      </c>
      <c r="K70" s="5" t="s">
        <v>37</v>
      </c>
      <c r="L70" s="6" t="s">
        <v>37</v>
      </c>
      <c r="M70" s="5" t="s">
        <v>37</v>
      </c>
      <c r="N70" s="5" t="s">
        <v>37</v>
      </c>
      <c r="O70" s="5" t="s">
        <v>37</v>
      </c>
      <c r="P70" s="5" t="s">
        <v>37</v>
      </c>
      <c r="Q70" s="5" t="s">
        <v>37</v>
      </c>
      <c r="R70" s="26">
        <f t="shared" si="0"/>
        <v>4.5</v>
      </c>
      <c r="S70" s="5" t="s">
        <v>37</v>
      </c>
      <c r="T70" s="5" t="s">
        <v>37</v>
      </c>
      <c r="U70" s="5" t="s">
        <v>37</v>
      </c>
      <c r="V70" s="24" t="s">
        <v>37</v>
      </c>
      <c r="W70" s="37"/>
      <c r="X70" s="105"/>
    </row>
    <row r="71" spans="1:24" ht="102" customHeight="1" x14ac:dyDescent="0.25">
      <c r="A71" s="41" t="s">
        <v>151</v>
      </c>
      <c r="B71" s="48" t="s">
        <v>35</v>
      </c>
      <c r="C71" s="44" t="s">
        <v>152</v>
      </c>
      <c r="D71" s="5" t="s">
        <v>37</v>
      </c>
      <c r="E71" s="5" t="s">
        <v>37</v>
      </c>
      <c r="F71" s="5" t="s">
        <v>37</v>
      </c>
      <c r="G71" s="5" t="s">
        <v>37</v>
      </c>
      <c r="H71" s="5" t="s">
        <v>37</v>
      </c>
      <c r="I71" s="5">
        <v>259000</v>
      </c>
      <c r="J71" s="5" t="s">
        <v>37</v>
      </c>
      <c r="K71" s="5" t="s">
        <v>37</v>
      </c>
      <c r="L71" s="6" t="s">
        <v>37</v>
      </c>
      <c r="M71" s="5" t="s">
        <v>37</v>
      </c>
      <c r="N71" s="5" t="s">
        <v>37</v>
      </c>
      <c r="O71" s="5" t="s">
        <v>37</v>
      </c>
      <c r="P71" s="5" t="s">
        <v>37</v>
      </c>
      <c r="Q71" s="5" t="s">
        <v>37</v>
      </c>
      <c r="R71" s="26">
        <f t="shared" si="0"/>
        <v>259</v>
      </c>
      <c r="S71" s="5">
        <v>282811.34000000003</v>
      </c>
      <c r="T71" s="5" t="s">
        <v>37</v>
      </c>
      <c r="U71" s="5" t="s">
        <v>37</v>
      </c>
      <c r="V71" s="24" t="s">
        <v>37</v>
      </c>
      <c r="W71" s="37">
        <f t="shared" si="1"/>
        <v>282.81134000000003</v>
      </c>
      <c r="X71" s="105">
        <f t="shared" si="2"/>
        <v>109.19356756756757</v>
      </c>
    </row>
    <row r="72" spans="1:24" ht="35.25" customHeight="1" x14ac:dyDescent="0.25">
      <c r="A72" s="41" t="s">
        <v>153</v>
      </c>
      <c r="B72" s="48" t="s">
        <v>35</v>
      </c>
      <c r="C72" s="44" t="s">
        <v>154</v>
      </c>
      <c r="D72" s="5" t="s">
        <v>37</v>
      </c>
      <c r="E72" s="5" t="s">
        <v>37</v>
      </c>
      <c r="F72" s="5" t="s">
        <v>37</v>
      </c>
      <c r="G72" s="5" t="s">
        <v>37</v>
      </c>
      <c r="H72" s="5" t="s">
        <v>37</v>
      </c>
      <c r="I72" s="5">
        <v>17000</v>
      </c>
      <c r="J72" s="5" t="s">
        <v>37</v>
      </c>
      <c r="K72" s="5" t="s">
        <v>37</v>
      </c>
      <c r="L72" s="6" t="s">
        <v>37</v>
      </c>
      <c r="M72" s="5" t="s">
        <v>37</v>
      </c>
      <c r="N72" s="5" t="s">
        <v>37</v>
      </c>
      <c r="O72" s="5" t="s">
        <v>37</v>
      </c>
      <c r="P72" s="5" t="s">
        <v>37</v>
      </c>
      <c r="Q72" s="5" t="s">
        <v>37</v>
      </c>
      <c r="R72" s="26">
        <f t="shared" si="0"/>
        <v>17</v>
      </c>
      <c r="S72" s="5" t="s">
        <v>37</v>
      </c>
      <c r="T72" s="5" t="s">
        <v>37</v>
      </c>
      <c r="U72" s="5" t="s">
        <v>37</v>
      </c>
      <c r="V72" s="24" t="s">
        <v>37</v>
      </c>
      <c r="W72" s="37"/>
      <c r="X72" s="105"/>
    </row>
    <row r="73" spans="1:24" ht="34.5" customHeight="1" x14ac:dyDescent="0.25">
      <c r="A73" s="41" t="s">
        <v>155</v>
      </c>
      <c r="B73" s="48" t="s">
        <v>35</v>
      </c>
      <c r="C73" s="44" t="s">
        <v>156</v>
      </c>
      <c r="D73" s="5" t="s">
        <v>37</v>
      </c>
      <c r="E73" s="5" t="s">
        <v>37</v>
      </c>
      <c r="F73" s="5" t="s">
        <v>37</v>
      </c>
      <c r="G73" s="5" t="s">
        <v>37</v>
      </c>
      <c r="H73" s="5" t="s">
        <v>37</v>
      </c>
      <c r="I73" s="5">
        <v>45000</v>
      </c>
      <c r="J73" s="5" t="s">
        <v>37</v>
      </c>
      <c r="K73" s="5" t="s">
        <v>37</v>
      </c>
      <c r="L73" s="6" t="s">
        <v>37</v>
      </c>
      <c r="M73" s="5" t="s">
        <v>37</v>
      </c>
      <c r="N73" s="5" t="s">
        <v>37</v>
      </c>
      <c r="O73" s="5" t="s">
        <v>37</v>
      </c>
      <c r="P73" s="5" t="s">
        <v>37</v>
      </c>
      <c r="Q73" s="5" t="s">
        <v>37</v>
      </c>
      <c r="R73" s="26">
        <f t="shared" si="0"/>
        <v>45</v>
      </c>
      <c r="S73" s="5">
        <v>34000</v>
      </c>
      <c r="T73" s="5" t="s">
        <v>37</v>
      </c>
      <c r="U73" s="5" t="s">
        <v>37</v>
      </c>
      <c r="V73" s="24" t="s">
        <v>37</v>
      </c>
      <c r="W73" s="37">
        <f t="shared" si="1"/>
        <v>34</v>
      </c>
      <c r="X73" s="105">
        <f t="shared" si="2"/>
        <v>75.555555555555557</v>
      </c>
    </row>
    <row r="74" spans="1:24" ht="33" customHeight="1" x14ac:dyDescent="0.25">
      <c r="A74" s="41" t="s">
        <v>157</v>
      </c>
      <c r="B74" s="48" t="s">
        <v>35</v>
      </c>
      <c r="C74" s="44" t="s">
        <v>158</v>
      </c>
      <c r="D74" s="5" t="s">
        <v>37</v>
      </c>
      <c r="E74" s="5" t="s">
        <v>37</v>
      </c>
      <c r="F74" s="5" t="s">
        <v>37</v>
      </c>
      <c r="G74" s="5" t="s">
        <v>37</v>
      </c>
      <c r="H74" s="5" t="s">
        <v>37</v>
      </c>
      <c r="I74" s="5">
        <v>197000</v>
      </c>
      <c r="J74" s="5" t="s">
        <v>37</v>
      </c>
      <c r="K74" s="5" t="s">
        <v>37</v>
      </c>
      <c r="L74" s="6" t="s">
        <v>37</v>
      </c>
      <c r="M74" s="5" t="s">
        <v>37</v>
      </c>
      <c r="N74" s="5" t="s">
        <v>37</v>
      </c>
      <c r="O74" s="5" t="s">
        <v>37</v>
      </c>
      <c r="P74" s="5" t="s">
        <v>37</v>
      </c>
      <c r="Q74" s="5" t="s">
        <v>37</v>
      </c>
      <c r="R74" s="26">
        <f t="shared" si="0"/>
        <v>197</v>
      </c>
      <c r="S74" s="5">
        <v>248811.34</v>
      </c>
      <c r="T74" s="5" t="s">
        <v>37</v>
      </c>
      <c r="U74" s="5" t="s">
        <v>37</v>
      </c>
      <c r="V74" s="24" t="s">
        <v>37</v>
      </c>
      <c r="W74" s="37">
        <f t="shared" si="1"/>
        <v>248.81134</v>
      </c>
      <c r="X74" s="105">
        <f t="shared" si="2"/>
        <v>126.30017258883248</v>
      </c>
    </row>
    <row r="75" spans="1:24" ht="51" customHeight="1" x14ac:dyDescent="0.25">
      <c r="A75" s="41" t="s">
        <v>159</v>
      </c>
      <c r="B75" s="48" t="s">
        <v>35</v>
      </c>
      <c r="C75" s="44" t="s">
        <v>160</v>
      </c>
      <c r="D75" s="5" t="s">
        <v>37</v>
      </c>
      <c r="E75" s="5" t="s">
        <v>37</v>
      </c>
      <c r="F75" s="5" t="s">
        <v>37</v>
      </c>
      <c r="G75" s="5" t="s">
        <v>37</v>
      </c>
      <c r="H75" s="5" t="s">
        <v>37</v>
      </c>
      <c r="I75" s="5">
        <v>251500</v>
      </c>
      <c r="J75" s="5" t="s">
        <v>37</v>
      </c>
      <c r="K75" s="5" t="s">
        <v>37</v>
      </c>
      <c r="L75" s="6" t="s">
        <v>37</v>
      </c>
      <c r="M75" s="5" t="s">
        <v>37</v>
      </c>
      <c r="N75" s="5" t="s">
        <v>37</v>
      </c>
      <c r="O75" s="5" t="s">
        <v>37</v>
      </c>
      <c r="P75" s="5" t="s">
        <v>37</v>
      </c>
      <c r="Q75" s="5" t="s">
        <v>37</v>
      </c>
      <c r="R75" s="26">
        <f t="shared" si="0"/>
        <v>251.5</v>
      </c>
      <c r="S75" s="5">
        <v>261000</v>
      </c>
      <c r="T75" s="5" t="s">
        <v>37</v>
      </c>
      <c r="U75" s="5" t="s">
        <v>37</v>
      </c>
      <c r="V75" s="24" t="s">
        <v>37</v>
      </c>
      <c r="W75" s="37">
        <f t="shared" si="1"/>
        <v>261</v>
      </c>
      <c r="X75" s="105">
        <f t="shared" si="2"/>
        <v>103.77733598409542</v>
      </c>
    </row>
    <row r="76" spans="1:24" ht="25.5" customHeight="1" x14ac:dyDescent="0.25">
      <c r="A76" s="41" t="s">
        <v>161</v>
      </c>
      <c r="B76" s="48" t="s">
        <v>35</v>
      </c>
      <c r="C76" s="44" t="s">
        <v>162</v>
      </c>
      <c r="D76" s="5" t="s">
        <v>37</v>
      </c>
      <c r="E76" s="5" t="s">
        <v>37</v>
      </c>
      <c r="F76" s="5" t="s">
        <v>37</v>
      </c>
      <c r="G76" s="5" t="s">
        <v>37</v>
      </c>
      <c r="H76" s="5" t="s">
        <v>37</v>
      </c>
      <c r="I76" s="5">
        <v>38500</v>
      </c>
      <c r="J76" s="5" t="s">
        <v>37</v>
      </c>
      <c r="K76" s="5" t="s">
        <v>37</v>
      </c>
      <c r="L76" s="6" t="s">
        <v>37</v>
      </c>
      <c r="M76" s="5" t="s">
        <v>37</v>
      </c>
      <c r="N76" s="5" t="s">
        <v>37</v>
      </c>
      <c r="O76" s="5" t="s">
        <v>37</v>
      </c>
      <c r="P76" s="5" t="s">
        <v>37</v>
      </c>
      <c r="Q76" s="5" t="s">
        <v>37</v>
      </c>
      <c r="R76" s="26">
        <f t="shared" si="0"/>
        <v>38.5</v>
      </c>
      <c r="S76" s="5">
        <v>36500</v>
      </c>
      <c r="T76" s="5" t="s">
        <v>37</v>
      </c>
      <c r="U76" s="5" t="s">
        <v>37</v>
      </c>
      <c r="V76" s="24" t="s">
        <v>37</v>
      </c>
      <c r="W76" s="37">
        <f t="shared" si="1"/>
        <v>36.5</v>
      </c>
      <c r="X76" s="105">
        <f t="shared" si="2"/>
        <v>94.805194805194802</v>
      </c>
    </row>
    <row r="77" spans="1:24" ht="38.25" customHeight="1" x14ac:dyDescent="0.25">
      <c r="A77" s="41" t="s">
        <v>163</v>
      </c>
      <c r="B77" s="48" t="s">
        <v>35</v>
      </c>
      <c r="C77" s="44" t="s">
        <v>164</v>
      </c>
      <c r="D77" s="5" t="s">
        <v>37</v>
      </c>
      <c r="E77" s="5" t="s">
        <v>37</v>
      </c>
      <c r="F77" s="5" t="s">
        <v>37</v>
      </c>
      <c r="G77" s="5" t="s">
        <v>37</v>
      </c>
      <c r="H77" s="5" t="s">
        <v>37</v>
      </c>
      <c r="I77" s="5">
        <v>1000</v>
      </c>
      <c r="J77" s="5" t="s">
        <v>37</v>
      </c>
      <c r="K77" s="5" t="s">
        <v>37</v>
      </c>
      <c r="L77" s="6" t="s">
        <v>37</v>
      </c>
      <c r="M77" s="5" t="s">
        <v>37</v>
      </c>
      <c r="N77" s="5" t="s">
        <v>37</v>
      </c>
      <c r="O77" s="5" t="s">
        <v>37</v>
      </c>
      <c r="P77" s="5" t="s">
        <v>37</v>
      </c>
      <c r="Q77" s="5" t="s">
        <v>37</v>
      </c>
      <c r="R77" s="26">
        <f t="shared" ref="R77:R120" si="3">I77/1000</f>
        <v>1</v>
      </c>
      <c r="S77" s="5">
        <v>1000</v>
      </c>
      <c r="T77" s="5" t="s">
        <v>37</v>
      </c>
      <c r="U77" s="5" t="s">
        <v>37</v>
      </c>
      <c r="V77" s="24" t="s">
        <v>37</v>
      </c>
      <c r="W77" s="37">
        <f t="shared" ref="W77:W126" si="4">S77/1000</f>
        <v>1</v>
      </c>
      <c r="X77" s="105">
        <f t="shared" ref="X77:X120" si="5">W77/R77*100</f>
        <v>100</v>
      </c>
    </row>
    <row r="78" spans="1:24" ht="51" customHeight="1" x14ac:dyDescent="0.25">
      <c r="A78" s="41" t="s">
        <v>165</v>
      </c>
      <c r="B78" s="48" t="s">
        <v>35</v>
      </c>
      <c r="C78" s="44" t="s">
        <v>166</v>
      </c>
      <c r="D78" s="5" t="s">
        <v>37</v>
      </c>
      <c r="E78" s="5" t="s">
        <v>37</v>
      </c>
      <c r="F78" s="5" t="s">
        <v>37</v>
      </c>
      <c r="G78" s="5" t="s">
        <v>37</v>
      </c>
      <c r="H78" s="5" t="s">
        <v>37</v>
      </c>
      <c r="I78" s="5">
        <v>1000</v>
      </c>
      <c r="J78" s="5" t="s">
        <v>37</v>
      </c>
      <c r="K78" s="5" t="s">
        <v>37</v>
      </c>
      <c r="L78" s="6" t="s">
        <v>37</v>
      </c>
      <c r="M78" s="5" t="s">
        <v>37</v>
      </c>
      <c r="N78" s="5" t="s">
        <v>37</v>
      </c>
      <c r="O78" s="5" t="s">
        <v>37</v>
      </c>
      <c r="P78" s="5" t="s">
        <v>37</v>
      </c>
      <c r="Q78" s="5" t="s">
        <v>37</v>
      </c>
      <c r="R78" s="26">
        <f t="shared" si="3"/>
        <v>1</v>
      </c>
      <c r="S78" s="5">
        <v>1000</v>
      </c>
      <c r="T78" s="5" t="s">
        <v>37</v>
      </c>
      <c r="U78" s="5" t="s">
        <v>37</v>
      </c>
      <c r="V78" s="24" t="s">
        <v>37</v>
      </c>
      <c r="W78" s="37">
        <f t="shared" si="4"/>
        <v>1</v>
      </c>
      <c r="X78" s="105">
        <f t="shared" si="5"/>
        <v>100</v>
      </c>
    </row>
    <row r="79" spans="1:24" ht="25.5" customHeight="1" x14ac:dyDescent="0.25">
      <c r="A79" s="41" t="s">
        <v>167</v>
      </c>
      <c r="B79" s="48" t="s">
        <v>35</v>
      </c>
      <c r="C79" s="44" t="s">
        <v>168</v>
      </c>
      <c r="D79" s="5" t="s">
        <v>37</v>
      </c>
      <c r="E79" s="5" t="s">
        <v>37</v>
      </c>
      <c r="F79" s="5" t="s">
        <v>37</v>
      </c>
      <c r="G79" s="5" t="s">
        <v>37</v>
      </c>
      <c r="H79" s="5" t="s">
        <v>37</v>
      </c>
      <c r="I79" s="5">
        <v>37500</v>
      </c>
      <c r="J79" s="5" t="s">
        <v>37</v>
      </c>
      <c r="K79" s="5" t="s">
        <v>37</v>
      </c>
      <c r="L79" s="6" t="s">
        <v>37</v>
      </c>
      <c r="M79" s="5" t="s">
        <v>37</v>
      </c>
      <c r="N79" s="5" t="s">
        <v>37</v>
      </c>
      <c r="O79" s="5" t="s">
        <v>37</v>
      </c>
      <c r="P79" s="5" t="s">
        <v>37</v>
      </c>
      <c r="Q79" s="5" t="s">
        <v>37</v>
      </c>
      <c r="R79" s="26">
        <f t="shared" si="3"/>
        <v>37.5</v>
      </c>
      <c r="S79" s="5">
        <v>35500</v>
      </c>
      <c r="T79" s="5" t="s">
        <v>37</v>
      </c>
      <c r="U79" s="5" t="s">
        <v>37</v>
      </c>
      <c r="V79" s="24" t="s">
        <v>37</v>
      </c>
      <c r="W79" s="37">
        <f t="shared" si="4"/>
        <v>35.5</v>
      </c>
      <c r="X79" s="105">
        <f t="shared" si="5"/>
        <v>94.666666666666671</v>
      </c>
    </row>
    <row r="80" spans="1:24" ht="51" customHeight="1" x14ac:dyDescent="0.25">
      <c r="A80" s="41" t="s">
        <v>169</v>
      </c>
      <c r="B80" s="48" t="s">
        <v>35</v>
      </c>
      <c r="C80" s="44" t="s">
        <v>170</v>
      </c>
      <c r="D80" s="5" t="s">
        <v>37</v>
      </c>
      <c r="E80" s="5" t="s">
        <v>37</v>
      </c>
      <c r="F80" s="5" t="s">
        <v>37</v>
      </c>
      <c r="G80" s="5" t="s">
        <v>37</v>
      </c>
      <c r="H80" s="5" t="s">
        <v>37</v>
      </c>
      <c r="I80" s="5">
        <v>3000</v>
      </c>
      <c r="J80" s="5" t="s">
        <v>37</v>
      </c>
      <c r="K80" s="5" t="s">
        <v>37</v>
      </c>
      <c r="L80" s="6" t="s">
        <v>37</v>
      </c>
      <c r="M80" s="5" t="s">
        <v>37</v>
      </c>
      <c r="N80" s="5" t="s">
        <v>37</v>
      </c>
      <c r="O80" s="5" t="s">
        <v>37</v>
      </c>
      <c r="P80" s="5" t="s">
        <v>37</v>
      </c>
      <c r="Q80" s="5" t="s">
        <v>37</v>
      </c>
      <c r="R80" s="26">
        <f t="shared" si="3"/>
        <v>3</v>
      </c>
      <c r="S80" s="5">
        <v>3000</v>
      </c>
      <c r="T80" s="5" t="s">
        <v>37</v>
      </c>
      <c r="U80" s="5" t="s">
        <v>37</v>
      </c>
      <c r="V80" s="24" t="s">
        <v>37</v>
      </c>
      <c r="W80" s="37">
        <f t="shared" si="4"/>
        <v>3</v>
      </c>
      <c r="X80" s="105">
        <f t="shared" si="5"/>
        <v>100</v>
      </c>
    </row>
    <row r="81" spans="1:24" ht="63.75" customHeight="1" x14ac:dyDescent="0.25">
      <c r="A81" s="41" t="s">
        <v>171</v>
      </c>
      <c r="B81" s="48" t="s">
        <v>35</v>
      </c>
      <c r="C81" s="44" t="s">
        <v>172</v>
      </c>
      <c r="D81" s="5" t="s">
        <v>37</v>
      </c>
      <c r="E81" s="5" t="s">
        <v>37</v>
      </c>
      <c r="F81" s="5" t="s">
        <v>37</v>
      </c>
      <c r="G81" s="5" t="s">
        <v>37</v>
      </c>
      <c r="H81" s="5" t="s">
        <v>37</v>
      </c>
      <c r="I81" s="5">
        <v>3000</v>
      </c>
      <c r="J81" s="5" t="s">
        <v>37</v>
      </c>
      <c r="K81" s="5" t="s">
        <v>37</v>
      </c>
      <c r="L81" s="6" t="s">
        <v>37</v>
      </c>
      <c r="M81" s="5" t="s">
        <v>37</v>
      </c>
      <c r="N81" s="5" t="s">
        <v>37</v>
      </c>
      <c r="O81" s="5" t="s">
        <v>37</v>
      </c>
      <c r="P81" s="5" t="s">
        <v>37</v>
      </c>
      <c r="Q81" s="5" t="s">
        <v>37</v>
      </c>
      <c r="R81" s="26">
        <f t="shared" si="3"/>
        <v>3</v>
      </c>
      <c r="S81" s="5">
        <v>3000</v>
      </c>
      <c r="T81" s="5" t="s">
        <v>37</v>
      </c>
      <c r="U81" s="5" t="s">
        <v>37</v>
      </c>
      <c r="V81" s="24" t="s">
        <v>37</v>
      </c>
      <c r="W81" s="37">
        <f t="shared" si="4"/>
        <v>3</v>
      </c>
      <c r="X81" s="105">
        <f t="shared" si="5"/>
        <v>100</v>
      </c>
    </row>
    <row r="82" spans="1:24" ht="63.75" customHeight="1" x14ac:dyDescent="0.25">
      <c r="A82" s="41" t="s">
        <v>173</v>
      </c>
      <c r="B82" s="48" t="s">
        <v>35</v>
      </c>
      <c r="C82" s="44" t="s">
        <v>174</v>
      </c>
      <c r="D82" s="5" t="s">
        <v>37</v>
      </c>
      <c r="E82" s="5" t="s">
        <v>37</v>
      </c>
      <c r="F82" s="5" t="s">
        <v>37</v>
      </c>
      <c r="G82" s="5" t="s">
        <v>37</v>
      </c>
      <c r="H82" s="5" t="s">
        <v>37</v>
      </c>
      <c r="I82" s="5">
        <v>150000</v>
      </c>
      <c r="J82" s="5" t="s">
        <v>37</v>
      </c>
      <c r="K82" s="5" t="s">
        <v>37</v>
      </c>
      <c r="L82" s="6" t="s">
        <v>37</v>
      </c>
      <c r="M82" s="5" t="s">
        <v>37</v>
      </c>
      <c r="N82" s="5" t="s">
        <v>37</v>
      </c>
      <c r="O82" s="5" t="s">
        <v>37</v>
      </c>
      <c r="P82" s="5" t="s">
        <v>37</v>
      </c>
      <c r="Q82" s="5" t="s">
        <v>37</v>
      </c>
      <c r="R82" s="26">
        <f t="shared" si="3"/>
        <v>150</v>
      </c>
      <c r="S82" s="5">
        <v>186671.27</v>
      </c>
      <c r="T82" s="5" t="s">
        <v>37</v>
      </c>
      <c r="U82" s="5" t="s">
        <v>37</v>
      </c>
      <c r="V82" s="24" t="s">
        <v>37</v>
      </c>
      <c r="W82" s="37">
        <f t="shared" si="4"/>
        <v>186.67126999999999</v>
      </c>
      <c r="X82" s="105">
        <f t="shared" si="5"/>
        <v>124.44751333333332</v>
      </c>
    </row>
    <row r="83" spans="1:24" ht="25.5" customHeight="1" x14ac:dyDescent="0.25">
      <c r="A83" s="41" t="s">
        <v>175</v>
      </c>
      <c r="B83" s="48" t="s">
        <v>35</v>
      </c>
      <c r="C83" s="44" t="s">
        <v>176</v>
      </c>
      <c r="D83" s="5" t="s">
        <v>37</v>
      </c>
      <c r="E83" s="5" t="s">
        <v>37</v>
      </c>
      <c r="F83" s="5" t="s">
        <v>37</v>
      </c>
      <c r="G83" s="5" t="s">
        <v>37</v>
      </c>
      <c r="H83" s="5" t="s">
        <v>37</v>
      </c>
      <c r="I83" s="5">
        <v>372300</v>
      </c>
      <c r="J83" s="5" t="s">
        <v>37</v>
      </c>
      <c r="K83" s="5" t="s">
        <v>37</v>
      </c>
      <c r="L83" s="6" t="s">
        <v>37</v>
      </c>
      <c r="M83" s="5" t="s">
        <v>37</v>
      </c>
      <c r="N83" s="5" t="s">
        <v>37</v>
      </c>
      <c r="O83" s="5" t="s">
        <v>37</v>
      </c>
      <c r="P83" s="5" t="s">
        <v>37</v>
      </c>
      <c r="Q83" s="5" t="s">
        <v>37</v>
      </c>
      <c r="R83" s="26">
        <f t="shared" si="3"/>
        <v>372.3</v>
      </c>
      <c r="S83" s="5">
        <v>480071.78</v>
      </c>
      <c r="T83" s="5" t="s">
        <v>37</v>
      </c>
      <c r="U83" s="5" t="s">
        <v>37</v>
      </c>
      <c r="V83" s="24" t="s">
        <v>37</v>
      </c>
      <c r="W83" s="37">
        <f t="shared" si="4"/>
        <v>480.07178000000005</v>
      </c>
      <c r="X83" s="105">
        <f t="shared" si="5"/>
        <v>128.94756379264035</v>
      </c>
    </row>
    <row r="84" spans="1:24" ht="38.25" customHeight="1" x14ac:dyDescent="0.25">
      <c r="A84" s="41" t="s">
        <v>177</v>
      </c>
      <c r="B84" s="48" t="s">
        <v>35</v>
      </c>
      <c r="C84" s="44" t="s">
        <v>178</v>
      </c>
      <c r="D84" s="5" t="s">
        <v>37</v>
      </c>
      <c r="E84" s="5" t="s">
        <v>37</v>
      </c>
      <c r="F84" s="5" t="s">
        <v>37</v>
      </c>
      <c r="G84" s="5" t="s">
        <v>37</v>
      </c>
      <c r="H84" s="5" t="s">
        <v>37</v>
      </c>
      <c r="I84" s="5">
        <v>372300</v>
      </c>
      <c r="J84" s="5" t="s">
        <v>37</v>
      </c>
      <c r="K84" s="5" t="s">
        <v>37</v>
      </c>
      <c r="L84" s="6" t="s">
        <v>37</v>
      </c>
      <c r="M84" s="5" t="s">
        <v>37</v>
      </c>
      <c r="N84" s="5" t="s">
        <v>37</v>
      </c>
      <c r="O84" s="5" t="s">
        <v>37</v>
      </c>
      <c r="P84" s="5" t="s">
        <v>37</v>
      </c>
      <c r="Q84" s="5" t="s">
        <v>37</v>
      </c>
      <c r="R84" s="26">
        <f t="shared" si="3"/>
        <v>372.3</v>
      </c>
      <c r="S84" s="5">
        <v>480071.78</v>
      </c>
      <c r="T84" s="5" t="s">
        <v>37</v>
      </c>
      <c r="U84" s="5" t="s">
        <v>37</v>
      </c>
      <c r="V84" s="24" t="s">
        <v>37</v>
      </c>
      <c r="W84" s="37">
        <f t="shared" si="4"/>
        <v>480.07178000000005</v>
      </c>
      <c r="X84" s="105">
        <f t="shared" si="5"/>
        <v>128.94756379264035</v>
      </c>
    </row>
    <row r="85" spans="1:24" ht="25.5" customHeight="1" x14ac:dyDescent="0.25">
      <c r="A85" s="41" t="s">
        <v>179</v>
      </c>
      <c r="B85" s="48" t="s">
        <v>35</v>
      </c>
      <c r="C85" s="44" t="s">
        <v>180</v>
      </c>
      <c r="D85" s="5" t="s">
        <v>37</v>
      </c>
      <c r="E85" s="5" t="s">
        <v>37</v>
      </c>
      <c r="F85" s="5" t="s">
        <v>37</v>
      </c>
      <c r="G85" s="5" t="s">
        <v>37</v>
      </c>
      <c r="H85" s="5" t="s">
        <v>37</v>
      </c>
      <c r="I85" s="5">
        <v>667580318.03999996</v>
      </c>
      <c r="J85" s="5" t="s">
        <v>37</v>
      </c>
      <c r="K85" s="5" t="s">
        <v>37</v>
      </c>
      <c r="L85" s="6" t="s">
        <v>37</v>
      </c>
      <c r="M85" s="5" t="s">
        <v>37</v>
      </c>
      <c r="N85" s="5" t="s">
        <v>37</v>
      </c>
      <c r="O85" s="5" t="s">
        <v>37</v>
      </c>
      <c r="P85" s="5" t="s">
        <v>37</v>
      </c>
      <c r="Q85" s="5" t="s">
        <v>37</v>
      </c>
      <c r="R85" s="26">
        <f t="shared" si="3"/>
        <v>667580.31803999993</v>
      </c>
      <c r="S85" s="5">
        <v>327527659.50999999</v>
      </c>
      <c r="T85" s="5" t="s">
        <v>37</v>
      </c>
      <c r="U85" s="5" t="s">
        <v>37</v>
      </c>
      <c r="V85" s="24" t="s">
        <v>37</v>
      </c>
      <c r="W85" s="37">
        <f t="shared" si="4"/>
        <v>327527.65950999997</v>
      </c>
      <c r="X85" s="105">
        <f t="shared" si="5"/>
        <v>49.061910703361278</v>
      </c>
    </row>
    <row r="86" spans="1:24" ht="35.25" customHeight="1" x14ac:dyDescent="0.25">
      <c r="A86" s="41" t="s">
        <v>181</v>
      </c>
      <c r="B86" s="48" t="s">
        <v>35</v>
      </c>
      <c r="C86" s="44" t="s">
        <v>182</v>
      </c>
      <c r="D86" s="5" t="s">
        <v>37</v>
      </c>
      <c r="E86" s="5" t="s">
        <v>37</v>
      </c>
      <c r="F86" s="5" t="s">
        <v>37</v>
      </c>
      <c r="G86" s="5" t="s">
        <v>37</v>
      </c>
      <c r="H86" s="5" t="s">
        <v>37</v>
      </c>
      <c r="I86" s="5">
        <v>667580318.03999996</v>
      </c>
      <c r="J86" s="5" t="s">
        <v>37</v>
      </c>
      <c r="K86" s="5" t="s">
        <v>37</v>
      </c>
      <c r="L86" s="6" t="s">
        <v>37</v>
      </c>
      <c r="M86" s="5" t="s">
        <v>37</v>
      </c>
      <c r="N86" s="5" t="s">
        <v>37</v>
      </c>
      <c r="O86" s="5" t="s">
        <v>37</v>
      </c>
      <c r="P86" s="5" t="s">
        <v>37</v>
      </c>
      <c r="Q86" s="5" t="s">
        <v>37</v>
      </c>
      <c r="R86" s="26">
        <f t="shared" si="3"/>
        <v>667580.31803999993</v>
      </c>
      <c r="S86" s="5">
        <v>327694004.04000002</v>
      </c>
      <c r="T86" s="5" t="s">
        <v>37</v>
      </c>
      <c r="U86" s="5" t="s">
        <v>37</v>
      </c>
      <c r="V86" s="24" t="s">
        <v>37</v>
      </c>
      <c r="W86" s="37">
        <f t="shared" si="4"/>
        <v>327694.00404000003</v>
      </c>
      <c r="X86" s="105">
        <f t="shared" si="5"/>
        <v>49.086828233957213</v>
      </c>
    </row>
    <row r="87" spans="1:24" ht="35.25" customHeight="1" x14ac:dyDescent="0.25">
      <c r="A87" s="41" t="s">
        <v>183</v>
      </c>
      <c r="B87" s="48" t="s">
        <v>35</v>
      </c>
      <c r="C87" s="44" t="s">
        <v>184</v>
      </c>
      <c r="D87" s="5" t="s">
        <v>37</v>
      </c>
      <c r="E87" s="5" t="s">
        <v>37</v>
      </c>
      <c r="F87" s="5" t="s">
        <v>37</v>
      </c>
      <c r="G87" s="5" t="s">
        <v>37</v>
      </c>
      <c r="H87" s="5" t="s">
        <v>37</v>
      </c>
      <c r="I87" s="5">
        <v>59429000</v>
      </c>
      <c r="J87" s="5" t="s">
        <v>37</v>
      </c>
      <c r="K87" s="5" t="s">
        <v>37</v>
      </c>
      <c r="L87" s="6" t="s">
        <v>37</v>
      </c>
      <c r="M87" s="5" t="s">
        <v>37</v>
      </c>
      <c r="N87" s="5" t="s">
        <v>37</v>
      </c>
      <c r="O87" s="5" t="s">
        <v>37</v>
      </c>
      <c r="P87" s="5" t="s">
        <v>37</v>
      </c>
      <c r="Q87" s="5" t="s">
        <v>37</v>
      </c>
      <c r="R87" s="26">
        <f t="shared" si="3"/>
        <v>59429</v>
      </c>
      <c r="S87" s="5">
        <v>50115300</v>
      </c>
      <c r="T87" s="5" t="s">
        <v>37</v>
      </c>
      <c r="U87" s="5" t="s">
        <v>37</v>
      </c>
      <c r="V87" s="24" t="s">
        <v>37</v>
      </c>
      <c r="W87" s="37">
        <f t="shared" si="4"/>
        <v>50115.3</v>
      </c>
      <c r="X87" s="105">
        <f t="shared" si="5"/>
        <v>84.328021672920627</v>
      </c>
    </row>
    <row r="88" spans="1:24" ht="30" customHeight="1" x14ac:dyDescent="0.25">
      <c r="A88" s="41" t="s">
        <v>185</v>
      </c>
      <c r="B88" s="48" t="s">
        <v>35</v>
      </c>
      <c r="C88" s="44" t="s">
        <v>186</v>
      </c>
      <c r="D88" s="5" t="s">
        <v>37</v>
      </c>
      <c r="E88" s="5" t="s">
        <v>37</v>
      </c>
      <c r="F88" s="5" t="s">
        <v>37</v>
      </c>
      <c r="G88" s="5" t="s">
        <v>37</v>
      </c>
      <c r="H88" s="5" t="s">
        <v>37</v>
      </c>
      <c r="I88" s="5">
        <v>55879700</v>
      </c>
      <c r="J88" s="5" t="s">
        <v>37</v>
      </c>
      <c r="K88" s="5" t="s">
        <v>37</v>
      </c>
      <c r="L88" s="6" t="s">
        <v>37</v>
      </c>
      <c r="M88" s="5" t="s">
        <v>37</v>
      </c>
      <c r="N88" s="5" t="s">
        <v>37</v>
      </c>
      <c r="O88" s="5" t="s">
        <v>37</v>
      </c>
      <c r="P88" s="5" t="s">
        <v>37</v>
      </c>
      <c r="Q88" s="5" t="s">
        <v>37</v>
      </c>
      <c r="R88" s="26">
        <f t="shared" si="3"/>
        <v>55879.7</v>
      </c>
      <c r="S88" s="5">
        <v>46566000</v>
      </c>
      <c r="T88" s="5" t="s">
        <v>37</v>
      </c>
      <c r="U88" s="5" t="s">
        <v>37</v>
      </c>
      <c r="V88" s="24" t="s">
        <v>37</v>
      </c>
      <c r="W88" s="37">
        <f t="shared" si="4"/>
        <v>46566</v>
      </c>
      <c r="X88" s="105">
        <f t="shared" si="5"/>
        <v>83.332587683899533</v>
      </c>
    </row>
    <row r="89" spans="1:24" ht="39" customHeight="1" x14ac:dyDescent="0.25">
      <c r="A89" s="41" t="s">
        <v>187</v>
      </c>
      <c r="B89" s="48" t="s">
        <v>35</v>
      </c>
      <c r="C89" s="44" t="s">
        <v>188</v>
      </c>
      <c r="D89" s="5" t="s">
        <v>37</v>
      </c>
      <c r="E89" s="5" t="s">
        <v>37</v>
      </c>
      <c r="F89" s="5" t="s">
        <v>37</v>
      </c>
      <c r="G89" s="5" t="s">
        <v>37</v>
      </c>
      <c r="H89" s="5" t="s">
        <v>37</v>
      </c>
      <c r="I89" s="5">
        <v>55879700</v>
      </c>
      <c r="J89" s="5" t="s">
        <v>37</v>
      </c>
      <c r="K89" s="5" t="s">
        <v>37</v>
      </c>
      <c r="L89" s="6" t="s">
        <v>37</v>
      </c>
      <c r="M89" s="5" t="s">
        <v>37</v>
      </c>
      <c r="N89" s="5" t="s">
        <v>37</v>
      </c>
      <c r="O89" s="5" t="s">
        <v>37</v>
      </c>
      <c r="P89" s="5" t="s">
        <v>37</v>
      </c>
      <c r="Q89" s="5" t="s">
        <v>37</v>
      </c>
      <c r="R89" s="26">
        <f t="shared" si="3"/>
        <v>55879.7</v>
      </c>
      <c r="S89" s="5">
        <v>46566000</v>
      </c>
      <c r="T89" s="5" t="s">
        <v>37</v>
      </c>
      <c r="U89" s="5" t="s">
        <v>37</v>
      </c>
      <c r="V89" s="24" t="s">
        <v>37</v>
      </c>
      <c r="W89" s="37">
        <f t="shared" si="4"/>
        <v>46566</v>
      </c>
      <c r="X89" s="105">
        <f t="shared" si="5"/>
        <v>83.332587683899533</v>
      </c>
    </row>
    <row r="90" spans="1:24" ht="36" customHeight="1" x14ac:dyDescent="0.25">
      <c r="A90" s="41" t="s">
        <v>189</v>
      </c>
      <c r="B90" s="48" t="s">
        <v>35</v>
      </c>
      <c r="C90" s="44" t="s">
        <v>190</v>
      </c>
      <c r="D90" s="5" t="s">
        <v>37</v>
      </c>
      <c r="E90" s="5" t="s">
        <v>37</v>
      </c>
      <c r="F90" s="5" t="s">
        <v>37</v>
      </c>
      <c r="G90" s="5" t="s">
        <v>37</v>
      </c>
      <c r="H90" s="5" t="s">
        <v>37</v>
      </c>
      <c r="I90" s="5">
        <v>3549300</v>
      </c>
      <c r="J90" s="5" t="s">
        <v>37</v>
      </c>
      <c r="K90" s="5" t="s">
        <v>37</v>
      </c>
      <c r="L90" s="6" t="s">
        <v>37</v>
      </c>
      <c r="M90" s="5" t="s">
        <v>37</v>
      </c>
      <c r="N90" s="5" t="s">
        <v>37</v>
      </c>
      <c r="O90" s="5" t="s">
        <v>37</v>
      </c>
      <c r="P90" s="5" t="s">
        <v>37</v>
      </c>
      <c r="Q90" s="5" t="s">
        <v>37</v>
      </c>
      <c r="R90" s="26">
        <f t="shared" si="3"/>
        <v>3549.3</v>
      </c>
      <c r="S90" s="5">
        <v>3549300</v>
      </c>
      <c r="T90" s="5" t="s">
        <v>37</v>
      </c>
      <c r="U90" s="5" t="s">
        <v>37</v>
      </c>
      <c r="V90" s="24" t="s">
        <v>37</v>
      </c>
      <c r="W90" s="37">
        <f t="shared" si="4"/>
        <v>3549.3</v>
      </c>
      <c r="X90" s="105">
        <f t="shared" si="5"/>
        <v>100</v>
      </c>
    </row>
    <row r="91" spans="1:24" ht="44.25" customHeight="1" x14ac:dyDescent="0.25">
      <c r="A91" s="41" t="s">
        <v>191</v>
      </c>
      <c r="B91" s="48" t="s">
        <v>35</v>
      </c>
      <c r="C91" s="44" t="s">
        <v>192</v>
      </c>
      <c r="D91" s="5" t="s">
        <v>37</v>
      </c>
      <c r="E91" s="5" t="s">
        <v>37</v>
      </c>
      <c r="F91" s="5" t="s">
        <v>37</v>
      </c>
      <c r="G91" s="5" t="s">
        <v>37</v>
      </c>
      <c r="H91" s="5" t="s">
        <v>37</v>
      </c>
      <c r="I91" s="5">
        <v>3549300</v>
      </c>
      <c r="J91" s="5" t="s">
        <v>37</v>
      </c>
      <c r="K91" s="5" t="s">
        <v>37</v>
      </c>
      <c r="L91" s="6" t="s">
        <v>37</v>
      </c>
      <c r="M91" s="5" t="s">
        <v>37</v>
      </c>
      <c r="N91" s="5" t="s">
        <v>37</v>
      </c>
      <c r="O91" s="5" t="s">
        <v>37</v>
      </c>
      <c r="P91" s="5" t="s">
        <v>37</v>
      </c>
      <c r="Q91" s="5" t="s">
        <v>37</v>
      </c>
      <c r="R91" s="26">
        <f t="shared" si="3"/>
        <v>3549.3</v>
      </c>
      <c r="S91" s="5">
        <v>3549300</v>
      </c>
      <c r="T91" s="5" t="s">
        <v>37</v>
      </c>
      <c r="U91" s="5" t="s">
        <v>37</v>
      </c>
      <c r="V91" s="24" t="s">
        <v>37</v>
      </c>
      <c r="W91" s="37">
        <f t="shared" si="4"/>
        <v>3549.3</v>
      </c>
      <c r="X91" s="105">
        <f t="shared" si="5"/>
        <v>100</v>
      </c>
    </row>
    <row r="92" spans="1:24" ht="32.25" customHeight="1" x14ac:dyDescent="0.25">
      <c r="A92" s="41" t="s">
        <v>193</v>
      </c>
      <c r="B92" s="48" t="s">
        <v>35</v>
      </c>
      <c r="C92" s="44" t="s">
        <v>194</v>
      </c>
      <c r="D92" s="5" t="s">
        <v>37</v>
      </c>
      <c r="E92" s="5" t="s">
        <v>37</v>
      </c>
      <c r="F92" s="5" t="s">
        <v>37</v>
      </c>
      <c r="G92" s="5" t="s">
        <v>37</v>
      </c>
      <c r="H92" s="5" t="s">
        <v>37</v>
      </c>
      <c r="I92" s="5">
        <v>397150589.24000001</v>
      </c>
      <c r="J92" s="5" t="s">
        <v>37</v>
      </c>
      <c r="K92" s="5" t="s">
        <v>37</v>
      </c>
      <c r="L92" s="6" t="s">
        <v>37</v>
      </c>
      <c r="M92" s="5" t="s">
        <v>37</v>
      </c>
      <c r="N92" s="5" t="s">
        <v>37</v>
      </c>
      <c r="O92" s="5" t="s">
        <v>37</v>
      </c>
      <c r="P92" s="5" t="s">
        <v>37</v>
      </c>
      <c r="Q92" s="5" t="s">
        <v>37</v>
      </c>
      <c r="R92" s="26">
        <f t="shared" si="3"/>
        <v>397150.58924</v>
      </c>
      <c r="S92" s="5">
        <v>114315282.23999999</v>
      </c>
      <c r="T92" s="5" t="s">
        <v>37</v>
      </c>
      <c r="U92" s="5" t="s">
        <v>37</v>
      </c>
      <c r="V92" s="24" t="s">
        <v>37</v>
      </c>
      <c r="W92" s="37">
        <f t="shared" si="4"/>
        <v>114315.28224</v>
      </c>
      <c r="X92" s="105">
        <f t="shared" si="5"/>
        <v>28.783863183674828</v>
      </c>
    </row>
    <row r="93" spans="1:24" ht="73.5" customHeight="1" x14ac:dyDescent="0.25">
      <c r="A93" s="41" t="s">
        <v>195</v>
      </c>
      <c r="B93" s="48" t="s">
        <v>35</v>
      </c>
      <c r="C93" s="44" t="s">
        <v>196</v>
      </c>
      <c r="D93" s="5" t="s">
        <v>37</v>
      </c>
      <c r="E93" s="5" t="s">
        <v>37</v>
      </c>
      <c r="F93" s="5" t="s">
        <v>37</v>
      </c>
      <c r="G93" s="5" t="s">
        <v>37</v>
      </c>
      <c r="H93" s="5" t="s">
        <v>37</v>
      </c>
      <c r="I93" s="5">
        <v>266000</v>
      </c>
      <c r="J93" s="5" t="s">
        <v>37</v>
      </c>
      <c r="K93" s="5" t="s">
        <v>37</v>
      </c>
      <c r="L93" s="6" t="s">
        <v>37</v>
      </c>
      <c r="M93" s="5" t="s">
        <v>37</v>
      </c>
      <c r="N93" s="5" t="s">
        <v>37</v>
      </c>
      <c r="O93" s="5" t="s">
        <v>37</v>
      </c>
      <c r="P93" s="5" t="s">
        <v>37</v>
      </c>
      <c r="Q93" s="5" t="s">
        <v>37</v>
      </c>
      <c r="R93" s="26">
        <f t="shared" si="3"/>
        <v>266</v>
      </c>
      <c r="S93" s="5">
        <v>266000</v>
      </c>
      <c r="T93" s="5" t="s">
        <v>37</v>
      </c>
      <c r="U93" s="5" t="s">
        <v>37</v>
      </c>
      <c r="V93" s="24" t="s">
        <v>37</v>
      </c>
      <c r="W93" s="37">
        <f t="shared" si="4"/>
        <v>266</v>
      </c>
      <c r="X93" s="105">
        <f t="shared" si="5"/>
        <v>100</v>
      </c>
    </row>
    <row r="94" spans="1:24" ht="76.5" customHeight="1" x14ac:dyDescent="0.25">
      <c r="A94" s="41" t="s">
        <v>197</v>
      </c>
      <c r="B94" s="48" t="s">
        <v>35</v>
      </c>
      <c r="C94" s="44" t="s">
        <v>198</v>
      </c>
      <c r="D94" s="5" t="s">
        <v>37</v>
      </c>
      <c r="E94" s="5" t="s">
        <v>37</v>
      </c>
      <c r="F94" s="5" t="s">
        <v>37</v>
      </c>
      <c r="G94" s="5" t="s">
        <v>37</v>
      </c>
      <c r="H94" s="5" t="s">
        <v>37</v>
      </c>
      <c r="I94" s="5">
        <v>266000</v>
      </c>
      <c r="J94" s="5" t="s">
        <v>37</v>
      </c>
      <c r="K94" s="5" t="s">
        <v>37</v>
      </c>
      <c r="L94" s="6" t="s">
        <v>37</v>
      </c>
      <c r="M94" s="5" t="s">
        <v>37</v>
      </c>
      <c r="N94" s="5" t="s">
        <v>37</v>
      </c>
      <c r="O94" s="5" t="s">
        <v>37</v>
      </c>
      <c r="P94" s="5" t="s">
        <v>37</v>
      </c>
      <c r="Q94" s="5" t="s">
        <v>37</v>
      </c>
      <c r="R94" s="26">
        <f t="shared" si="3"/>
        <v>266</v>
      </c>
      <c r="S94" s="5">
        <v>266000</v>
      </c>
      <c r="T94" s="5" t="s">
        <v>37</v>
      </c>
      <c r="U94" s="5" t="s">
        <v>37</v>
      </c>
      <c r="V94" s="24" t="s">
        <v>37</v>
      </c>
      <c r="W94" s="37">
        <f t="shared" si="4"/>
        <v>266</v>
      </c>
      <c r="X94" s="105">
        <f t="shared" si="5"/>
        <v>100</v>
      </c>
    </row>
    <row r="95" spans="1:24" ht="25.5" customHeight="1" x14ac:dyDescent="0.25">
      <c r="A95" s="41" t="s">
        <v>199</v>
      </c>
      <c r="B95" s="48" t="s">
        <v>35</v>
      </c>
      <c r="C95" s="44" t="s">
        <v>200</v>
      </c>
      <c r="D95" s="5" t="s">
        <v>37</v>
      </c>
      <c r="E95" s="5" t="s">
        <v>37</v>
      </c>
      <c r="F95" s="5" t="s">
        <v>37</v>
      </c>
      <c r="G95" s="5" t="s">
        <v>37</v>
      </c>
      <c r="H95" s="5" t="s">
        <v>37</v>
      </c>
      <c r="I95" s="5">
        <v>1568160</v>
      </c>
      <c r="J95" s="5" t="s">
        <v>37</v>
      </c>
      <c r="K95" s="5" t="s">
        <v>37</v>
      </c>
      <c r="L95" s="6" t="s">
        <v>37</v>
      </c>
      <c r="M95" s="5" t="s">
        <v>37</v>
      </c>
      <c r="N95" s="5" t="s">
        <v>37</v>
      </c>
      <c r="O95" s="5" t="s">
        <v>37</v>
      </c>
      <c r="P95" s="5" t="s">
        <v>37</v>
      </c>
      <c r="Q95" s="5" t="s">
        <v>37</v>
      </c>
      <c r="R95" s="26">
        <f t="shared" si="3"/>
        <v>1568.16</v>
      </c>
      <c r="S95" s="5">
        <v>1568160</v>
      </c>
      <c r="T95" s="5" t="s">
        <v>37</v>
      </c>
      <c r="U95" s="5" t="s">
        <v>37</v>
      </c>
      <c r="V95" s="24" t="s">
        <v>37</v>
      </c>
      <c r="W95" s="37">
        <f t="shared" si="4"/>
        <v>1568.16</v>
      </c>
      <c r="X95" s="105">
        <f t="shared" si="5"/>
        <v>100</v>
      </c>
    </row>
    <row r="96" spans="1:24" ht="25.5" customHeight="1" x14ac:dyDescent="0.25">
      <c r="A96" s="41" t="s">
        <v>201</v>
      </c>
      <c r="B96" s="48" t="s">
        <v>35</v>
      </c>
      <c r="C96" s="44" t="s">
        <v>202</v>
      </c>
      <c r="D96" s="5" t="s">
        <v>37</v>
      </c>
      <c r="E96" s="5" t="s">
        <v>37</v>
      </c>
      <c r="F96" s="5" t="s">
        <v>37</v>
      </c>
      <c r="G96" s="5" t="s">
        <v>37</v>
      </c>
      <c r="H96" s="5" t="s">
        <v>37</v>
      </c>
      <c r="I96" s="5">
        <v>1568160</v>
      </c>
      <c r="J96" s="5" t="s">
        <v>37</v>
      </c>
      <c r="K96" s="5" t="s">
        <v>37</v>
      </c>
      <c r="L96" s="6" t="s">
        <v>37</v>
      </c>
      <c r="M96" s="5" t="s">
        <v>37</v>
      </c>
      <c r="N96" s="5" t="s">
        <v>37</v>
      </c>
      <c r="O96" s="5" t="s">
        <v>37</v>
      </c>
      <c r="P96" s="5" t="s">
        <v>37</v>
      </c>
      <c r="Q96" s="5" t="s">
        <v>37</v>
      </c>
      <c r="R96" s="26">
        <f t="shared" si="3"/>
        <v>1568.16</v>
      </c>
      <c r="S96" s="5">
        <v>1568160</v>
      </c>
      <c r="T96" s="5" t="s">
        <v>37</v>
      </c>
      <c r="U96" s="5" t="s">
        <v>37</v>
      </c>
      <c r="V96" s="24" t="s">
        <v>37</v>
      </c>
      <c r="W96" s="37">
        <f t="shared" si="4"/>
        <v>1568.16</v>
      </c>
      <c r="X96" s="105">
        <f t="shared" si="5"/>
        <v>100</v>
      </c>
    </row>
    <row r="97" spans="1:24" ht="38.25" customHeight="1" x14ac:dyDescent="0.25">
      <c r="A97" s="41" t="s">
        <v>203</v>
      </c>
      <c r="B97" s="48" t="s">
        <v>35</v>
      </c>
      <c r="C97" s="44" t="s">
        <v>204</v>
      </c>
      <c r="D97" s="5" t="s">
        <v>37</v>
      </c>
      <c r="E97" s="5" t="s">
        <v>37</v>
      </c>
      <c r="F97" s="5" t="s">
        <v>37</v>
      </c>
      <c r="G97" s="5" t="s">
        <v>37</v>
      </c>
      <c r="H97" s="5" t="s">
        <v>37</v>
      </c>
      <c r="I97" s="5">
        <v>135867446</v>
      </c>
      <c r="J97" s="5" t="s">
        <v>37</v>
      </c>
      <c r="K97" s="5" t="s">
        <v>37</v>
      </c>
      <c r="L97" s="6" t="s">
        <v>37</v>
      </c>
      <c r="M97" s="5" t="s">
        <v>37</v>
      </c>
      <c r="N97" s="5" t="s">
        <v>37</v>
      </c>
      <c r="O97" s="5" t="s">
        <v>37</v>
      </c>
      <c r="P97" s="5" t="s">
        <v>37</v>
      </c>
      <c r="Q97" s="5" t="s">
        <v>37</v>
      </c>
      <c r="R97" s="26">
        <f t="shared" si="3"/>
        <v>135867.446</v>
      </c>
      <c r="S97" s="5">
        <v>1254246</v>
      </c>
      <c r="T97" s="5" t="s">
        <v>37</v>
      </c>
      <c r="U97" s="5" t="s">
        <v>37</v>
      </c>
      <c r="V97" s="24" t="s">
        <v>37</v>
      </c>
      <c r="W97" s="37">
        <f t="shared" si="4"/>
        <v>1254.2460000000001</v>
      </c>
      <c r="X97" s="105">
        <f t="shared" si="5"/>
        <v>0.92313945461225499</v>
      </c>
    </row>
    <row r="98" spans="1:24" ht="38.25" customHeight="1" x14ac:dyDescent="0.25">
      <c r="A98" s="41" t="s">
        <v>205</v>
      </c>
      <c r="B98" s="48" t="s">
        <v>35</v>
      </c>
      <c r="C98" s="44" t="s">
        <v>206</v>
      </c>
      <c r="D98" s="5" t="s">
        <v>37</v>
      </c>
      <c r="E98" s="5" t="s">
        <v>37</v>
      </c>
      <c r="F98" s="5" t="s">
        <v>37</v>
      </c>
      <c r="G98" s="5" t="s">
        <v>37</v>
      </c>
      <c r="H98" s="5" t="s">
        <v>37</v>
      </c>
      <c r="I98" s="5">
        <v>135867446</v>
      </c>
      <c r="J98" s="5" t="s">
        <v>37</v>
      </c>
      <c r="K98" s="5" t="s">
        <v>37</v>
      </c>
      <c r="L98" s="6" t="s">
        <v>37</v>
      </c>
      <c r="M98" s="5" t="s">
        <v>37</v>
      </c>
      <c r="N98" s="5" t="s">
        <v>37</v>
      </c>
      <c r="O98" s="5" t="s">
        <v>37</v>
      </c>
      <c r="P98" s="5" t="s">
        <v>37</v>
      </c>
      <c r="Q98" s="5" t="s">
        <v>37</v>
      </c>
      <c r="R98" s="26">
        <f t="shared" si="3"/>
        <v>135867.446</v>
      </c>
      <c r="S98" s="5">
        <v>1254246</v>
      </c>
      <c r="T98" s="5" t="s">
        <v>37</v>
      </c>
      <c r="U98" s="5" t="s">
        <v>37</v>
      </c>
      <c r="V98" s="24" t="s">
        <v>37</v>
      </c>
      <c r="W98" s="37">
        <f t="shared" si="4"/>
        <v>1254.2460000000001</v>
      </c>
      <c r="X98" s="105">
        <f t="shared" si="5"/>
        <v>0.92313945461225499</v>
      </c>
    </row>
    <row r="99" spans="1:24" ht="22.5" customHeight="1" x14ac:dyDescent="0.25">
      <c r="A99" s="41" t="s">
        <v>207</v>
      </c>
      <c r="B99" s="48" t="s">
        <v>35</v>
      </c>
      <c r="C99" s="44" t="s">
        <v>208</v>
      </c>
      <c r="D99" s="5" t="s">
        <v>37</v>
      </c>
      <c r="E99" s="5" t="s">
        <v>37</v>
      </c>
      <c r="F99" s="5" t="s">
        <v>37</v>
      </c>
      <c r="G99" s="5" t="s">
        <v>37</v>
      </c>
      <c r="H99" s="5" t="s">
        <v>37</v>
      </c>
      <c r="I99" s="5">
        <v>259448983.24000001</v>
      </c>
      <c r="J99" s="5" t="s">
        <v>37</v>
      </c>
      <c r="K99" s="5" t="s">
        <v>37</v>
      </c>
      <c r="L99" s="6" t="s">
        <v>37</v>
      </c>
      <c r="M99" s="5" t="s">
        <v>37</v>
      </c>
      <c r="N99" s="5" t="s">
        <v>37</v>
      </c>
      <c r="O99" s="5" t="s">
        <v>37</v>
      </c>
      <c r="P99" s="5" t="s">
        <v>37</v>
      </c>
      <c r="Q99" s="5" t="s">
        <v>37</v>
      </c>
      <c r="R99" s="26">
        <f t="shared" si="3"/>
        <v>259448.98324</v>
      </c>
      <c r="S99" s="5">
        <v>111226876.23999999</v>
      </c>
      <c r="T99" s="5" t="s">
        <v>37</v>
      </c>
      <c r="U99" s="5" t="s">
        <v>37</v>
      </c>
      <c r="V99" s="24" t="s">
        <v>37</v>
      </c>
      <c r="W99" s="37">
        <f t="shared" si="4"/>
        <v>111226.87624</v>
      </c>
      <c r="X99" s="105">
        <f t="shared" si="5"/>
        <v>42.870422867339201</v>
      </c>
    </row>
    <row r="100" spans="1:24" ht="22.5" customHeight="1" x14ac:dyDescent="0.25">
      <c r="A100" s="41" t="s">
        <v>209</v>
      </c>
      <c r="B100" s="48" t="s">
        <v>35</v>
      </c>
      <c r="C100" s="44" t="s">
        <v>210</v>
      </c>
      <c r="D100" s="5" t="s">
        <v>37</v>
      </c>
      <c r="E100" s="5" t="s">
        <v>37</v>
      </c>
      <c r="F100" s="5" t="s">
        <v>37</v>
      </c>
      <c r="G100" s="5" t="s">
        <v>37</v>
      </c>
      <c r="H100" s="5" t="s">
        <v>37</v>
      </c>
      <c r="I100" s="5">
        <v>259448983.24000001</v>
      </c>
      <c r="J100" s="5" t="s">
        <v>37</v>
      </c>
      <c r="K100" s="5" t="s">
        <v>37</v>
      </c>
      <c r="L100" s="6" t="s">
        <v>37</v>
      </c>
      <c r="M100" s="5" t="s">
        <v>37</v>
      </c>
      <c r="N100" s="5" t="s">
        <v>37</v>
      </c>
      <c r="O100" s="5" t="s">
        <v>37</v>
      </c>
      <c r="P100" s="5" t="s">
        <v>37</v>
      </c>
      <c r="Q100" s="5" t="s">
        <v>37</v>
      </c>
      <c r="R100" s="26">
        <f t="shared" si="3"/>
        <v>259448.98324</v>
      </c>
      <c r="S100" s="5">
        <v>111226876.23999999</v>
      </c>
      <c r="T100" s="5" t="s">
        <v>37</v>
      </c>
      <c r="U100" s="5" t="s">
        <v>37</v>
      </c>
      <c r="V100" s="24" t="s">
        <v>37</v>
      </c>
      <c r="W100" s="37">
        <f t="shared" si="4"/>
        <v>111226.87624</v>
      </c>
      <c r="X100" s="105">
        <f t="shared" si="5"/>
        <v>42.870422867339201</v>
      </c>
    </row>
    <row r="101" spans="1:24" ht="32.25" customHeight="1" x14ac:dyDescent="0.25">
      <c r="A101" s="41" t="s">
        <v>211</v>
      </c>
      <c r="B101" s="48" t="s">
        <v>35</v>
      </c>
      <c r="C101" s="44" t="s">
        <v>212</v>
      </c>
      <c r="D101" s="5" t="s">
        <v>37</v>
      </c>
      <c r="E101" s="5" t="s">
        <v>37</v>
      </c>
      <c r="F101" s="5" t="s">
        <v>37</v>
      </c>
      <c r="G101" s="5" t="s">
        <v>37</v>
      </c>
      <c r="H101" s="5" t="s">
        <v>37</v>
      </c>
      <c r="I101" s="5">
        <v>201942928.80000001</v>
      </c>
      <c r="J101" s="5" t="s">
        <v>37</v>
      </c>
      <c r="K101" s="5" t="s">
        <v>37</v>
      </c>
      <c r="L101" s="6" t="s">
        <v>37</v>
      </c>
      <c r="M101" s="5" t="s">
        <v>37</v>
      </c>
      <c r="N101" s="5" t="s">
        <v>37</v>
      </c>
      <c r="O101" s="5" t="s">
        <v>37</v>
      </c>
      <c r="P101" s="5" t="s">
        <v>37</v>
      </c>
      <c r="Q101" s="5" t="s">
        <v>37</v>
      </c>
      <c r="R101" s="26">
        <f t="shared" si="3"/>
        <v>201942.92880000002</v>
      </c>
      <c r="S101" s="5">
        <v>156373621.80000001</v>
      </c>
      <c r="T101" s="5" t="s">
        <v>37</v>
      </c>
      <c r="U101" s="5" t="s">
        <v>37</v>
      </c>
      <c r="V101" s="24" t="s">
        <v>37</v>
      </c>
      <c r="W101" s="37">
        <f t="shared" si="4"/>
        <v>156373.62180000002</v>
      </c>
      <c r="X101" s="105">
        <f t="shared" si="5"/>
        <v>77.434561699790507</v>
      </c>
    </row>
    <row r="102" spans="1:24" ht="25.5" customHeight="1" x14ac:dyDescent="0.25">
      <c r="A102" s="41" t="s">
        <v>213</v>
      </c>
      <c r="B102" s="48" t="s">
        <v>35</v>
      </c>
      <c r="C102" s="44" t="s">
        <v>214</v>
      </c>
      <c r="D102" s="5" t="s">
        <v>37</v>
      </c>
      <c r="E102" s="5" t="s">
        <v>37</v>
      </c>
      <c r="F102" s="5" t="s">
        <v>37</v>
      </c>
      <c r="G102" s="5" t="s">
        <v>37</v>
      </c>
      <c r="H102" s="5" t="s">
        <v>37</v>
      </c>
      <c r="I102" s="5">
        <v>1005200</v>
      </c>
      <c r="J102" s="5" t="s">
        <v>37</v>
      </c>
      <c r="K102" s="5" t="s">
        <v>37</v>
      </c>
      <c r="L102" s="6" t="s">
        <v>37</v>
      </c>
      <c r="M102" s="5" t="s">
        <v>37</v>
      </c>
      <c r="N102" s="5" t="s">
        <v>37</v>
      </c>
      <c r="O102" s="5" t="s">
        <v>37</v>
      </c>
      <c r="P102" s="5" t="s">
        <v>37</v>
      </c>
      <c r="Q102" s="5" t="s">
        <v>37</v>
      </c>
      <c r="R102" s="26">
        <f t="shared" si="3"/>
        <v>1005.2</v>
      </c>
      <c r="S102" s="5">
        <v>791225</v>
      </c>
      <c r="T102" s="5" t="s">
        <v>37</v>
      </c>
      <c r="U102" s="5" t="s">
        <v>37</v>
      </c>
      <c r="V102" s="24" t="s">
        <v>37</v>
      </c>
      <c r="W102" s="37">
        <f t="shared" si="4"/>
        <v>791.22500000000002</v>
      </c>
      <c r="X102" s="105">
        <f t="shared" si="5"/>
        <v>78.713191404695579</v>
      </c>
    </row>
    <row r="103" spans="1:24" ht="38.25" customHeight="1" x14ac:dyDescent="0.25">
      <c r="A103" s="41" t="s">
        <v>215</v>
      </c>
      <c r="B103" s="48" t="s">
        <v>35</v>
      </c>
      <c r="C103" s="44" t="s">
        <v>216</v>
      </c>
      <c r="D103" s="5" t="s">
        <v>37</v>
      </c>
      <c r="E103" s="5" t="s">
        <v>37</v>
      </c>
      <c r="F103" s="5" t="s">
        <v>37</v>
      </c>
      <c r="G103" s="5" t="s">
        <v>37</v>
      </c>
      <c r="H103" s="5" t="s">
        <v>37</v>
      </c>
      <c r="I103" s="5">
        <v>1005200</v>
      </c>
      <c r="J103" s="5" t="s">
        <v>37</v>
      </c>
      <c r="K103" s="5" t="s">
        <v>37</v>
      </c>
      <c r="L103" s="6" t="s">
        <v>37</v>
      </c>
      <c r="M103" s="5" t="s">
        <v>37</v>
      </c>
      <c r="N103" s="5" t="s">
        <v>37</v>
      </c>
      <c r="O103" s="5" t="s">
        <v>37</v>
      </c>
      <c r="P103" s="5" t="s">
        <v>37</v>
      </c>
      <c r="Q103" s="5" t="s">
        <v>37</v>
      </c>
      <c r="R103" s="26">
        <f t="shared" si="3"/>
        <v>1005.2</v>
      </c>
      <c r="S103" s="5">
        <v>791225</v>
      </c>
      <c r="T103" s="5" t="s">
        <v>37</v>
      </c>
      <c r="U103" s="5" t="s">
        <v>37</v>
      </c>
      <c r="V103" s="24" t="s">
        <v>37</v>
      </c>
      <c r="W103" s="37">
        <f t="shared" si="4"/>
        <v>791.22500000000002</v>
      </c>
      <c r="X103" s="105">
        <f t="shared" si="5"/>
        <v>78.713191404695579</v>
      </c>
    </row>
    <row r="104" spans="1:24" ht="58.5" customHeight="1" x14ac:dyDescent="0.25">
      <c r="A104" s="41" t="s">
        <v>217</v>
      </c>
      <c r="B104" s="48" t="s">
        <v>35</v>
      </c>
      <c r="C104" s="44" t="s">
        <v>218</v>
      </c>
      <c r="D104" s="5" t="s">
        <v>37</v>
      </c>
      <c r="E104" s="5" t="s">
        <v>37</v>
      </c>
      <c r="F104" s="5" t="s">
        <v>37</v>
      </c>
      <c r="G104" s="5" t="s">
        <v>37</v>
      </c>
      <c r="H104" s="5" t="s">
        <v>37</v>
      </c>
      <c r="I104" s="5">
        <v>25800</v>
      </c>
      <c r="J104" s="5" t="s">
        <v>37</v>
      </c>
      <c r="K104" s="5" t="s">
        <v>37</v>
      </c>
      <c r="L104" s="6" t="s">
        <v>37</v>
      </c>
      <c r="M104" s="5" t="s">
        <v>37</v>
      </c>
      <c r="N104" s="5" t="s">
        <v>37</v>
      </c>
      <c r="O104" s="5" t="s">
        <v>37</v>
      </c>
      <c r="P104" s="5" t="s">
        <v>37</v>
      </c>
      <c r="Q104" s="5" t="s">
        <v>37</v>
      </c>
      <c r="R104" s="26">
        <f t="shared" si="3"/>
        <v>25.8</v>
      </c>
      <c r="S104" s="5">
        <v>25800</v>
      </c>
      <c r="T104" s="5" t="s">
        <v>37</v>
      </c>
      <c r="U104" s="5" t="s">
        <v>37</v>
      </c>
      <c r="V104" s="24" t="s">
        <v>37</v>
      </c>
      <c r="W104" s="37">
        <f t="shared" si="4"/>
        <v>25.8</v>
      </c>
      <c r="X104" s="105">
        <f t="shared" si="5"/>
        <v>100</v>
      </c>
    </row>
    <row r="105" spans="1:24" ht="54" customHeight="1" x14ac:dyDescent="0.25">
      <c r="A105" s="41" t="s">
        <v>219</v>
      </c>
      <c r="B105" s="48" t="s">
        <v>35</v>
      </c>
      <c r="C105" s="44" t="s">
        <v>220</v>
      </c>
      <c r="D105" s="5" t="s">
        <v>37</v>
      </c>
      <c r="E105" s="5" t="s">
        <v>37</v>
      </c>
      <c r="F105" s="5" t="s">
        <v>37</v>
      </c>
      <c r="G105" s="5" t="s">
        <v>37</v>
      </c>
      <c r="H105" s="5" t="s">
        <v>37</v>
      </c>
      <c r="I105" s="5">
        <v>25800</v>
      </c>
      <c r="J105" s="5" t="s">
        <v>37</v>
      </c>
      <c r="K105" s="5" t="s">
        <v>37</v>
      </c>
      <c r="L105" s="6" t="s">
        <v>37</v>
      </c>
      <c r="M105" s="5" t="s">
        <v>37</v>
      </c>
      <c r="N105" s="5" t="s">
        <v>37</v>
      </c>
      <c r="O105" s="5" t="s">
        <v>37</v>
      </c>
      <c r="P105" s="5" t="s">
        <v>37</v>
      </c>
      <c r="Q105" s="5" t="s">
        <v>37</v>
      </c>
      <c r="R105" s="26">
        <f t="shared" si="3"/>
        <v>25.8</v>
      </c>
      <c r="S105" s="5">
        <v>25800</v>
      </c>
      <c r="T105" s="5" t="s">
        <v>37</v>
      </c>
      <c r="U105" s="5" t="s">
        <v>37</v>
      </c>
      <c r="V105" s="24" t="s">
        <v>37</v>
      </c>
      <c r="W105" s="37">
        <f t="shared" si="4"/>
        <v>25.8</v>
      </c>
      <c r="X105" s="105">
        <f t="shared" si="5"/>
        <v>100</v>
      </c>
    </row>
    <row r="106" spans="1:24" ht="38.25" customHeight="1" x14ac:dyDescent="0.25">
      <c r="A106" s="41" t="s">
        <v>221</v>
      </c>
      <c r="B106" s="48" t="s">
        <v>35</v>
      </c>
      <c r="C106" s="44" t="s">
        <v>222</v>
      </c>
      <c r="D106" s="5" t="s">
        <v>37</v>
      </c>
      <c r="E106" s="5" t="s">
        <v>37</v>
      </c>
      <c r="F106" s="5" t="s">
        <v>37</v>
      </c>
      <c r="G106" s="5" t="s">
        <v>37</v>
      </c>
      <c r="H106" s="5" t="s">
        <v>37</v>
      </c>
      <c r="I106" s="5">
        <v>768400</v>
      </c>
      <c r="J106" s="5" t="s">
        <v>37</v>
      </c>
      <c r="K106" s="5" t="s">
        <v>37</v>
      </c>
      <c r="L106" s="6" t="s">
        <v>37</v>
      </c>
      <c r="M106" s="5" t="s">
        <v>37</v>
      </c>
      <c r="N106" s="5" t="s">
        <v>37</v>
      </c>
      <c r="O106" s="5" t="s">
        <v>37</v>
      </c>
      <c r="P106" s="5" t="s">
        <v>37</v>
      </c>
      <c r="Q106" s="5" t="s">
        <v>37</v>
      </c>
      <c r="R106" s="26">
        <f t="shared" si="3"/>
        <v>768.4</v>
      </c>
      <c r="S106" s="5">
        <v>530600</v>
      </c>
      <c r="T106" s="5" t="s">
        <v>37</v>
      </c>
      <c r="U106" s="5" t="s">
        <v>37</v>
      </c>
      <c r="V106" s="24" t="s">
        <v>37</v>
      </c>
      <c r="W106" s="37">
        <f t="shared" si="4"/>
        <v>530.6</v>
      </c>
      <c r="X106" s="105">
        <f t="shared" si="5"/>
        <v>69.05257678292557</v>
      </c>
    </row>
    <row r="107" spans="1:24" ht="38.25" customHeight="1" x14ac:dyDescent="0.25">
      <c r="A107" s="41" t="s">
        <v>223</v>
      </c>
      <c r="B107" s="48" t="s">
        <v>35</v>
      </c>
      <c r="C107" s="44" t="s">
        <v>224</v>
      </c>
      <c r="D107" s="5" t="s">
        <v>37</v>
      </c>
      <c r="E107" s="5" t="s">
        <v>37</v>
      </c>
      <c r="F107" s="5" t="s">
        <v>37</v>
      </c>
      <c r="G107" s="5" t="s">
        <v>37</v>
      </c>
      <c r="H107" s="5" t="s">
        <v>37</v>
      </c>
      <c r="I107" s="5">
        <v>768400</v>
      </c>
      <c r="J107" s="5" t="s">
        <v>37</v>
      </c>
      <c r="K107" s="5" t="s">
        <v>37</v>
      </c>
      <c r="L107" s="6" t="s">
        <v>37</v>
      </c>
      <c r="M107" s="5" t="s">
        <v>37</v>
      </c>
      <c r="N107" s="5" t="s">
        <v>37</v>
      </c>
      <c r="O107" s="5" t="s">
        <v>37</v>
      </c>
      <c r="P107" s="5" t="s">
        <v>37</v>
      </c>
      <c r="Q107" s="5" t="s">
        <v>37</v>
      </c>
      <c r="R107" s="26">
        <f t="shared" si="3"/>
        <v>768.4</v>
      </c>
      <c r="S107" s="5">
        <v>530600</v>
      </c>
      <c r="T107" s="5" t="s">
        <v>37</v>
      </c>
      <c r="U107" s="5" t="s">
        <v>37</v>
      </c>
      <c r="V107" s="24" t="s">
        <v>37</v>
      </c>
      <c r="W107" s="37">
        <f t="shared" si="4"/>
        <v>530.6</v>
      </c>
      <c r="X107" s="105">
        <f t="shared" si="5"/>
        <v>69.05257678292557</v>
      </c>
    </row>
    <row r="108" spans="1:24" ht="38.25" customHeight="1" x14ac:dyDescent="0.25">
      <c r="A108" s="41" t="s">
        <v>225</v>
      </c>
      <c r="B108" s="48" t="s">
        <v>35</v>
      </c>
      <c r="C108" s="44" t="s">
        <v>226</v>
      </c>
      <c r="D108" s="5" t="s">
        <v>37</v>
      </c>
      <c r="E108" s="5" t="s">
        <v>37</v>
      </c>
      <c r="F108" s="5" t="s">
        <v>37</v>
      </c>
      <c r="G108" s="5" t="s">
        <v>37</v>
      </c>
      <c r="H108" s="5" t="s">
        <v>37</v>
      </c>
      <c r="I108" s="5">
        <v>199013428.80000001</v>
      </c>
      <c r="J108" s="5" t="s">
        <v>37</v>
      </c>
      <c r="K108" s="5" t="s">
        <v>37</v>
      </c>
      <c r="L108" s="6" t="s">
        <v>37</v>
      </c>
      <c r="M108" s="5" t="s">
        <v>37</v>
      </c>
      <c r="N108" s="5" t="s">
        <v>37</v>
      </c>
      <c r="O108" s="5" t="s">
        <v>37</v>
      </c>
      <c r="P108" s="5" t="s">
        <v>37</v>
      </c>
      <c r="Q108" s="5" t="s">
        <v>37</v>
      </c>
      <c r="R108" s="26">
        <f t="shared" si="3"/>
        <v>199013.42880000002</v>
      </c>
      <c r="S108" s="5">
        <v>154236706.80000001</v>
      </c>
      <c r="T108" s="5" t="s">
        <v>37</v>
      </c>
      <c r="U108" s="5" t="s">
        <v>37</v>
      </c>
      <c r="V108" s="24" t="s">
        <v>37</v>
      </c>
      <c r="W108" s="37">
        <f t="shared" si="4"/>
        <v>154236.70680000001</v>
      </c>
      <c r="X108" s="105">
        <f t="shared" si="5"/>
        <v>77.500652960962398</v>
      </c>
    </row>
    <row r="109" spans="1:24" ht="38.25" customHeight="1" x14ac:dyDescent="0.25">
      <c r="A109" s="41" t="s">
        <v>227</v>
      </c>
      <c r="B109" s="48" t="s">
        <v>35</v>
      </c>
      <c r="C109" s="44" t="s">
        <v>228</v>
      </c>
      <c r="D109" s="5" t="s">
        <v>37</v>
      </c>
      <c r="E109" s="5" t="s">
        <v>37</v>
      </c>
      <c r="F109" s="5" t="s">
        <v>37</v>
      </c>
      <c r="G109" s="5" t="s">
        <v>37</v>
      </c>
      <c r="H109" s="5" t="s">
        <v>37</v>
      </c>
      <c r="I109" s="5">
        <v>199013428.80000001</v>
      </c>
      <c r="J109" s="5" t="s">
        <v>37</v>
      </c>
      <c r="K109" s="5" t="s">
        <v>37</v>
      </c>
      <c r="L109" s="6" t="s">
        <v>37</v>
      </c>
      <c r="M109" s="5" t="s">
        <v>37</v>
      </c>
      <c r="N109" s="5" t="s">
        <v>37</v>
      </c>
      <c r="O109" s="5" t="s">
        <v>37</v>
      </c>
      <c r="P109" s="5" t="s">
        <v>37</v>
      </c>
      <c r="Q109" s="5" t="s">
        <v>37</v>
      </c>
      <c r="R109" s="26">
        <f t="shared" si="3"/>
        <v>199013.42880000002</v>
      </c>
      <c r="S109" s="5">
        <v>154236706.80000001</v>
      </c>
      <c r="T109" s="5" t="s">
        <v>37</v>
      </c>
      <c r="U109" s="5" t="s">
        <v>37</v>
      </c>
      <c r="V109" s="24" t="s">
        <v>37</v>
      </c>
      <c r="W109" s="37">
        <f t="shared" si="4"/>
        <v>154236.70680000001</v>
      </c>
      <c r="X109" s="105">
        <f t="shared" si="5"/>
        <v>77.500652960962398</v>
      </c>
    </row>
    <row r="110" spans="1:24" ht="25.5" customHeight="1" x14ac:dyDescent="0.25">
      <c r="A110" s="41" t="s">
        <v>229</v>
      </c>
      <c r="B110" s="48" t="s">
        <v>35</v>
      </c>
      <c r="C110" s="44" t="s">
        <v>230</v>
      </c>
      <c r="D110" s="5" t="s">
        <v>37</v>
      </c>
      <c r="E110" s="5" t="s">
        <v>37</v>
      </c>
      <c r="F110" s="5" t="s">
        <v>37</v>
      </c>
      <c r="G110" s="5" t="s">
        <v>37</v>
      </c>
      <c r="H110" s="5" t="s">
        <v>37</v>
      </c>
      <c r="I110" s="5">
        <v>1130100</v>
      </c>
      <c r="J110" s="5" t="s">
        <v>37</v>
      </c>
      <c r="K110" s="5" t="s">
        <v>37</v>
      </c>
      <c r="L110" s="6" t="s">
        <v>37</v>
      </c>
      <c r="M110" s="5" t="s">
        <v>37</v>
      </c>
      <c r="N110" s="5" t="s">
        <v>37</v>
      </c>
      <c r="O110" s="5" t="s">
        <v>37</v>
      </c>
      <c r="P110" s="5" t="s">
        <v>37</v>
      </c>
      <c r="Q110" s="5" t="s">
        <v>37</v>
      </c>
      <c r="R110" s="26">
        <f t="shared" si="3"/>
        <v>1130.0999999999999</v>
      </c>
      <c r="S110" s="5">
        <v>789290</v>
      </c>
      <c r="T110" s="5" t="s">
        <v>37</v>
      </c>
      <c r="U110" s="5" t="s">
        <v>37</v>
      </c>
      <c r="V110" s="24" t="s">
        <v>37</v>
      </c>
      <c r="W110" s="37">
        <f t="shared" si="4"/>
        <v>789.29</v>
      </c>
      <c r="X110" s="105">
        <f t="shared" si="5"/>
        <v>69.842491814883644</v>
      </c>
    </row>
    <row r="111" spans="1:24" ht="38.25" customHeight="1" x14ac:dyDescent="0.25">
      <c r="A111" s="41" t="s">
        <v>231</v>
      </c>
      <c r="B111" s="48" t="s">
        <v>35</v>
      </c>
      <c r="C111" s="44" t="s">
        <v>232</v>
      </c>
      <c r="D111" s="5" t="s">
        <v>37</v>
      </c>
      <c r="E111" s="5" t="s">
        <v>37</v>
      </c>
      <c r="F111" s="5" t="s">
        <v>37</v>
      </c>
      <c r="G111" s="5" t="s">
        <v>37</v>
      </c>
      <c r="H111" s="5" t="s">
        <v>37</v>
      </c>
      <c r="I111" s="5">
        <v>1130100</v>
      </c>
      <c r="J111" s="5" t="s">
        <v>37</v>
      </c>
      <c r="K111" s="5" t="s">
        <v>37</v>
      </c>
      <c r="L111" s="6" t="s">
        <v>37</v>
      </c>
      <c r="M111" s="5" t="s">
        <v>37</v>
      </c>
      <c r="N111" s="5" t="s">
        <v>37</v>
      </c>
      <c r="O111" s="5" t="s">
        <v>37</v>
      </c>
      <c r="P111" s="5" t="s">
        <v>37</v>
      </c>
      <c r="Q111" s="5" t="s">
        <v>37</v>
      </c>
      <c r="R111" s="26">
        <f t="shared" si="3"/>
        <v>1130.0999999999999</v>
      </c>
      <c r="S111" s="5">
        <v>789290</v>
      </c>
      <c r="T111" s="5" t="s">
        <v>37</v>
      </c>
      <c r="U111" s="5" t="s">
        <v>37</v>
      </c>
      <c r="V111" s="24" t="s">
        <v>37</v>
      </c>
      <c r="W111" s="37">
        <f t="shared" si="4"/>
        <v>789.29</v>
      </c>
      <c r="X111" s="105">
        <f t="shared" si="5"/>
        <v>69.842491814883644</v>
      </c>
    </row>
    <row r="112" spans="1:24" ht="15" customHeight="1" x14ac:dyDescent="0.25">
      <c r="A112" s="41" t="s">
        <v>233</v>
      </c>
      <c r="B112" s="48" t="s">
        <v>35</v>
      </c>
      <c r="C112" s="44" t="s">
        <v>234</v>
      </c>
      <c r="D112" s="5" t="s">
        <v>37</v>
      </c>
      <c r="E112" s="5" t="s">
        <v>37</v>
      </c>
      <c r="F112" s="5" t="s">
        <v>37</v>
      </c>
      <c r="G112" s="5" t="s">
        <v>37</v>
      </c>
      <c r="H112" s="5" t="s">
        <v>37</v>
      </c>
      <c r="I112" s="5">
        <v>9057800</v>
      </c>
      <c r="J112" s="5" t="s">
        <v>37</v>
      </c>
      <c r="K112" s="5" t="s">
        <v>37</v>
      </c>
      <c r="L112" s="6" t="s">
        <v>37</v>
      </c>
      <c r="M112" s="5" t="s">
        <v>37</v>
      </c>
      <c r="N112" s="5" t="s">
        <v>37</v>
      </c>
      <c r="O112" s="5" t="s">
        <v>37</v>
      </c>
      <c r="P112" s="5" t="s">
        <v>37</v>
      </c>
      <c r="Q112" s="5" t="s">
        <v>37</v>
      </c>
      <c r="R112" s="26">
        <f t="shared" si="3"/>
        <v>9057.7999999999993</v>
      </c>
      <c r="S112" s="5">
        <v>6889800</v>
      </c>
      <c r="T112" s="5" t="s">
        <v>37</v>
      </c>
      <c r="U112" s="5" t="s">
        <v>37</v>
      </c>
      <c r="V112" s="24" t="s">
        <v>37</v>
      </c>
      <c r="W112" s="37">
        <f t="shared" si="4"/>
        <v>6889.8</v>
      </c>
      <c r="X112" s="105">
        <f t="shared" si="5"/>
        <v>76.064828103954611</v>
      </c>
    </row>
    <row r="113" spans="1:24" ht="51" customHeight="1" x14ac:dyDescent="0.25">
      <c r="A113" s="41" t="s">
        <v>235</v>
      </c>
      <c r="B113" s="48" t="s">
        <v>35</v>
      </c>
      <c r="C113" s="44" t="s">
        <v>236</v>
      </c>
      <c r="D113" s="5" t="s">
        <v>37</v>
      </c>
      <c r="E113" s="5" t="s">
        <v>37</v>
      </c>
      <c r="F113" s="5" t="s">
        <v>37</v>
      </c>
      <c r="G113" s="5" t="s">
        <v>37</v>
      </c>
      <c r="H113" s="5" t="s">
        <v>37</v>
      </c>
      <c r="I113" s="5">
        <v>7734100</v>
      </c>
      <c r="J113" s="5" t="s">
        <v>37</v>
      </c>
      <c r="K113" s="5" t="s">
        <v>37</v>
      </c>
      <c r="L113" s="6" t="s">
        <v>37</v>
      </c>
      <c r="M113" s="5" t="s">
        <v>37</v>
      </c>
      <c r="N113" s="5" t="s">
        <v>37</v>
      </c>
      <c r="O113" s="5" t="s">
        <v>37</v>
      </c>
      <c r="P113" s="5" t="s">
        <v>37</v>
      </c>
      <c r="Q113" s="5" t="s">
        <v>37</v>
      </c>
      <c r="R113" s="26">
        <f t="shared" si="3"/>
        <v>7734.1</v>
      </c>
      <c r="S113" s="5">
        <v>6366300</v>
      </c>
      <c r="T113" s="5" t="s">
        <v>37</v>
      </c>
      <c r="U113" s="5" t="s">
        <v>37</v>
      </c>
      <c r="V113" s="24" t="s">
        <v>37</v>
      </c>
      <c r="W113" s="37">
        <f t="shared" si="4"/>
        <v>6366.3</v>
      </c>
      <c r="X113" s="105">
        <f t="shared" si="5"/>
        <v>82.314684320088958</v>
      </c>
    </row>
    <row r="114" spans="1:24" ht="63.75" customHeight="1" x14ac:dyDescent="0.25">
      <c r="A114" s="41" t="s">
        <v>237</v>
      </c>
      <c r="B114" s="48" t="s">
        <v>35</v>
      </c>
      <c r="C114" s="44" t="s">
        <v>238</v>
      </c>
      <c r="D114" s="5" t="s">
        <v>37</v>
      </c>
      <c r="E114" s="5" t="s">
        <v>37</v>
      </c>
      <c r="F114" s="5" t="s">
        <v>37</v>
      </c>
      <c r="G114" s="5" t="s">
        <v>37</v>
      </c>
      <c r="H114" s="5" t="s">
        <v>37</v>
      </c>
      <c r="I114" s="5">
        <v>7734100</v>
      </c>
      <c r="J114" s="5" t="s">
        <v>37</v>
      </c>
      <c r="K114" s="5" t="s">
        <v>37</v>
      </c>
      <c r="L114" s="6" t="s">
        <v>37</v>
      </c>
      <c r="M114" s="5" t="s">
        <v>37</v>
      </c>
      <c r="N114" s="5" t="s">
        <v>37</v>
      </c>
      <c r="O114" s="5" t="s">
        <v>37</v>
      </c>
      <c r="P114" s="5" t="s">
        <v>37</v>
      </c>
      <c r="Q114" s="5" t="s">
        <v>37</v>
      </c>
      <c r="R114" s="26">
        <f t="shared" si="3"/>
        <v>7734.1</v>
      </c>
      <c r="S114" s="5">
        <v>6366300</v>
      </c>
      <c r="T114" s="5" t="s">
        <v>37</v>
      </c>
      <c r="U114" s="5" t="s">
        <v>37</v>
      </c>
      <c r="V114" s="24" t="s">
        <v>37</v>
      </c>
      <c r="W114" s="37">
        <f t="shared" si="4"/>
        <v>6366.3</v>
      </c>
      <c r="X114" s="105">
        <f t="shared" si="5"/>
        <v>82.314684320088958</v>
      </c>
    </row>
    <row r="115" spans="1:24" ht="51" customHeight="1" x14ac:dyDescent="0.25">
      <c r="A115" s="41" t="s">
        <v>239</v>
      </c>
      <c r="B115" s="48" t="s">
        <v>35</v>
      </c>
      <c r="C115" s="44" t="s">
        <v>240</v>
      </c>
      <c r="D115" s="5" t="s">
        <v>37</v>
      </c>
      <c r="E115" s="5" t="s">
        <v>37</v>
      </c>
      <c r="F115" s="5" t="s">
        <v>37</v>
      </c>
      <c r="G115" s="5" t="s">
        <v>37</v>
      </c>
      <c r="H115" s="5" t="s">
        <v>37</v>
      </c>
      <c r="I115" s="5">
        <v>8200</v>
      </c>
      <c r="J115" s="5" t="s">
        <v>37</v>
      </c>
      <c r="K115" s="5" t="s">
        <v>37</v>
      </c>
      <c r="L115" s="6" t="s">
        <v>37</v>
      </c>
      <c r="M115" s="5" t="s">
        <v>37</v>
      </c>
      <c r="N115" s="5" t="s">
        <v>37</v>
      </c>
      <c r="O115" s="5" t="s">
        <v>37</v>
      </c>
      <c r="P115" s="5" t="s">
        <v>37</v>
      </c>
      <c r="Q115" s="5" t="s">
        <v>37</v>
      </c>
      <c r="R115" s="26">
        <f t="shared" si="3"/>
        <v>8.1999999999999993</v>
      </c>
      <c r="S115" s="5">
        <v>8200</v>
      </c>
      <c r="T115" s="5" t="s">
        <v>37</v>
      </c>
      <c r="U115" s="5" t="s">
        <v>37</v>
      </c>
      <c r="V115" s="24" t="s">
        <v>37</v>
      </c>
      <c r="W115" s="37">
        <f t="shared" si="4"/>
        <v>8.1999999999999993</v>
      </c>
      <c r="X115" s="105">
        <f t="shared" si="5"/>
        <v>100</v>
      </c>
    </row>
    <row r="116" spans="1:24" ht="38.25" customHeight="1" x14ac:dyDescent="0.25">
      <c r="A116" s="41" t="s">
        <v>241</v>
      </c>
      <c r="B116" s="48" t="s">
        <v>35</v>
      </c>
      <c r="C116" s="44" t="s">
        <v>242</v>
      </c>
      <c r="D116" s="5" t="s">
        <v>37</v>
      </c>
      <c r="E116" s="5" t="s">
        <v>37</v>
      </c>
      <c r="F116" s="5" t="s">
        <v>37</v>
      </c>
      <c r="G116" s="5" t="s">
        <v>37</v>
      </c>
      <c r="H116" s="5" t="s">
        <v>37</v>
      </c>
      <c r="I116" s="5">
        <v>8200</v>
      </c>
      <c r="J116" s="5" t="s">
        <v>37</v>
      </c>
      <c r="K116" s="5" t="s">
        <v>37</v>
      </c>
      <c r="L116" s="6" t="s">
        <v>37</v>
      </c>
      <c r="M116" s="5" t="s">
        <v>37</v>
      </c>
      <c r="N116" s="5" t="s">
        <v>37</v>
      </c>
      <c r="O116" s="5" t="s">
        <v>37</v>
      </c>
      <c r="P116" s="5" t="s">
        <v>37</v>
      </c>
      <c r="Q116" s="5" t="s">
        <v>37</v>
      </c>
      <c r="R116" s="26">
        <f t="shared" si="3"/>
        <v>8.1999999999999993</v>
      </c>
      <c r="S116" s="5">
        <v>8200</v>
      </c>
      <c r="T116" s="5" t="s">
        <v>37</v>
      </c>
      <c r="U116" s="5" t="s">
        <v>37</v>
      </c>
      <c r="V116" s="24" t="s">
        <v>37</v>
      </c>
      <c r="W116" s="37">
        <f t="shared" si="4"/>
        <v>8.1999999999999993</v>
      </c>
      <c r="X116" s="105">
        <f t="shared" si="5"/>
        <v>100</v>
      </c>
    </row>
    <row r="117" spans="1:24" ht="63.75" customHeight="1" x14ac:dyDescent="0.25">
      <c r="A117" s="41" t="s">
        <v>243</v>
      </c>
      <c r="B117" s="48" t="s">
        <v>35</v>
      </c>
      <c r="C117" s="44" t="s">
        <v>244</v>
      </c>
      <c r="D117" s="5" t="s">
        <v>37</v>
      </c>
      <c r="E117" s="5" t="s">
        <v>37</v>
      </c>
      <c r="F117" s="5" t="s">
        <v>37</v>
      </c>
      <c r="G117" s="5" t="s">
        <v>37</v>
      </c>
      <c r="H117" s="5" t="s">
        <v>37</v>
      </c>
      <c r="I117" s="5">
        <v>51700</v>
      </c>
      <c r="J117" s="5" t="s">
        <v>37</v>
      </c>
      <c r="K117" s="5" t="s">
        <v>37</v>
      </c>
      <c r="L117" s="6" t="s">
        <v>37</v>
      </c>
      <c r="M117" s="5" t="s">
        <v>37</v>
      </c>
      <c r="N117" s="5" t="s">
        <v>37</v>
      </c>
      <c r="O117" s="5" t="s">
        <v>37</v>
      </c>
      <c r="P117" s="5" t="s">
        <v>37</v>
      </c>
      <c r="Q117" s="5" t="s">
        <v>37</v>
      </c>
      <c r="R117" s="26">
        <f t="shared" si="3"/>
        <v>51.7</v>
      </c>
      <c r="S117" s="5">
        <v>51700</v>
      </c>
      <c r="T117" s="5" t="s">
        <v>37</v>
      </c>
      <c r="U117" s="5" t="s">
        <v>37</v>
      </c>
      <c r="V117" s="24" t="s">
        <v>37</v>
      </c>
      <c r="W117" s="37">
        <f t="shared" si="4"/>
        <v>51.7</v>
      </c>
      <c r="X117" s="105">
        <f t="shared" si="5"/>
        <v>100</v>
      </c>
    </row>
    <row r="118" spans="1:24" ht="63.75" customHeight="1" x14ac:dyDescent="0.25">
      <c r="A118" s="41" t="s">
        <v>245</v>
      </c>
      <c r="B118" s="48" t="s">
        <v>35</v>
      </c>
      <c r="C118" s="44" t="s">
        <v>246</v>
      </c>
      <c r="D118" s="5" t="s">
        <v>37</v>
      </c>
      <c r="E118" s="5" t="s">
        <v>37</v>
      </c>
      <c r="F118" s="5" t="s">
        <v>37</v>
      </c>
      <c r="G118" s="5" t="s">
        <v>37</v>
      </c>
      <c r="H118" s="5" t="s">
        <v>37</v>
      </c>
      <c r="I118" s="5">
        <v>51700</v>
      </c>
      <c r="J118" s="5" t="s">
        <v>37</v>
      </c>
      <c r="K118" s="5" t="s">
        <v>37</v>
      </c>
      <c r="L118" s="6" t="s">
        <v>37</v>
      </c>
      <c r="M118" s="5" t="s">
        <v>37</v>
      </c>
      <c r="N118" s="5" t="s">
        <v>37</v>
      </c>
      <c r="O118" s="5" t="s">
        <v>37</v>
      </c>
      <c r="P118" s="5" t="s">
        <v>37</v>
      </c>
      <c r="Q118" s="5" t="s">
        <v>37</v>
      </c>
      <c r="R118" s="26">
        <f t="shared" si="3"/>
        <v>51.7</v>
      </c>
      <c r="S118" s="5">
        <v>51700</v>
      </c>
      <c r="T118" s="5" t="s">
        <v>37</v>
      </c>
      <c r="U118" s="5" t="s">
        <v>37</v>
      </c>
      <c r="V118" s="24" t="s">
        <v>37</v>
      </c>
      <c r="W118" s="37">
        <f t="shared" si="4"/>
        <v>51.7</v>
      </c>
      <c r="X118" s="105">
        <f t="shared" si="5"/>
        <v>100</v>
      </c>
    </row>
    <row r="119" spans="1:24" ht="31.5" customHeight="1" x14ac:dyDescent="0.25">
      <c r="A119" s="41" t="s">
        <v>247</v>
      </c>
      <c r="B119" s="48" t="s">
        <v>35</v>
      </c>
      <c r="C119" s="44" t="s">
        <v>248</v>
      </c>
      <c r="D119" s="5" t="s">
        <v>37</v>
      </c>
      <c r="E119" s="5" t="s">
        <v>37</v>
      </c>
      <c r="F119" s="5" t="s">
        <v>37</v>
      </c>
      <c r="G119" s="5" t="s">
        <v>37</v>
      </c>
      <c r="H119" s="5" t="s">
        <v>37</v>
      </c>
      <c r="I119" s="5">
        <v>1263800</v>
      </c>
      <c r="J119" s="5" t="s">
        <v>37</v>
      </c>
      <c r="K119" s="5" t="s">
        <v>37</v>
      </c>
      <c r="L119" s="6" t="s">
        <v>37</v>
      </c>
      <c r="M119" s="5" t="s">
        <v>37</v>
      </c>
      <c r="N119" s="5" t="s">
        <v>37</v>
      </c>
      <c r="O119" s="5" t="s">
        <v>37</v>
      </c>
      <c r="P119" s="5" t="s">
        <v>37</v>
      </c>
      <c r="Q119" s="5" t="s">
        <v>37</v>
      </c>
      <c r="R119" s="26">
        <f t="shared" si="3"/>
        <v>1263.8</v>
      </c>
      <c r="S119" s="5">
        <v>463600</v>
      </c>
      <c r="T119" s="5" t="s">
        <v>37</v>
      </c>
      <c r="U119" s="5" t="s">
        <v>37</v>
      </c>
      <c r="V119" s="24" t="s">
        <v>37</v>
      </c>
      <c r="W119" s="37">
        <f t="shared" si="4"/>
        <v>463.6</v>
      </c>
      <c r="X119" s="105">
        <f t="shared" si="5"/>
        <v>36.683019465105247</v>
      </c>
    </row>
    <row r="120" spans="1:24" ht="30.75" customHeight="1" x14ac:dyDescent="0.25">
      <c r="A120" s="41" t="s">
        <v>249</v>
      </c>
      <c r="B120" s="48" t="s">
        <v>35</v>
      </c>
      <c r="C120" s="44" t="s">
        <v>250</v>
      </c>
      <c r="D120" s="5" t="s">
        <v>37</v>
      </c>
      <c r="E120" s="5" t="s">
        <v>37</v>
      </c>
      <c r="F120" s="5" t="s">
        <v>37</v>
      </c>
      <c r="G120" s="5" t="s">
        <v>37</v>
      </c>
      <c r="H120" s="5" t="s">
        <v>37</v>
      </c>
      <c r="I120" s="5">
        <v>1263800</v>
      </c>
      <c r="J120" s="5" t="s">
        <v>37</v>
      </c>
      <c r="K120" s="5" t="s">
        <v>37</v>
      </c>
      <c r="L120" s="6" t="s">
        <v>37</v>
      </c>
      <c r="M120" s="5" t="s">
        <v>37</v>
      </c>
      <c r="N120" s="5" t="s">
        <v>37</v>
      </c>
      <c r="O120" s="5" t="s">
        <v>37</v>
      </c>
      <c r="P120" s="5" t="s">
        <v>37</v>
      </c>
      <c r="Q120" s="5" t="s">
        <v>37</v>
      </c>
      <c r="R120" s="26">
        <f t="shared" si="3"/>
        <v>1263.8</v>
      </c>
      <c r="S120" s="5">
        <v>463600</v>
      </c>
      <c r="T120" s="5" t="s">
        <v>37</v>
      </c>
      <c r="U120" s="5" t="s">
        <v>37</v>
      </c>
      <c r="V120" s="24" t="s">
        <v>37</v>
      </c>
      <c r="W120" s="37">
        <f t="shared" si="4"/>
        <v>463.6</v>
      </c>
      <c r="X120" s="105">
        <f t="shared" si="5"/>
        <v>36.683019465105247</v>
      </c>
    </row>
    <row r="121" spans="1:24" ht="76.5" customHeight="1" x14ac:dyDescent="0.25">
      <c r="A121" s="41" t="s">
        <v>251</v>
      </c>
      <c r="B121" s="48" t="s">
        <v>35</v>
      </c>
      <c r="C121" s="44" t="s">
        <v>252</v>
      </c>
      <c r="D121" s="5" t="s">
        <v>37</v>
      </c>
      <c r="E121" s="5" t="s">
        <v>37</v>
      </c>
      <c r="F121" s="5" t="s">
        <v>37</v>
      </c>
      <c r="G121" s="5" t="s">
        <v>37</v>
      </c>
      <c r="H121" s="5" t="s">
        <v>37</v>
      </c>
      <c r="I121" s="5" t="s">
        <v>37</v>
      </c>
      <c r="J121" s="5" t="s">
        <v>37</v>
      </c>
      <c r="K121" s="5" t="s">
        <v>37</v>
      </c>
      <c r="L121" s="6" t="s">
        <v>37</v>
      </c>
      <c r="M121" s="5" t="s">
        <v>37</v>
      </c>
      <c r="N121" s="5" t="s">
        <v>37</v>
      </c>
      <c r="O121" s="5" t="s">
        <v>37</v>
      </c>
      <c r="P121" s="5" t="s">
        <v>37</v>
      </c>
      <c r="Q121" s="5" t="s">
        <v>37</v>
      </c>
      <c r="R121" s="26"/>
      <c r="S121" s="5">
        <v>24116.34</v>
      </c>
      <c r="T121" s="5" t="s">
        <v>37</v>
      </c>
      <c r="U121" s="5" t="s">
        <v>37</v>
      </c>
      <c r="V121" s="24" t="s">
        <v>37</v>
      </c>
      <c r="W121" s="37">
        <f t="shared" si="4"/>
        <v>24.116340000000001</v>
      </c>
      <c r="X121" s="105"/>
    </row>
    <row r="122" spans="1:24" ht="63.75" customHeight="1" x14ac:dyDescent="0.25">
      <c r="A122" s="41" t="s">
        <v>253</v>
      </c>
      <c r="B122" s="48" t="s">
        <v>35</v>
      </c>
      <c r="C122" s="44" t="s">
        <v>254</v>
      </c>
      <c r="D122" s="5" t="s">
        <v>37</v>
      </c>
      <c r="E122" s="5" t="s">
        <v>37</v>
      </c>
      <c r="F122" s="5" t="s">
        <v>37</v>
      </c>
      <c r="G122" s="5" t="s">
        <v>37</v>
      </c>
      <c r="H122" s="5" t="s">
        <v>37</v>
      </c>
      <c r="I122" s="5" t="s">
        <v>37</v>
      </c>
      <c r="J122" s="5" t="s">
        <v>37</v>
      </c>
      <c r="K122" s="5" t="s">
        <v>37</v>
      </c>
      <c r="L122" s="6" t="s">
        <v>37</v>
      </c>
      <c r="M122" s="5" t="s">
        <v>37</v>
      </c>
      <c r="N122" s="5" t="s">
        <v>37</v>
      </c>
      <c r="O122" s="5" t="s">
        <v>37</v>
      </c>
      <c r="P122" s="5" t="s">
        <v>37</v>
      </c>
      <c r="Q122" s="5" t="s">
        <v>37</v>
      </c>
      <c r="R122" s="26"/>
      <c r="S122" s="5">
        <v>24116.34</v>
      </c>
      <c r="T122" s="5" t="s">
        <v>37</v>
      </c>
      <c r="U122" s="5" t="s">
        <v>37</v>
      </c>
      <c r="V122" s="24" t="s">
        <v>37</v>
      </c>
      <c r="W122" s="37">
        <f t="shared" si="4"/>
        <v>24.116340000000001</v>
      </c>
      <c r="X122" s="105"/>
    </row>
    <row r="123" spans="1:24" ht="66.75" customHeight="1" x14ac:dyDescent="0.25">
      <c r="A123" s="41" t="s">
        <v>255</v>
      </c>
      <c r="B123" s="48" t="s">
        <v>35</v>
      </c>
      <c r="C123" s="44" t="s">
        <v>256</v>
      </c>
      <c r="D123" s="5" t="s">
        <v>37</v>
      </c>
      <c r="E123" s="5" t="s">
        <v>37</v>
      </c>
      <c r="F123" s="5" t="s">
        <v>37</v>
      </c>
      <c r="G123" s="5" t="s">
        <v>37</v>
      </c>
      <c r="H123" s="5" t="s">
        <v>37</v>
      </c>
      <c r="I123" s="5" t="s">
        <v>37</v>
      </c>
      <c r="J123" s="5" t="s">
        <v>37</v>
      </c>
      <c r="K123" s="5" t="s">
        <v>37</v>
      </c>
      <c r="L123" s="6" t="s">
        <v>37</v>
      </c>
      <c r="M123" s="5" t="s">
        <v>37</v>
      </c>
      <c r="N123" s="5" t="s">
        <v>37</v>
      </c>
      <c r="O123" s="5" t="s">
        <v>37</v>
      </c>
      <c r="P123" s="5" t="s">
        <v>37</v>
      </c>
      <c r="Q123" s="5" t="s">
        <v>37</v>
      </c>
      <c r="R123" s="26"/>
      <c r="S123" s="5">
        <v>24116.34</v>
      </c>
      <c r="T123" s="5" t="s">
        <v>37</v>
      </c>
      <c r="U123" s="5" t="s">
        <v>37</v>
      </c>
      <c r="V123" s="24" t="s">
        <v>37</v>
      </c>
      <c r="W123" s="37">
        <f t="shared" si="4"/>
        <v>24.116340000000001</v>
      </c>
      <c r="X123" s="105"/>
    </row>
    <row r="124" spans="1:24" ht="51" customHeight="1" x14ac:dyDescent="0.25">
      <c r="A124" s="41" t="s">
        <v>257</v>
      </c>
      <c r="B124" s="48" t="s">
        <v>35</v>
      </c>
      <c r="C124" s="44" t="s">
        <v>258</v>
      </c>
      <c r="D124" s="5" t="s">
        <v>37</v>
      </c>
      <c r="E124" s="5" t="s">
        <v>37</v>
      </c>
      <c r="F124" s="5" t="s">
        <v>37</v>
      </c>
      <c r="G124" s="5" t="s">
        <v>37</v>
      </c>
      <c r="H124" s="5" t="s">
        <v>37</v>
      </c>
      <c r="I124" s="5" t="s">
        <v>37</v>
      </c>
      <c r="J124" s="5" t="s">
        <v>37</v>
      </c>
      <c r="K124" s="5" t="s">
        <v>37</v>
      </c>
      <c r="L124" s="6" t="s">
        <v>37</v>
      </c>
      <c r="M124" s="5" t="s">
        <v>37</v>
      </c>
      <c r="N124" s="5" t="s">
        <v>37</v>
      </c>
      <c r="O124" s="5" t="s">
        <v>37</v>
      </c>
      <c r="P124" s="5" t="s">
        <v>37</v>
      </c>
      <c r="Q124" s="5" t="s">
        <v>37</v>
      </c>
      <c r="R124" s="26"/>
      <c r="S124" s="5">
        <v>24116.34</v>
      </c>
      <c r="T124" s="5" t="s">
        <v>37</v>
      </c>
      <c r="U124" s="5" t="s">
        <v>37</v>
      </c>
      <c r="V124" s="24" t="s">
        <v>37</v>
      </c>
      <c r="W124" s="37">
        <f t="shared" si="4"/>
        <v>24.116340000000001</v>
      </c>
      <c r="X124" s="105"/>
    </row>
    <row r="125" spans="1:24" ht="45" customHeight="1" x14ac:dyDescent="0.25">
      <c r="A125" s="41" t="s">
        <v>259</v>
      </c>
      <c r="B125" s="48" t="s">
        <v>35</v>
      </c>
      <c r="C125" s="44" t="s">
        <v>260</v>
      </c>
      <c r="D125" s="5" t="s">
        <v>37</v>
      </c>
      <c r="E125" s="5" t="s">
        <v>37</v>
      </c>
      <c r="F125" s="5" t="s">
        <v>37</v>
      </c>
      <c r="G125" s="5" t="s">
        <v>37</v>
      </c>
      <c r="H125" s="5" t="s">
        <v>37</v>
      </c>
      <c r="I125" s="5" t="s">
        <v>37</v>
      </c>
      <c r="J125" s="5" t="s">
        <v>37</v>
      </c>
      <c r="K125" s="5" t="s">
        <v>37</v>
      </c>
      <c r="L125" s="6" t="s">
        <v>37</v>
      </c>
      <c r="M125" s="5" t="s">
        <v>37</v>
      </c>
      <c r="N125" s="5" t="s">
        <v>37</v>
      </c>
      <c r="O125" s="5" t="s">
        <v>37</v>
      </c>
      <c r="P125" s="5" t="s">
        <v>37</v>
      </c>
      <c r="Q125" s="5" t="s">
        <v>37</v>
      </c>
      <c r="R125" s="26"/>
      <c r="S125" s="5">
        <v>-190460.87</v>
      </c>
      <c r="T125" s="5" t="s">
        <v>37</v>
      </c>
      <c r="U125" s="5" t="s">
        <v>37</v>
      </c>
      <c r="V125" s="24" t="s">
        <v>37</v>
      </c>
      <c r="W125" s="37">
        <f t="shared" si="4"/>
        <v>-190.46087</v>
      </c>
      <c r="X125" s="105"/>
    </row>
    <row r="126" spans="1:24" ht="53.25" customHeight="1" thickBot="1" x14ac:dyDescent="0.3">
      <c r="A126" s="41" t="s">
        <v>261</v>
      </c>
      <c r="B126" s="48" t="s">
        <v>35</v>
      </c>
      <c r="C126" s="44" t="s">
        <v>262</v>
      </c>
      <c r="D126" s="5" t="s">
        <v>37</v>
      </c>
      <c r="E126" s="5" t="s">
        <v>37</v>
      </c>
      <c r="F126" s="5" t="s">
        <v>37</v>
      </c>
      <c r="G126" s="5" t="s">
        <v>37</v>
      </c>
      <c r="H126" s="5" t="s">
        <v>37</v>
      </c>
      <c r="I126" s="5" t="s">
        <v>37</v>
      </c>
      <c r="J126" s="5" t="s">
        <v>37</v>
      </c>
      <c r="K126" s="5" t="s">
        <v>37</v>
      </c>
      <c r="L126" s="6" t="s">
        <v>37</v>
      </c>
      <c r="M126" s="5" t="s">
        <v>37</v>
      </c>
      <c r="N126" s="5" t="s">
        <v>37</v>
      </c>
      <c r="O126" s="5" t="s">
        <v>37</v>
      </c>
      <c r="P126" s="5" t="s">
        <v>37</v>
      </c>
      <c r="Q126" s="5" t="s">
        <v>37</v>
      </c>
      <c r="R126" s="26"/>
      <c r="S126" s="5">
        <v>-190460.87</v>
      </c>
      <c r="T126" s="5" t="s">
        <v>37</v>
      </c>
      <c r="U126" s="5" t="s">
        <v>37</v>
      </c>
      <c r="V126" s="24" t="s">
        <v>37</v>
      </c>
      <c r="W126" s="37">
        <f t="shared" si="4"/>
        <v>-190.46087</v>
      </c>
      <c r="X126" s="105"/>
    </row>
    <row r="127" spans="1:24" ht="12.95" customHeight="1" x14ac:dyDescent="0.25">
      <c r="A127" s="3"/>
      <c r="B127" s="45"/>
      <c r="C127" s="10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36"/>
      <c r="X127" s="2"/>
    </row>
    <row r="128" spans="1:24" hidden="1" x14ac:dyDescent="0.25">
      <c r="A128" s="3"/>
      <c r="B128" s="3"/>
      <c r="C128" s="3"/>
      <c r="D128" s="12" t="s">
        <v>263</v>
      </c>
      <c r="E128" s="12" t="s">
        <v>263</v>
      </c>
      <c r="F128" s="12" t="s">
        <v>263</v>
      </c>
      <c r="G128" s="12" t="s">
        <v>263</v>
      </c>
      <c r="H128" s="12" t="s">
        <v>263</v>
      </c>
      <c r="I128" s="12"/>
      <c r="J128" s="12" t="s">
        <v>263</v>
      </c>
      <c r="K128" s="12" t="s">
        <v>263</v>
      </c>
      <c r="L128" s="12" t="s">
        <v>263</v>
      </c>
      <c r="M128" s="12" t="s">
        <v>263</v>
      </c>
      <c r="N128" s="12" t="s">
        <v>263</v>
      </c>
      <c r="O128" s="12" t="s">
        <v>263</v>
      </c>
      <c r="P128" s="12" t="s">
        <v>263</v>
      </c>
      <c r="Q128" s="12" t="s">
        <v>263</v>
      </c>
      <c r="R128" s="12"/>
      <c r="S128" s="12"/>
      <c r="T128" s="12" t="s">
        <v>263</v>
      </c>
      <c r="U128" s="12" t="s">
        <v>263</v>
      </c>
      <c r="V128" s="12" t="s">
        <v>263</v>
      </c>
      <c r="W128" s="12"/>
      <c r="X128" s="2" t="s">
        <v>264</v>
      </c>
    </row>
  </sheetData>
  <mergeCells count="13">
    <mergeCell ref="S9:S10"/>
    <mergeCell ref="X9:X10"/>
    <mergeCell ref="I2:X2"/>
    <mergeCell ref="I3:X3"/>
    <mergeCell ref="I4:X4"/>
    <mergeCell ref="I5:X5"/>
    <mergeCell ref="A7:X7"/>
    <mergeCell ref="R9:R10"/>
    <mergeCell ref="W9:W10"/>
    <mergeCell ref="A9:A10"/>
    <mergeCell ref="B9:B10"/>
    <mergeCell ref="C9:C10"/>
    <mergeCell ref="I9:I10"/>
  </mergeCells>
  <pageMargins left="1.1811023622047245" right="0.39370078740157483" top="0.78740157480314965" bottom="0.78740157480314965" header="0" footer="0"/>
  <pageSetup paperSize="9" scale="69" fitToWidth="2" fitToHeight="0" orientation="portrait" r:id="rId1"/>
  <headerFooter differentFirst="1">
    <oddHeader>&amp;C&amp;P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3"/>
  <sheetViews>
    <sheetView zoomScaleNormal="100" workbookViewId="0">
      <selection activeCell="R5" sqref="R5:X5"/>
    </sheetView>
  </sheetViews>
  <sheetFormatPr defaultRowHeight="15" x14ac:dyDescent="0.25"/>
  <cols>
    <col min="1" max="1" width="49.28515625" style="1" customWidth="1"/>
    <col min="2" max="2" width="5" style="1" customWidth="1"/>
    <col min="3" max="3" width="31.140625" style="1" customWidth="1"/>
    <col min="4" max="8" width="9.140625" style="1" hidden="1" customWidth="1"/>
    <col min="9" max="9" width="12.7109375" style="1" hidden="1" customWidth="1"/>
    <col min="10" max="17" width="9.140625" style="1" hidden="1"/>
    <col min="18" max="18" width="12.7109375" style="1" customWidth="1"/>
    <col min="19" max="19" width="14.7109375" style="1" hidden="1" customWidth="1"/>
    <col min="20" max="22" width="9.140625" style="1" hidden="1" customWidth="1"/>
    <col min="23" max="23" width="14.28515625" style="1" customWidth="1"/>
    <col min="24" max="24" width="13" style="1" customWidth="1"/>
    <col min="25" max="16384" width="9.140625" style="1"/>
  </cols>
  <sheetData>
    <row r="2" spans="1:24" ht="18.7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24" t="s">
        <v>636</v>
      </c>
      <c r="S2" s="124"/>
      <c r="T2" s="124"/>
      <c r="U2" s="124"/>
      <c r="V2" s="124"/>
      <c r="W2" s="124"/>
      <c r="X2" s="124"/>
    </row>
    <row r="3" spans="1:24" ht="18.7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4" t="s">
        <v>629</v>
      </c>
      <c r="S3" s="124"/>
      <c r="T3" s="124"/>
      <c r="U3" s="124"/>
      <c r="V3" s="124"/>
      <c r="W3" s="124"/>
      <c r="X3" s="124"/>
    </row>
    <row r="4" spans="1:24" ht="18.75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125" t="s">
        <v>630</v>
      </c>
      <c r="S4" s="125"/>
      <c r="T4" s="125"/>
      <c r="U4" s="125"/>
      <c r="V4" s="125"/>
      <c r="W4" s="125"/>
      <c r="X4" s="125"/>
    </row>
    <row r="5" spans="1:24" ht="18.7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25" t="s">
        <v>643</v>
      </c>
      <c r="S5" s="125"/>
      <c r="T5" s="125"/>
      <c r="U5" s="125"/>
      <c r="V5" s="125"/>
      <c r="W5" s="125"/>
      <c r="X5" s="125"/>
    </row>
    <row r="6" spans="1:24" ht="18.7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23.25" customHeight="1" x14ac:dyDescent="0.3">
      <c r="A7" s="132" t="s">
        <v>637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4" ht="12.9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2"/>
    </row>
    <row r="9" spans="1:24" ht="11.45" customHeight="1" x14ac:dyDescent="0.25">
      <c r="A9" s="133" t="s">
        <v>0</v>
      </c>
      <c r="B9" s="133" t="s">
        <v>1</v>
      </c>
      <c r="C9" s="133" t="s">
        <v>265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6"/>
      <c r="W9" s="75"/>
      <c r="X9" s="76"/>
    </row>
    <row r="10" spans="1:24" ht="97.5" customHeight="1" x14ac:dyDescent="0.25">
      <c r="A10" s="134"/>
      <c r="B10" s="134"/>
      <c r="C10" s="134"/>
      <c r="D10" s="77" t="s">
        <v>2</v>
      </c>
      <c r="E10" s="77" t="s">
        <v>3</v>
      </c>
      <c r="F10" s="77" t="s">
        <v>4</v>
      </c>
      <c r="G10" s="77" t="s">
        <v>5</v>
      </c>
      <c r="H10" s="77" t="s">
        <v>6</v>
      </c>
      <c r="I10" s="77" t="s">
        <v>7</v>
      </c>
      <c r="J10" s="77" t="s">
        <v>8</v>
      </c>
      <c r="K10" s="77" t="s">
        <v>9</v>
      </c>
      <c r="L10" s="77" t="s">
        <v>10</v>
      </c>
      <c r="M10" s="77" t="s">
        <v>2</v>
      </c>
      <c r="N10" s="77" t="s">
        <v>3</v>
      </c>
      <c r="O10" s="77" t="s">
        <v>4</v>
      </c>
      <c r="P10" s="77" t="s">
        <v>5</v>
      </c>
      <c r="Q10" s="77" t="s">
        <v>6</v>
      </c>
      <c r="R10" s="77" t="s">
        <v>633</v>
      </c>
      <c r="S10" s="77" t="s">
        <v>7</v>
      </c>
      <c r="T10" s="77" t="s">
        <v>8</v>
      </c>
      <c r="U10" s="77" t="s">
        <v>9</v>
      </c>
      <c r="V10" s="78" t="s">
        <v>10</v>
      </c>
      <c r="W10" s="79" t="s">
        <v>634</v>
      </c>
      <c r="X10" s="82" t="s">
        <v>635</v>
      </c>
    </row>
    <row r="11" spans="1:24" ht="11.45" customHeight="1" thickBot="1" x14ac:dyDescent="0.3">
      <c r="A11" s="64" t="s">
        <v>11</v>
      </c>
      <c r="B11" s="64" t="s">
        <v>12</v>
      </c>
      <c r="C11" s="64" t="s">
        <v>13</v>
      </c>
      <c r="D11" s="65" t="s">
        <v>16</v>
      </c>
      <c r="E11" s="65" t="s">
        <v>17</v>
      </c>
      <c r="F11" s="65" t="s">
        <v>18</v>
      </c>
      <c r="G11" s="65" t="s">
        <v>19</v>
      </c>
      <c r="H11" s="65" t="s">
        <v>20</v>
      </c>
      <c r="I11" s="65" t="s">
        <v>21</v>
      </c>
      <c r="J11" s="65" t="s">
        <v>22</v>
      </c>
      <c r="K11" s="65" t="s">
        <v>23</v>
      </c>
      <c r="L11" s="65" t="s">
        <v>24</v>
      </c>
      <c r="M11" s="65" t="s">
        <v>25</v>
      </c>
      <c r="N11" s="65" t="s">
        <v>26</v>
      </c>
      <c r="O11" s="65" t="s">
        <v>27</v>
      </c>
      <c r="P11" s="65" t="s">
        <v>28</v>
      </c>
      <c r="Q11" s="65" t="s">
        <v>29</v>
      </c>
      <c r="R11" s="80" t="s">
        <v>14</v>
      </c>
      <c r="S11" s="65" t="s">
        <v>30</v>
      </c>
      <c r="T11" s="4" t="s">
        <v>31</v>
      </c>
      <c r="U11" s="4" t="s">
        <v>32</v>
      </c>
      <c r="V11" s="49" t="s">
        <v>33</v>
      </c>
      <c r="W11" s="39" t="s">
        <v>15</v>
      </c>
      <c r="X11" s="81">
        <v>6</v>
      </c>
    </row>
    <row r="12" spans="1:24" ht="30" customHeight="1" x14ac:dyDescent="0.25">
      <c r="A12" s="110" t="s">
        <v>266</v>
      </c>
      <c r="B12" s="46" t="s">
        <v>267</v>
      </c>
      <c r="C12" s="66" t="s">
        <v>36</v>
      </c>
      <c r="D12" s="67" t="s">
        <v>37</v>
      </c>
      <c r="E12" s="67" t="s">
        <v>37</v>
      </c>
      <c r="F12" s="67" t="s">
        <v>37</v>
      </c>
      <c r="G12" s="67" t="s">
        <v>37</v>
      </c>
      <c r="H12" s="67" t="s">
        <v>37</v>
      </c>
      <c r="I12" s="67">
        <v>776180022.03999996</v>
      </c>
      <c r="J12" s="67" t="s">
        <v>37</v>
      </c>
      <c r="K12" s="67" t="s">
        <v>37</v>
      </c>
      <c r="L12" s="56" t="s">
        <v>37</v>
      </c>
      <c r="M12" s="67" t="s">
        <v>37</v>
      </c>
      <c r="N12" s="67" t="s">
        <v>37</v>
      </c>
      <c r="O12" s="67" t="s">
        <v>37</v>
      </c>
      <c r="P12" s="67" t="s">
        <v>37</v>
      </c>
      <c r="Q12" s="67" t="s">
        <v>37</v>
      </c>
      <c r="R12" s="67">
        <f>I12/1000</f>
        <v>776180.02203999995</v>
      </c>
      <c r="S12" s="67">
        <v>396048492.76999998</v>
      </c>
      <c r="T12" s="62" t="s">
        <v>37</v>
      </c>
      <c r="U12" s="17" t="s">
        <v>37</v>
      </c>
      <c r="V12" s="50" t="s">
        <v>37</v>
      </c>
      <c r="W12" s="56">
        <f>S12/1000</f>
        <v>396048.49276999995</v>
      </c>
      <c r="X12" s="104">
        <f>W12/R12*100</f>
        <v>51.025339679457751</v>
      </c>
    </row>
    <row r="13" spans="1:24" ht="14.25" customHeight="1" x14ac:dyDescent="0.25">
      <c r="A13" s="109" t="s">
        <v>38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57"/>
      <c r="M13" s="69"/>
      <c r="N13" s="69"/>
      <c r="O13" s="69"/>
      <c r="P13" s="69"/>
      <c r="Q13" s="69"/>
      <c r="R13" s="67"/>
      <c r="S13" s="69"/>
      <c r="T13" s="44"/>
      <c r="U13" s="9"/>
      <c r="V13" s="51"/>
      <c r="W13" s="56"/>
      <c r="X13" s="104"/>
    </row>
    <row r="14" spans="1:24" ht="23.25" customHeight="1" x14ac:dyDescent="0.25">
      <c r="A14" s="60" t="s">
        <v>268</v>
      </c>
      <c r="B14" s="70" t="s">
        <v>269</v>
      </c>
      <c r="C14" s="71" t="s">
        <v>270</v>
      </c>
      <c r="D14" s="67" t="s">
        <v>37</v>
      </c>
      <c r="E14" s="67" t="s">
        <v>37</v>
      </c>
      <c r="F14" s="67" t="s">
        <v>37</v>
      </c>
      <c r="G14" s="67" t="s">
        <v>37</v>
      </c>
      <c r="H14" s="67" t="s">
        <v>37</v>
      </c>
      <c r="I14" s="67">
        <v>54687286.119999997</v>
      </c>
      <c r="J14" s="67" t="s">
        <v>37</v>
      </c>
      <c r="K14" s="67" t="s">
        <v>37</v>
      </c>
      <c r="L14" s="56" t="s">
        <v>37</v>
      </c>
      <c r="M14" s="67" t="s">
        <v>37</v>
      </c>
      <c r="N14" s="67" t="s">
        <v>37</v>
      </c>
      <c r="O14" s="67" t="s">
        <v>37</v>
      </c>
      <c r="P14" s="67" t="s">
        <v>37</v>
      </c>
      <c r="Q14" s="67" t="s">
        <v>37</v>
      </c>
      <c r="R14" s="67">
        <f t="shared" ref="R14:R76" si="0">I14/1000</f>
        <v>54687.286119999997</v>
      </c>
      <c r="S14" s="67">
        <v>39114707.109999999</v>
      </c>
      <c r="T14" s="62" t="s">
        <v>37</v>
      </c>
      <c r="U14" s="17" t="s">
        <v>37</v>
      </c>
      <c r="V14" s="50" t="s">
        <v>37</v>
      </c>
      <c r="W14" s="56">
        <f t="shared" ref="W14:W76" si="1">S14/1000</f>
        <v>39114.707110000003</v>
      </c>
      <c r="X14" s="104">
        <f t="shared" ref="X14:X76" si="2">W14/R14*100</f>
        <v>71.524315586205589</v>
      </c>
    </row>
    <row r="15" spans="1:24" ht="50.25" customHeight="1" x14ac:dyDescent="0.25">
      <c r="A15" s="60" t="s">
        <v>271</v>
      </c>
      <c r="B15" s="70" t="s">
        <v>269</v>
      </c>
      <c r="C15" s="71" t="s">
        <v>272</v>
      </c>
      <c r="D15" s="67" t="s">
        <v>37</v>
      </c>
      <c r="E15" s="67" t="s">
        <v>37</v>
      </c>
      <c r="F15" s="67" t="s">
        <v>37</v>
      </c>
      <c r="G15" s="67" t="s">
        <v>37</v>
      </c>
      <c r="H15" s="67" t="s">
        <v>37</v>
      </c>
      <c r="I15" s="67">
        <v>3156200</v>
      </c>
      <c r="J15" s="67" t="s">
        <v>37</v>
      </c>
      <c r="K15" s="67" t="s">
        <v>37</v>
      </c>
      <c r="L15" s="56" t="s">
        <v>37</v>
      </c>
      <c r="M15" s="67" t="s">
        <v>37</v>
      </c>
      <c r="N15" s="67" t="s">
        <v>37</v>
      </c>
      <c r="O15" s="67" t="s">
        <v>37</v>
      </c>
      <c r="P15" s="67" t="s">
        <v>37</v>
      </c>
      <c r="Q15" s="67" t="s">
        <v>37</v>
      </c>
      <c r="R15" s="67">
        <f t="shared" si="0"/>
        <v>3156.2</v>
      </c>
      <c r="S15" s="67">
        <v>2898520.57</v>
      </c>
      <c r="T15" s="62" t="s">
        <v>37</v>
      </c>
      <c r="U15" s="17" t="s">
        <v>37</v>
      </c>
      <c r="V15" s="50" t="s">
        <v>37</v>
      </c>
      <c r="W15" s="56">
        <f t="shared" si="1"/>
        <v>2898.5205699999997</v>
      </c>
      <c r="X15" s="104">
        <f t="shared" si="2"/>
        <v>91.835769913186738</v>
      </c>
    </row>
    <row r="16" spans="1:24" ht="61.5" customHeight="1" x14ac:dyDescent="0.25">
      <c r="A16" s="60" t="s">
        <v>273</v>
      </c>
      <c r="B16" s="70" t="s">
        <v>269</v>
      </c>
      <c r="C16" s="71" t="s">
        <v>274</v>
      </c>
      <c r="D16" s="67" t="s">
        <v>37</v>
      </c>
      <c r="E16" s="67" t="s">
        <v>37</v>
      </c>
      <c r="F16" s="67" t="s">
        <v>37</v>
      </c>
      <c r="G16" s="67" t="s">
        <v>37</v>
      </c>
      <c r="H16" s="67" t="s">
        <v>37</v>
      </c>
      <c r="I16" s="67">
        <v>3092640</v>
      </c>
      <c r="J16" s="67" t="s">
        <v>37</v>
      </c>
      <c r="K16" s="67" t="s">
        <v>37</v>
      </c>
      <c r="L16" s="56" t="s">
        <v>37</v>
      </c>
      <c r="M16" s="67" t="s">
        <v>37</v>
      </c>
      <c r="N16" s="67" t="s">
        <v>37</v>
      </c>
      <c r="O16" s="67" t="s">
        <v>37</v>
      </c>
      <c r="P16" s="67" t="s">
        <v>37</v>
      </c>
      <c r="Q16" s="67" t="s">
        <v>37</v>
      </c>
      <c r="R16" s="67">
        <f t="shared" si="0"/>
        <v>3092.64</v>
      </c>
      <c r="S16" s="67">
        <v>2849438.65</v>
      </c>
      <c r="T16" s="62" t="s">
        <v>37</v>
      </c>
      <c r="U16" s="17" t="s">
        <v>37</v>
      </c>
      <c r="V16" s="50" t="s">
        <v>37</v>
      </c>
      <c r="W16" s="56">
        <f t="shared" si="1"/>
        <v>2849.4386500000001</v>
      </c>
      <c r="X16" s="104">
        <f t="shared" si="2"/>
        <v>92.136124799524026</v>
      </c>
    </row>
    <row r="17" spans="1:24" ht="39.75" customHeight="1" x14ac:dyDescent="0.25">
      <c r="A17" s="60" t="s">
        <v>275</v>
      </c>
      <c r="B17" s="70" t="s">
        <v>269</v>
      </c>
      <c r="C17" s="71" t="s">
        <v>276</v>
      </c>
      <c r="D17" s="67" t="s">
        <v>37</v>
      </c>
      <c r="E17" s="67" t="s">
        <v>37</v>
      </c>
      <c r="F17" s="67" t="s">
        <v>37</v>
      </c>
      <c r="G17" s="67" t="s">
        <v>37</v>
      </c>
      <c r="H17" s="67" t="s">
        <v>37</v>
      </c>
      <c r="I17" s="67">
        <v>3092640</v>
      </c>
      <c r="J17" s="67" t="s">
        <v>37</v>
      </c>
      <c r="K17" s="67" t="s">
        <v>37</v>
      </c>
      <c r="L17" s="56" t="s">
        <v>37</v>
      </c>
      <c r="M17" s="67" t="s">
        <v>37</v>
      </c>
      <c r="N17" s="67" t="s">
        <v>37</v>
      </c>
      <c r="O17" s="67" t="s">
        <v>37</v>
      </c>
      <c r="P17" s="67" t="s">
        <v>37</v>
      </c>
      <c r="Q17" s="67" t="s">
        <v>37</v>
      </c>
      <c r="R17" s="67">
        <f t="shared" si="0"/>
        <v>3092.64</v>
      </c>
      <c r="S17" s="67">
        <v>2849438.65</v>
      </c>
      <c r="T17" s="62" t="s">
        <v>37</v>
      </c>
      <c r="U17" s="17" t="s">
        <v>37</v>
      </c>
      <c r="V17" s="50" t="s">
        <v>37</v>
      </c>
      <c r="W17" s="56">
        <f t="shared" si="1"/>
        <v>2849.4386500000001</v>
      </c>
      <c r="X17" s="104">
        <f t="shared" si="2"/>
        <v>92.136124799524026</v>
      </c>
    </row>
    <row r="18" spans="1:24" ht="36.75" customHeight="1" x14ac:dyDescent="0.25">
      <c r="A18" s="60" t="s">
        <v>277</v>
      </c>
      <c r="B18" s="70" t="s">
        <v>269</v>
      </c>
      <c r="C18" s="71" t="s">
        <v>278</v>
      </c>
      <c r="D18" s="67" t="s">
        <v>37</v>
      </c>
      <c r="E18" s="67" t="s">
        <v>37</v>
      </c>
      <c r="F18" s="67" t="s">
        <v>37</v>
      </c>
      <c r="G18" s="67" t="s">
        <v>37</v>
      </c>
      <c r="H18" s="67" t="s">
        <v>37</v>
      </c>
      <c r="I18" s="67">
        <v>1833846.91</v>
      </c>
      <c r="J18" s="67" t="s">
        <v>37</v>
      </c>
      <c r="K18" s="67" t="s">
        <v>37</v>
      </c>
      <c r="L18" s="56" t="s">
        <v>37</v>
      </c>
      <c r="M18" s="67" t="s">
        <v>37</v>
      </c>
      <c r="N18" s="67" t="s">
        <v>37</v>
      </c>
      <c r="O18" s="67" t="s">
        <v>37</v>
      </c>
      <c r="P18" s="67" t="s">
        <v>37</v>
      </c>
      <c r="Q18" s="67" t="s">
        <v>37</v>
      </c>
      <c r="R18" s="67">
        <f t="shared" si="0"/>
        <v>1833.84691</v>
      </c>
      <c r="S18" s="67">
        <v>1685947.05</v>
      </c>
      <c r="T18" s="62" t="s">
        <v>37</v>
      </c>
      <c r="U18" s="17" t="s">
        <v>37</v>
      </c>
      <c r="V18" s="50" t="s">
        <v>37</v>
      </c>
      <c r="W18" s="56">
        <f t="shared" si="1"/>
        <v>1685.94705</v>
      </c>
      <c r="X18" s="104">
        <f t="shared" si="2"/>
        <v>91.934994181166402</v>
      </c>
    </row>
    <row r="19" spans="1:24" ht="47.25" customHeight="1" x14ac:dyDescent="0.25">
      <c r="A19" s="60" t="s">
        <v>279</v>
      </c>
      <c r="B19" s="70" t="s">
        <v>269</v>
      </c>
      <c r="C19" s="71" t="s">
        <v>280</v>
      </c>
      <c r="D19" s="67" t="s">
        <v>37</v>
      </c>
      <c r="E19" s="67" t="s">
        <v>37</v>
      </c>
      <c r="F19" s="67" t="s">
        <v>37</v>
      </c>
      <c r="G19" s="67" t="s">
        <v>37</v>
      </c>
      <c r="H19" s="67" t="s">
        <v>37</v>
      </c>
      <c r="I19" s="67">
        <v>490837.5</v>
      </c>
      <c r="J19" s="67" t="s">
        <v>37</v>
      </c>
      <c r="K19" s="67" t="s">
        <v>37</v>
      </c>
      <c r="L19" s="56" t="s">
        <v>37</v>
      </c>
      <c r="M19" s="67" t="s">
        <v>37</v>
      </c>
      <c r="N19" s="67" t="s">
        <v>37</v>
      </c>
      <c r="O19" s="67" t="s">
        <v>37</v>
      </c>
      <c r="P19" s="67" t="s">
        <v>37</v>
      </c>
      <c r="Q19" s="67" t="s">
        <v>37</v>
      </c>
      <c r="R19" s="67">
        <f t="shared" si="0"/>
        <v>490.83749999999998</v>
      </c>
      <c r="S19" s="67">
        <v>490837.39</v>
      </c>
      <c r="T19" s="62" t="s">
        <v>37</v>
      </c>
      <c r="U19" s="17" t="s">
        <v>37</v>
      </c>
      <c r="V19" s="50" t="s">
        <v>37</v>
      </c>
      <c r="W19" s="56">
        <f t="shared" si="1"/>
        <v>490.83739000000003</v>
      </c>
      <c r="X19" s="104">
        <f t="shared" si="2"/>
        <v>99.999977589324388</v>
      </c>
    </row>
    <row r="20" spans="1:24" ht="51" customHeight="1" x14ac:dyDescent="0.25">
      <c r="A20" s="60" t="s">
        <v>281</v>
      </c>
      <c r="B20" s="70" t="s">
        <v>269</v>
      </c>
      <c r="C20" s="71" t="s">
        <v>282</v>
      </c>
      <c r="D20" s="67" t="s">
        <v>37</v>
      </c>
      <c r="E20" s="67" t="s">
        <v>37</v>
      </c>
      <c r="F20" s="67" t="s">
        <v>37</v>
      </c>
      <c r="G20" s="67" t="s">
        <v>37</v>
      </c>
      <c r="H20" s="67" t="s">
        <v>37</v>
      </c>
      <c r="I20" s="67">
        <v>240000</v>
      </c>
      <c r="J20" s="67" t="s">
        <v>37</v>
      </c>
      <c r="K20" s="67" t="s">
        <v>37</v>
      </c>
      <c r="L20" s="56" t="s">
        <v>37</v>
      </c>
      <c r="M20" s="67" t="s">
        <v>37</v>
      </c>
      <c r="N20" s="67" t="s">
        <v>37</v>
      </c>
      <c r="O20" s="67" t="s">
        <v>37</v>
      </c>
      <c r="P20" s="67" t="s">
        <v>37</v>
      </c>
      <c r="Q20" s="67" t="s">
        <v>37</v>
      </c>
      <c r="R20" s="67">
        <f t="shared" si="0"/>
        <v>240</v>
      </c>
      <c r="S20" s="67">
        <v>168733</v>
      </c>
      <c r="T20" s="62" t="s">
        <v>37</v>
      </c>
      <c r="U20" s="17" t="s">
        <v>37</v>
      </c>
      <c r="V20" s="50" t="s">
        <v>37</v>
      </c>
      <c r="W20" s="56">
        <f t="shared" si="1"/>
        <v>168.733</v>
      </c>
      <c r="X20" s="104">
        <f t="shared" si="2"/>
        <v>70.305416666666659</v>
      </c>
    </row>
    <row r="21" spans="1:24" ht="47.25" customHeight="1" x14ac:dyDescent="0.25">
      <c r="A21" s="60" t="s">
        <v>283</v>
      </c>
      <c r="B21" s="70" t="s">
        <v>269</v>
      </c>
      <c r="C21" s="71" t="s">
        <v>284</v>
      </c>
      <c r="D21" s="67" t="s">
        <v>37</v>
      </c>
      <c r="E21" s="67" t="s">
        <v>37</v>
      </c>
      <c r="F21" s="67" t="s">
        <v>37</v>
      </c>
      <c r="G21" s="67" t="s">
        <v>37</v>
      </c>
      <c r="H21" s="67" t="s">
        <v>37</v>
      </c>
      <c r="I21" s="67">
        <v>527955.59</v>
      </c>
      <c r="J21" s="67" t="s">
        <v>37</v>
      </c>
      <c r="K21" s="67" t="s">
        <v>37</v>
      </c>
      <c r="L21" s="56" t="s">
        <v>37</v>
      </c>
      <c r="M21" s="67" t="s">
        <v>37</v>
      </c>
      <c r="N21" s="67" t="s">
        <v>37</v>
      </c>
      <c r="O21" s="67" t="s">
        <v>37</v>
      </c>
      <c r="P21" s="67" t="s">
        <v>37</v>
      </c>
      <c r="Q21" s="67" t="s">
        <v>37</v>
      </c>
      <c r="R21" s="67">
        <f t="shared" si="0"/>
        <v>527.95558999999992</v>
      </c>
      <c r="S21" s="67">
        <v>503921.21</v>
      </c>
      <c r="T21" s="62" t="s">
        <v>37</v>
      </c>
      <c r="U21" s="17" t="s">
        <v>37</v>
      </c>
      <c r="V21" s="50" t="s">
        <v>37</v>
      </c>
      <c r="W21" s="56">
        <f t="shared" si="1"/>
        <v>503.92121000000003</v>
      </c>
      <c r="X21" s="104">
        <f t="shared" si="2"/>
        <v>95.44765119354075</v>
      </c>
    </row>
    <row r="22" spans="1:24" ht="32.25" customHeight="1" x14ac:dyDescent="0.25">
      <c r="A22" s="60" t="s">
        <v>285</v>
      </c>
      <c r="B22" s="70" t="s">
        <v>269</v>
      </c>
      <c r="C22" s="71" t="s">
        <v>286</v>
      </c>
      <c r="D22" s="67" t="s">
        <v>37</v>
      </c>
      <c r="E22" s="67" t="s">
        <v>37</v>
      </c>
      <c r="F22" s="67" t="s">
        <v>37</v>
      </c>
      <c r="G22" s="67" t="s">
        <v>37</v>
      </c>
      <c r="H22" s="67" t="s">
        <v>37</v>
      </c>
      <c r="I22" s="67">
        <v>51560</v>
      </c>
      <c r="J22" s="67" t="s">
        <v>37</v>
      </c>
      <c r="K22" s="67" t="s">
        <v>37</v>
      </c>
      <c r="L22" s="56" t="s">
        <v>37</v>
      </c>
      <c r="M22" s="67" t="s">
        <v>37</v>
      </c>
      <c r="N22" s="67" t="s">
        <v>37</v>
      </c>
      <c r="O22" s="67" t="s">
        <v>37</v>
      </c>
      <c r="P22" s="67" t="s">
        <v>37</v>
      </c>
      <c r="Q22" s="67" t="s">
        <v>37</v>
      </c>
      <c r="R22" s="67">
        <f t="shared" si="0"/>
        <v>51.56</v>
      </c>
      <c r="S22" s="67">
        <v>43627</v>
      </c>
      <c r="T22" s="62" t="s">
        <v>37</v>
      </c>
      <c r="U22" s="17" t="s">
        <v>37</v>
      </c>
      <c r="V22" s="50" t="s">
        <v>37</v>
      </c>
      <c r="W22" s="56">
        <f t="shared" si="1"/>
        <v>43.627000000000002</v>
      </c>
      <c r="X22" s="104">
        <f t="shared" si="2"/>
        <v>84.614041892940264</v>
      </c>
    </row>
    <row r="23" spans="1:24" ht="32.25" customHeight="1" x14ac:dyDescent="0.25">
      <c r="A23" s="60" t="s">
        <v>287</v>
      </c>
      <c r="B23" s="70" t="s">
        <v>269</v>
      </c>
      <c r="C23" s="71" t="s">
        <v>288</v>
      </c>
      <c r="D23" s="67" t="s">
        <v>37</v>
      </c>
      <c r="E23" s="67" t="s">
        <v>37</v>
      </c>
      <c r="F23" s="67" t="s">
        <v>37</v>
      </c>
      <c r="G23" s="67" t="s">
        <v>37</v>
      </c>
      <c r="H23" s="67" t="s">
        <v>37</v>
      </c>
      <c r="I23" s="67">
        <v>51560</v>
      </c>
      <c r="J23" s="67" t="s">
        <v>37</v>
      </c>
      <c r="K23" s="67" t="s">
        <v>37</v>
      </c>
      <c r="L23" s="56" t="s">
        <v>37</v>
      </c>
      <c r="M23" s="67" t="s">
        <v>37</v>
      </c>
      <c r="N23" s="67" t="s">
        <v>37</v>
      </c>
      <c r="O23" s="67" t="s">
        <v>37</v>
      </c>
      <c r="P23" s="67" t="s">
        <v>37</v>
      </c>
      <c r="Q23" s="67" t="s">
        <v>37</v>
      </c>
      <c r="R23" s="67">
        <f t="shared" si="0"/>
        <v>51.56</v>
      </c>
      <c r="S23" s="67">
        <v>43627</v>
      </c>
      <c r="T23" s="62" t="s">
        <v>37</v>
      </c>
      <c r="U23" s="17" t="s">
        <v>37</v>
      </c>
      <c r="V23" s="50" t="s">
        <v>37</v>
      </c>
      <c r="W23" s="56">
        <f t="shared" si="1"/>
        <v>43.627000000000002</v>
      </c>
      <c r="X23" s="104">
        <f t="shared" si="2"/>
        <v>84.614041892940264</v>
      </c>
    </row>
    <row r="24" spans="1:24" ht="31.5" customHeight="1" x14ac:dyDescent="0.25">
      <c r="A24" s="60" t="s">
        <v>289</v>
      </c>
      <c r="B24" s="70" t="s">
        <v>269</v>
      </c>
      <c r="C24" s="71" t="s">
        <v>290</v>
      </c>
      <c r="D24" s="67" t="s">
        <v>37</v>
      </c>
      <c r="E24" s="67" t="s">
        <v>37</v>
      </c>
      <c r="F24" s="67" t="s">
        <v>37</v>
      </c>
      <c r="G24" s="67" t="s">
        <v>37</v>
      </c>
      <c r="H24" s="67" t="s">
        <v>37</v>
      </c>
      <c r="I24" s="67">
        <v>51560</v>
      </c>
      <c r="J24" s="67" t="s">
        <v>37</v>
      </c>
      <c r="K24" s="67" t="s">
        <v>37</v>
      </c>
      <c r="L24" s="56" t="s">
        <v>37</v>
      </c>
      <c r="M24" s="67" t="s">
        <v>37</v>
      </c>
      <c r="N24" s="67" t="s">
        <v>37</v>
      </c>
      <c r="O24" s="67" t="s">
        <v>37</v>
      </c>
      <c r="P24" s="67" t="s">
        <v>37</v>
      </c>
      <c r="Q24" s="67" t="s">
        <v>37</v>
      </c>
      <c r="R24" s="67">
        <f t="shared" si="0"/>
        <v>51.56</v>
      </c>
      <c r="S24" s="67">
        <v>43627</v>
      </c>
      <c r="T24" s="62" t="s">
        <v>37</v>
      </c>
      <c r="U24" s="17" t="s">
        <v>37</v>
      </c>
      <c r="V24" s="50" t="s">
        <v>37</v>
      </c>
      <c r="W24" s="56">
        <f t="shared" si="1"/>
        <v>43.627000000000002</v>
      </c>
      <c r="X24" s="104">
        <f t="shared" si="2"/>
        <v>84.614041892940264</v>
      </c>
    </row>
    <row r="25" spans="1:24" ht="21" customHeight="1" x14ac:dyDescent="0.25">
      <c r="A25" s="60" t="s">
        <v>291</v>
      </c>
      <c r="B25" s="70" t="s">
        <v>269</v>
      </c>
      <c r="C25" s="71" t="s">
        <v>292</v>
      </c>
      <c r="D25" s="67" t="s">
        <v>37</v>
      </c>
      <c r="E25" s="67" t="s">
        <v>37</v>
      </c>
      <c r="F25" s="67" t="s">
        <v>37</v>
      </c>
      <c r="G25" s="67" t="s">
        <v>37</v>
      </c>
      <c r="H25" s="67" t="s">
        <v>37</v>
      </c>
      <c r="I25" s="67">
        <v>12000</v>
      </c>
      <c r="J25" s="67" t="s">
        <v>37</v>
      </c>
      <c r="K25" s="67" t="s">
        <v>37</v>
      </c>
      <c r="L25" s="56" t="s">
        <v>37</v>
      </c>
      <c r="M25" s="67" t="s">
        <v>37</v>
      </c>
      <c r="N25" s="67" t="s">
        <v>37</v>
      </c>
      <c r="O25" s="67" t="s">
        <v>37</v>
      </c>
      <c r="P25" s="67" t="s">
        <v>37</v>
      </c>
      <c r="Q25" s="67" t="s">
        <v>37</v>
      </c>
      <c r="R25" s="67">
        <f t="shared" si="0"/>
        <v>12</v>
      </c>
      <c r="S25" s="67">
        <v>5454.92</v>
      </c>
      <c r="T25" s="62" t="s">
        <v>37</v>
      </c>
      <c r="U25" s="17" t="s">
        <v>37</v>
      </c>
      <c r="V25" s="50" t="s">
        <v>37</v>
      </c>
      <c r="W25" s="56">
        <f t="shared" si="1"/>
        <v>5.4549200000000004</v>
      </c>
      <c r="X25" s="104">
        <f t="shared" si="2"/>
        <v>45.457666666666668</v>
      </c>
    </row>
    <row r="26" spans="1:24" ht="21.75" customHeight="1" x14ac:dyDescent="0.25">
      <c r="A26" s="60" t="s">
        <v>293</v>
      </c>
      <c r="B26" s="70" t="s">
        <v>269</v>
      </c>
      <c r="C26" s="71" t="s">
        <v>294</v>
      </c>
      <c r="D26" s="67" t="s">
        <v>37</v>
      </c>
      <c r="E26" s="67" t="s">
        <v>37</v>
      </c>
      <c r="F26" s="67" t="s">
        <v>37</v>
      </c>
      <c r="G26" s="67" t="s">
        <v>37</v>
      </c>
      <c r="H26" s="67" t="s">
        <v>37</v>
      </c>
      <c r="I26" s="67">
        <v>12000</v>
      </c>
      <c r="J26" s="67" t="s">
        <v>37</v>
      </c>
      <c r="K26" s="67" t="s">
        <v>37</v>
      </c>
      <c r="L26" s="56" t="s">
        <v>37</v>
      </c>
      <c r="M26" s="67" t="s">
        <v>37</v>
      </c>
      <c r="N26" s="67" t="s">
        <v>37</v>
      </c>
      <c r="O26" s="67" t="s">
        <v>37</v>
      </c>
      <c r="P26" s="67" t="s">
        <v>37</v>
      </c>
      <c r="Q26" s="67" t="s">
        <v>37</v>
      </c>
      <c r="R26" s="67">
        <f t="shared" si="0"/>
        <v>12</v>
      </c>
      <c r="S26" s="67">
        <v>5454.92</v>
      </c>
      <c r="T26" s="62" t="s">
        <v>37</v>
      </c>
      <c r="U26" s="17" t="s">
        <v>37</v>
      </c>
      <c r="V26" s="50" t="s">
        <v>37</v>
      </c>
      <c r="W26" s="56">
        <f t="shared" si="1"/>
        <v>5.4549200000000004</v>
      </c>
      <c r="X26" s="104">
        <f t="shared" si="2"/>
        <v>45.457666666666668</v>
      </c>
    </row>
    <row r="27" spans="1:24" ht="22.5" customHeight="1" x14ac:dyDescent="0.25">
      <c r="A27" s="60" t="s">
        <v>295</v>
      </c>
      <c r="B27" s="70" t="s">
        <v>269</v>
      </c>
      <c r="C27" s="71" t="s">
        <v>296</v>
      </c>
      <c r="D27" s="67" t="s">
        <v>37</v>
      </c>
      <c r="E27" s="67" t="s">
        <v>37</v>
      </c>
      <c r="F27" s="67" t="s">
        <v>37</v>
      </c>
      <c r="G27" s="67" t="s">
        <v>37</v>
      </c>
      <c r="H27" s="67" t="s">
        <v>37</v>
      </c>
      <c r="I27" s="67">
        <v>11999.98</v>
      </c>
      <c r="J27" s="67" t="s">
        <v>37</v>
      </c>
      <c r="K27" s="67" t="s">
        <v>37</v>
      </c>
      <c r="L27" s="56" t="s">
        <v>37</v>
      </c>
      <c r="M27" s="67" t="s">
        <v>37</v>
      </c>
      <c r="N27" s="67" t="s">
        <v>37</v>
      </c>
      <c r="O27" s="67" t="s">
        <v>37</v>
      </c>
      <c r="P27" s="67" t="s">
        <v>37</v>
      </c>
      <c r="Q27" s="67" t="s">
        <v>37</v>
      </c>
      <c r="R27" s="67">
        <f t="shared" si="0"/>
        <v>11.999979999999999</v>
      </c>
      <c r="S27" s="67">
        <v>5454.9</v>
      </c>
      <c r="T27" s="62" t="s">
        <v>37</v>
      </c>
      <c r="U27" s="17" t="s">
        <v>37</v>
      </c>
      <c r="V27" s="50" t="s">
        <v>37</v>
      </c>
      <c r="W27" s="56">
        <f t="shared" si="1"/>
        <v>5.4548999999999994</v>
      </c>
      <c r="X27" s="104">
        <f t="shared" si="2"/>
        <v>45.45757576262627</v>
      </c>
    </row>
    <row r="28" spans="1:24" ht="23.25" customHeight="1" x14ac:dyDescent="0.25">
      <c r="A28" s="60" t="s">
        <v>297</v>
      </c>
      <c r="B28" s="70" t="s">
        <v>269</v>
      </c>
      <c r="C28" s="71" t="s">
        <v>298</v>
      </c>
      <c r="D28" s="67" t="s">
        <v>37</v>
      </c>
      <c r="E28" s="67" t="s">
        <v>37</v>
      </c>
      <c r="F28" s="67" t="s">
        <v>37</v>
      </c>
      <c r="G28" s="67" t="s">
        <v>37</v>
      </c>
      <c r="H28" s="67" t="s">
        <v>37</v>
      </c>
      <c r="I28" s="67">
        <v>0.02</v>
      </c>
      <c r="J28" s="67" t="s">
        <v>37</v>
      </c>
      <c r="K28" s="67" t="s">
        <v>37</v>
      </c>
      <c r="L28" s="56" t="s">
        <v>37</v>
      </c>
      <c r="M28" s="67" t="s">
        <v>37</v>
      </c>
      <c r="N28" s="67" t="s">
        <v>37</v>
      </c>
      <c r="O28" s="67" t="s">
        <v>37</v>
      </c>
      <c r="P28" s="67" t="s">
        <v>37</v>
      </c>
      <c r="Q28" s="67" t="s">
        <v>37</v>
      </c>
      <c r="R28" s="67">
        <f t="shared" si="0"/>
        <v>2.0000000000000002E-5</v>
      </c>
      <c r="S28" s="67">
        <v>0.02</v>
      </c>
      <c r="T28" s="62" t="s">
        <v>37</v>
      </c>
      <c r="U28" s="17" t="s">
        <v>37</v>
      </c>
      <c r="V28" s="50" t="s">
        <v>37</v>
      </c>
      <c r="W28" s="56">
        <f t="shared" si="1"/>
        <v>2.0000000000000002E-5</v>
      </c>
      <c r="X28" s="104">
        <f t="shared" si="2"/>
        <v>100</v>
      </c>
    </row>
    <row r="29" spans="1:24" ht="38.25" customHeight="1" x14ac:dyDescent="0.25">
      <c r="A29" s="60" t="s">
        <v>299</v>
      </c>
      <c r="B29" s="70" t="s">
        <v>269</v>
      </c>
      <c r="C29" s="71" t="s">
        <v>300</v>
      </c>
      <c r="D29" s="67" t="s">
        <v>37</v>
      </c>
      <c r="E29" s="67" t="s">
        <v>37</v>
      </c>
      <c r="F29" s="67" t="s">
        <v>37</v>
      </c>
      <c r="G29" s="67" t="s">
        <v>37</v>
      </c>
      <c r="H29" s="67" t="s">
        <v>37</v>
      </c>
      <c r="I29" s="67">
        <v>21735200</v>
      </c>
      <c r="J29" s="67" t="s">
        <v>37</v>
      </c>
      <c r="K29" s="67" t="s">
        <v>37</v>
      </c>
      <c r="L29" s="56" t="s">
        <v>37</v>
      </c>
      <c r="M29" s="67" t="s">
        <v>37</v>
      </c>
      <c r="N29" s="67" t="s">
        <v>37</v>
      </c>
      <c r="O29" s="67" t="s">
        <v>37</v>
      </c>
      <c r="P29" s="67" t="s">
        <v>37</v>
      </c>
      <c r="Q29" s="67" t="s">
        <v>37</v>
      </c>
      <c r="R29" s="67">
        <f t="shared" si="0"/>
        <v>21735.200000000001</v>
      </c>
      <c r="S29" s="67">
        <v>16693742.390000001</v>
      </c>
      <c r="T29" s="62" t="s">
        <v>37</v>
      </c>
      <c r="U29" s="17" t="s">
        <v>37</v>
      </c>
      <c r="V29" s="50" t="s">
        <v>37</v>
      </c>
      <c r="W29" s="56">
        <f t="shared" si="1"/>
        <v>16693.742389999999</v>
      </c>
      <c r="X29" s="104">
        <f t="shared" si="2"/>
        <v>76.805101356325224</v>
      </c>
    </row>
    <row r="30" spans="1:24" ht="51" customHeight="1" x14ac:dyDescent="0.25">
      <c r="A30" s="60" t="s">
        <v>273</v>
      </c>
      <c r="B30" s="70" t="s">
        <v>269</v>
      </c>
      <c r="C30" s="71" t="s">
        <v>301</v>
      </c>
      <c r="D30" s="67" t="s">
        <v>37</v>
      </c>
      <c r="E30" s="67" t="s">
        <v>37</v>
      </c>
      <c r="F30" s="67" t="s">
        <v>37</v>
      </c>
      <c r="G30" s="67" t="s">
        <v>37</v>
      </c>
      <c r="H30" s="67" t="s">
        <v>37</v>
      </c>
      <c r="I30" s="67">
        <v>21419800</v>
      </c>
      <c r="J30" s="67" t="s">
        <v>37</v>
      </c>
      <c r="K30" s="67" t="s">
        <v>37</v>
      </c>
      <c r="L30" s="56" t="s">
        <v>37</v>
      </c>
      <c r="M30" s="67" t="s">
        <v>37</v>
      </c>
      <c r="N30" s="67" t="s">
        <v>37</v>
      </c>
      <c r="O30" s="67" t="s">
        <v>37</v>
      </c>
      <c r="P30" s="67" t="s">
        <v>37</v>
      </c>
      <c r="Q30" s="67" t="s">
        <v>37</v>
      </c>
      <c r="R30" s="67">
        <f t="shared" si="0"/>
        <v>21419.8</v>
      </c>
      <c r="S30" s="67">
        <v>16670440.289999999</v>
      </c>
      <c r="T30" s="62" t="s">
        <v>37</v>
      </c>
      <c r="U30" s="17" t="s">
        <v>37</v>
      </c>
      <c r="V30" s="50" t="s">
        <v>37</v>
      </c>
      <c r="W30" s="56">
        <f t="shared" si="1"/>
        <v>16670.440289999999</v>
      </c>
      <c r="X30" s="104">
        <f t="shared" si="2"/>
        <v>77.827245305745151</v>
      </c>
    </row>
    <row r="31" spans="1:24" ht="25.5" customHeight="1" x14ac:dyDescent="0.25">
      <c r="A31" s="60" t="s">
        <v>275</v>
      </c>
      <c r="B31" s="70" t="s">
        <v>269</v>
      </c>
      <c r="C31" s="71" t="s">
        <v>302</v>
      </c>
      <c r="D31" s="67" t="s">
        <v>37</v>
      </c>
      <c r="E31" s="67" t="s">
        <v>37</v>
      </c>
      <c r="F31" s="67" t="s">
        <v>37</v>
      </c>
      <c r="G31" s="67" t="s">
        <v>37</v>
      </c>
      <c r="H31" s="67" t="s">
        <v>37</v>
      </c>
      <c r="I31" s="67">
        <v>21419800</v>
      </c>
      <c r="J31" s="67" t="s">
        <v>37</v>
      </c>
      <c r="K31" s="67" t="s">
        <v>37</v>
      </c>
      <c r="L31" s="56" t="s">
        <v>37</v>
      </c>
      <c r="M31" s="67" t="s">
        <v>37</v>
      </c>
      <c r="N31" s="67" t="s">
        <v>37</v>
      </c>
      <c r="O31" s="67" t="s">
        <v>37</v>
      </c>
      <c r="P31" s="67" t="s">
        <v>37</v>
      </c>
      <c r="Q31" s="67" t="s">
        <v>37</v>
      </c>
      <c r="R31" s="67">
        <f t="shared" si="0"/>
        <v>21419.8</v>
      </c>
      <c r="S31" s="67">
        <v>16670440.289999999</v>
      </c>
      <c r="T31" s="62" t="s">
        <v>37</v>
      </c>
      <c r="U31" s="17" t="s">
        <v>37</v>
      </c>
      <c r="V31" s="50" t="s">
        <v>37</v>
      </c>
      <c r="W31" s="56">
        <f t="shared" si="1"/>
        <v>16670.440289999999</v>
      </c>
      <c r="X31" s="104">
        <f t="shared" si="2"/>
        <v>77.827245305745151</v>
      </c>
    </row>
    <row r="32" spans="1:24" ht="15" customHeight="1" x14ac:dyDescent="0.25">
      <c r="A32" s="60" t="s">
        <v>277</v>
      </c>
      <c r="B32" s="70" t="s">
        <v>269</v>
      </c>
      <c r="C32" s="71" t="s">
        <v>303</v>
      </c>
      <c r="D32" s="67" t="s">
        <v>37</v>
      </c>
      <c r="E32" s="67" t="s">
        <v>37</v>
      </c>
      <c r="F32" s="67" t="s">
        <v>37</v>
      </c>
      <c r="G32" s="67" t="s">
        <v>37</v>
      </c>
      <c r="H32" s="67" t="s">
        <v>37</v>
      </c>
      <c r="I32" s="67">
        <v>13998700</v>
      </c>
      <c r="J32" s="67" t="s">
        <v>37</v>
      </c>
      <c r="K32" s="67" t="s">
        <v>37</v>
      </c>
      <c r="L32" s="56" t="s">
        <v>37</v>
      </c>
      <c r="M32" s="67" t="s">
        <v>37</v>
      </c>
      <c r="N32" s="67" t="s">
        <v>37</v>
      </c>
      <c r="O32" s="67" t="s">
        <v>37</v>
      </c>
      <c r="P32" s="67" t="s">
        <v>37</v>
      </c>
      <c r="Q32" s="67" t="s">
        <v>37</v>
      </c>
      <c r="R32" s="67">
        <f t="shared" si="0"/>
        <v>13998.7</v>
      </c>
      <c r="S32" s="67">
        <v>10701420.49</v>
      </c>
      <c r="T32" s="62" t="s">
        <v>37</v>
      </c>
      <c r="U32" s="17" t="s">
        <v>37</v>
      </c>
      <c r="V32" s="50" t="s">
        <v>37</v>
      </c>
      <c r="W32" s="56">
        <f t="shared" si="1"/>
        <v>10701.42049</v>
      </c>
      <c r="X32" s="104">
        <f t="shared" si="2"/>
        <v>76.445816325801687</v>
      </c>
    </row>
    <row r="33" spans="1:24" ht="25.5" customHeight="1" x14ac:dyDescent="0.25">
      <c r="A33" s="60" t="s">
        <v>279</v>
      </c>
      <c r="B33" s="70" t="s">
        <v>269</v>
      </c>
      <c r="C33" s="71" t="s">
        <v>304</v>
      </c>
      <c r="D33" s="67" t="s">
        <v>37</v>
      </c>
      <c r="E33" s="67" t="s">
        <v>37</v>
      </c>
      <c r="F33" s="67" t="s">
        <v>37</v>
      </c>
      <c r="G33" s="67" t="s">
        <v>37</v>
      </c>
      <c r="H33" s="67" t="s">
        <v>37</v>
      </c>
      <c r="I33" s="67">
        <v>3193500</v>
      </c>
      <c r="J33" s="67" t="s">
        <v>37</v>
      </c>
      <c r="K33" s="67" t="s">
        <v>37</v>
      </c>
      <c r="L33" s="56" t="s">
        <v>37</v>
      </c>
      <c r="M33" s="67" t="s">
        <v>37</v>
      </c>
      <c r="N33" s="67" t="s">
        <v>37</v>
      </c>
      <c r="O33" s="67" t="s">
        <v>37</v>
      </c>
      <c r="P33" s="67" t="s">
        <v>37</v>
      </c>
      <c r="Q33" s="67" t="s">
        <v>37</v>
      </c>
      <c r="R33" s="67">
        <f t="shared" si="0"/>
        <v>3193.5</v>
      </c>
      <c r="S33" s="67">
        <v>2933692</v>
      </c>
      <c r="T33" s="62" t="s">
        <v>37</v>
      </c>
      <c r="U33" s="17" t="s">
        <v>37</v>
      </c>
      <c r="V33" s="50" t="s">
        <v>37</v>
      </c>
      <c r="W33" s="56">
        <f t="shared" si="1"/>
        <v>2933.692</v>
      </c>
      <c r="X33" s="104">
        <f t="shared" si="2"/>
        <v>91.864474714263338</v>
      </c>
    </row>
    <row r="34" spans="1:24" ht="38.25" customHeight="1" x14ac:dyDescent="0.25">
      <c r="A34" s="60" t="s">
        <v>283</v>
      </c>
      <c r="B34" s="70" t="s">
        <v>269</v>
      </c>
      <c r="C34" s="71" t="s">
        <v>305</v>
      </c>
      <c r="D34" s="67" t="s">
        <v>37</v>
      </c>
      <c r="E34" s="67" t="s">
        <v>37</v>
      </c>
      <c r="F34" s="67" t="s">
        <v>37</v>
      </c>
      <c r="G34" s="67" t="s">
        <v>37</v>
      </c>
      <c r="H34" s="67" t="s">
        <v>37</v>
      </c>
      <c r="I34" s="67">
        <v>4227600</v>
      </c>
      <c r="J34" s="67" t="s">
        <v>37</v>
      </c>
      <c r="K34" s="67" t="s">
        <v>37</v>
      </c>
      <c r="L34" s="56" t="s">
        <v>37</v>
      </c>
      <c r="M34" s="67" t="s">
        <v>37</v>
      </c>
      <c r="N34" s="67" t="s">
        <v>37</v>
      </c>
      <c r="O34" s="67" t="s">
        <v>37</v>
      </c>
      <c r="P34" s="67" t="s">
        <v>37</v>
      </c>
      <c r="Q34" s="67" t="s">
        <v>37</v>
      </c>
      <c r="R34" s="67">
        <f t="shared" si="0"/>
        <v>4227.6000000000004</v>
      </c>
      <c r="S34" s="67">
        <v>3035327.8</v>
      </c>
      <c r="T34" s="62" t="s">
        <v>37</v>
      </c>
      <c r="U34" s="17" t="s">
        <v>37</v>
      </c>
      <c r="V34" s="50" t="s">
        <v>37</v>
      </c>
      <c r="W34" s="56">
        <f t="shared" si="1"/>
        <v>3035.3278</v>
      </c>
      <c r="X34" s="104">
        <f t="shared" si="2"/>
        <v>71.797894786640171</v>
      </c>
    </row>
    <row r="35" spans="1:24" ht="25.5" customHeight="1" x14ac:dyDescent="0.25">
      <c r="A35" s="60" t="s">
        <v>285</v>
      </c>
      <c r="B35" s="70" t="s">
        <v>269</v>
      </c>
      <c r="C35" s="71" t="s">
        <v>306</v>
      </c>
      <c r="D35" s="67" t="s">
        <v>37</v>
      </c>
      <c r="E35" s="67" t="s">
        <v>37</v>
      </c>
      <c r="F35" s="67" t="s">
        <v>37</v>
      </c>
      <c r="G35" s="67" t="s">
        <v>37</v>
      </c>
      <c r="H35" s="67" t="s">
        <v>37</v>
      </c>
      <c r="I35" s="67">
        <v>289440.7</v>
      </c>
      <c r="J35" s="67" t="s">
        <v>37</v>
      </c>
      <c r="K35" s="67" t="s">
        <v>37</v>
      </c>
      <c r="L35" s="56" t="s">
        <v>37</v>
      </c>
      <c r="M35" s="67" t="s">
        <v>37</v>
      </c>
      <c r="N35" s="67" t="s">
        <v>37</v>
      </c>
      <c r="O35" s="67" t="s">
        <v>37</v>
      </c>
      <c r="P35" s="67" t="s">
        <v>37</v>
      </c>
      <c r="Q35" s="67" t="s">
        <v>37</v>
      </c>
      <c r="R35" s="67">
        <f t="shared" si="0"/>
        <v>289.44069999999999</v>
      </c>
      <c r="S35" s="67" t="s">
        <v>37</v>
      </c>
      <c r="T35" s="62" t="s">
        <v>37</v>
      </c>
      <c r="U35" s="17" t="s">
        <v>37</v>
      </c>
      <c r="V35" s="50" t="s">
        <v>37</v>
      </c>
      <c r="W35" s="56"/>
      <c r="X35" s="104"/>
    </row>
    <row r="36" spans="1:24" ht="25.5" customHeight="1" x14ac:dyDescent="0.25">
      <c r="A36" s="60" t="s">
        <v>287</v>
      </c>
      <c r="B36" s="70" t="s">
        <v>269</v>
      </c>
      <c r="C36" s="71" t="s">
        <v>307</v>
      </c>
      <c r="D36" s="67" t="s">
        <v>37</v>
      </c>
      <c r="E36" s="67" t="s">
        <v>37</v>
      </c>
      <c r="F36" s="67" t="s">
        <v>37</v>
      </c>
      <c r="G36" s="67" t="s">
        <v>37</v>
      </c>
      <c r="H36" s="67" t="s">
        <v>37</v>
      </c>
      <c r="I36" s="67">
        <v>289440.7</v>
      </c>
      <c r="J36" s="67" t="s">
        <v>37</v>
      </c>
      <c r="K36" s="67" t="s">
        <v>37</v>
      </c>
      <c r="L36" s="56" t="s">
        <v>37</v>
      </c>
      <c r="M36" s="67" t="s">
        <v>37</v>
      </c>
      <c r="N36" s="67" t="s">
        <v>37</v>
      </c>
      <c r="O36" s="67" t="s">
        <v>37</v>
      </c>
      <c r="P36" s="67" t="s">
        <v>37</v>
      </c>
      <c r="Q36" s="67" t="s">
        <v>37</v>
      </c>
      <c r="R36" s="67">
        <f t="shared" si="0"/>
        <v>289.44069999999999</v>
      </c>
      <c r="S36" s="67" t="s">
        <v>37</v>
      </c>
      <c r="T36" s="62" t="s">
        <v>37</v>
      </c>
      <c r="U36" s="17" t="s">
        <v>37</v>
      </c>
      <c r="V36" s="50" t="s">
        <v>37</v>
      </c>
      <c r="W36" s="56"/>
      <c r="X36" s="104"/>
    </row>
    <row r="37" spans="1:24" ht="25.5" customHeight="1" x14ac:dyDescent="0.25">
      <c r="A37" s="60" t="s">
        <v>289</v>
      </c>
      <c r="B37" s="70" t="s">
        <v>269</v>
      </c>
      <c r="C37" s="71" t="s">
        <v>308</v>
      </c>
      <c r="D37" s="67" t="s">
        <v>37</v>
      </c>
      <c r="E37" s="67" t="s">
        <v>37</v>
      </c>
      <c r="F37" s="67" t="s">
        <v>37</v>
      </c>
      <c r="G37" s="67" t="s">
        <v>37</v>
      </c>
      <c r="H37" s="67" t="s">
        <v>37</v>
      </c>
      <c r="I37" s="67">
        <v>289440.7</v>
      </c>
      <c r="J37" s="67" t="s">
        <v>37</v>
      </c>
      <c r="K37" s="67" t="s">
        <v>37</v>
      </c>
      <c r="L37" s="56" t="s">
        <v>37</v>
      </c>
      <c r="M37" s="67" t="s">
        <v>37</v>
      </c>
      <c r="N37" s="67" t="s">
        <v>37</v>
      </c>
      <c r="O37" s="67" t="s">
        <v>37</v>
      </c>
      <c r="P37" s="67" t="s">
        <v>37</v>
      </c>
      <c r="Q37" s="67" t="s">
        <v>37</v>
      </c>
      <c r="R37" s="67">
        <f t="shared" si="0"/>
        <v>289.44069999999999</v>
      </c>
      <c r="S37" s="67" t="s">
        <v>37</v>
      </c>
      <c r="T37" s="62" t="s">
        <v>37</v>
      </c>
      <c r="U37" s="17" t="s">
        <v>37</v>
      </c>
      <c r="V37" s="50" t="s">
        <v>37</v>
      </c>
      <c r="W37" s="56"/>
      <c r="X37" s="104"/>
    </row>
    <row r="38" spans="1:24" ht="15" customHeight="1" x14ac:dyDescent="0.25">
      <c r="A38" s="60" t="s">
        <v>291</v>
      </c>
      <c r="B38" s="70" t="s">
        <v>269</v>
      </c>
      <c r="C38" s="71" t="s">
        <v>309</v>
      </c>
      <c r="D38" s="67" t="s">
        <v>37</v>
      </c>
      <c r="E38" s="67" t="s">
        <v>37</v>
      </c>
      <c r="F38" s="67" t="s">
        <v>37</v>
      </c>
      <c r="G38" s="67" t="s">
        <v>37</v>
      </c>
      <c r="H38" s="67" t="s">
        <v>37</v>
      </c>
      <c r="I38" s="67">
        <v>25959.3</v>
      </c>
      <c r="J38" s="67" t="s">
        <v>37</v>
      </c>
      <c r="K38" s="67" t="s">
        <v>37</v>
      </c>
      <c r="L38" s="56" t="s">
        <v>37</v>
      </c>
      <c r="M38" s="67" t="s">
        <v>37</v>
      </c>
      <c r="N38" s="67" t="s">
        <v>37</v>
      </c>
      <c r="O38" s="67" t="s">
        <v>37</v>
      </c>
      <c r="P38" s="67" t="s">
        <v>37</v>
      </c>
      <c r="Q38" s="67" t="s">
        <v>37</v>
      </c>
      <c r="R38" s="67">
        <f t="shared" si="0"/>
        <v>25.959299999999999</v>
      </c>
      <c r="S38" s="67">
        <v>23302.1</v>
      </c>
      <c r="T38" s="62" t="s">
        <v>37</v>
      </c>
      <c r="U38" s="17" t="s">
        <v>37</v>
      </c>
      <c r="V38" s="50" t="s">
        <v>37</v>
      </c>
      <c r="W38" s="56">
        <f t="shared" si="1"/>
        <v>23.302099999999999</v>
      </c>
      <c r="X38" s="104">
        <f t="shared" si="2"/>
        <v>89.763976686582453</v>
      </c>
    </row>
    <row r="39" spans="1:24" ht="15" customHeight="1" x14ac:dyDescent="0.25">
      <c r="A39" s="60" t="s">
        <v>310</v>
      </c>
      <c r="B39" s="70" t="s">
        <v>269</v>
      </c>
      <c r="C39" s="71" t="s">
        <v>311</v>
      </c>
      <c r="D39" s="67" t="s">
        <v>37</v>
      </c>
      <c r="E39" s="67" t="s">
        <v>37</v>
      </c>
      <c r="F39" s="67" t="s">
        <v>37</v>
      </c>
      <c r="G39" s="67" t="s">
        <v>37</v>
      </c>
      <c r="H39" s="67" t="s">
        <v>37</v>
      </c>
      <c r="I39" s="67">
        <v>21959.3</v>
      </c>
      <c r="J39" s="67" t="s">
        <v>37</v>
      </c>
      <c r="K39" s="67" t="s">
        <v>37</v>
      </c>
      <c r="L39" s="56" t="s">
        <v>37</v>
      </c>
      <c r="M39" s="67" t="s">
        <v>37</v>
      </c>
      <c r="N39" s="67" t="s">
        <v>37</v>
      </c>
      <c r="O39" s="67" t="s">
        <v>37</v>
      </c>
      <c r="P39" s="67" t="s">
        <v>37</v>
      </c>
      <c r="Q39" s="67" t="s">
        <v>37</v>
      </c>
      <c r="R39" s="67">
        <f t="shared" si="0"/>
        <v>21.959299999999999</v>
      </c>
      <c r="S39" s="67">
        <v>21959.3</v>
      </c>
      <c r="T39" s="62" t="s">
        <v>37</v>
      </c>
      <c r="U39" s="17" t="s">
        <v>37</v>
      </c>
      <c r="V39" s="50" t="s">
        <v>37</v>
      </c>
      <c r="W39" s="56">
        <f t="shared" si="1"/>
        <v>21.959299999999999</v>
      </c>
      <c r="X39" s="104">
        <f t="shared" si="2"/>
        <v>100</v>
      </c>
    </row>
    <row r="40" spans="1:24" ht="76.5" customHeight="1" x14ac:dyDescent="0.25">
      <c r="A40" s="60" t="s">
        <v>312</v>
      </c>
      <c r="B40" s="70" t="s">
        <v>269</v>
      </c>
      <c r="C40" s="71" t="s">
        <v>313</v>
      </c>
      <c r="D40" s="67" t="s">
        <v>37</v>
      </c>
      <c r="E40" s="67" t="s">
        <v>37</v>
      </c>
      <c r="F40" s="67" t="s">
        <v>37</v>
      </c>
      <c r="G40" s="67" t="s">
        <v>37</v>
      </c>
      <c r="H40" s="67" t="s">
        <v>37</v>
      </c>
      <c r="I40" s="67">
        <v>21959.3</v>
      </c>
      <c r="J40" s="67" t="s">
        <v>37</v>
      </c>
      <c r="K40" s="67" t="s">
        <v>37</v>
      </c>
      <c r="L40" s="56" t="s">
        <v>37</v>
      </c>
      <c r="M40" s="67" t="s">
        <v>37</v>
      </c>
      <c r="N40" s="67" t="s">
        <v>37</v>
      </c>
      <c r="O40" s="67" t="s">
        <v>37</v>
      </c>
      <c r="P40" s="67" t="s">
        <v>37</v>
      </c>
      <c r="Q40" s="67" t="s">
        <v>37</v>
      </c>
      <c r="R40" s="67">
        <f t="shared" si="0"/>
        <v>21.959299999999999</v>
      </c>
      <c r="S40" s="67">
        <v>21959.3</v>
      </c>
      <c r="T40" s="62" t="s">
        <v>37</v>
      </c>
      <c r="U40" s="17" t="s">
        <v>37</v>
      </c>
      <c r="V40" s="50" t="s">
        <v>37</v>
      </c>
      <c r="W40" s="56">
        <f t="shared" si="1"/>
        <v>21.959299999999999</v>
      </c>
      <c r="X40" s="104">
        <f t="shared" si="2"/>
        <v>100</v>
      </c>
    </row>
    <row r="41" spans="1:24" ht="15" customHeight="1" x14ac:dyDescent="0.25">
      <c r="A41" s="60" t="s">
        <v>293</v>
      </c>
      <c r="B41" s="70" t="s">
        <v>269</v>
      </c>
      <c r="C41" s="71" t="s">
        <v>314</v>
      </c>
      <c r="D41" s="67" t="s">
        <v>37</v>
      </c>
      <c r="E41" s="67" t="s">
        <v>37</v>
      </c>
      <c r="F41" s="67" t="s">
        <v>37</v>
      </c>
      <c r="G41" s="67" t="s">
        <v>37</v>
      </c>
      <c r="H41" s="67" t="s">
        <v>37</v>
      </c>
      <c r="I41" s="67">
        <v>4000</v>
      </c>
      <c r="J41" s="67" t="s">
        <v>37</v>
      </c>
      <c r="K41" s="67" t="s">
        <v>37</v>
      </c>
      <c r="L41" s="56" t="s">
        <v>37</v>
      </c>
      <c r="M41" s="67" t="s">
        <v>37</v>
      </c>
      <c r="N41" s="67" t="s">
        <v>37</v>
      </c>
      <c r="O41" s="67" t="s">
        <v>37</v>
      </c>
      <c r="P41" s="67" t="s">
        <v>37</v>
      </c>
      <c r="Q41" s="67" t="s">
        <v>37</v>
      </c>
      <c r="R41" s="67">
        <f t="shared" si="0"/>
        <v>4</v>
      </c>
      <c r="S41" s="67">
        <v>1342.8</v>
      </c>
      <c r="T41" s="62" t="s">
        <v>37</v>
      </c>
      <c r="U41" s="17" t="s">
        <v>37</v>
      </c>
      <c r="V41" s="50" t="s">
        <v>37</v>
      </c>
      <c r="W41" s="56">
        <f t="shared" si="1"/>
        <v>1.3428</v>
      </c>
      <c r="X41" s="104">
        <f t="shared" si="2"/>
        <v>33.57</v>
      </c>
    </row>
    <row r="42" spans="1:24" ht="15" customHeight="1" x14ac:dyDescent="0.25">
      <c r="A42" s="60" t="s">
        <v>295</v>
      </c>
      <c r="B42" s="70" t="s">
        <v>269</v>
      </c>
      <c r="C42" s="71" t="s">
        <v>315</v>
      </c>
      <c r="D42" s="67" t="s">
        <v>37</v>
      </c>
      <c r="E42" s="67" t="s">
        <v>37</v>
      </c>
      <c r="F42" s="67" t="s">
        <v>37</v>
      </c>
      <c r="G42" s="67" t="s">
        <v>37</v>
      </c>
      <c r="H42" s="67" t="s">
        <v>37</v>
      </c>
      <c r="I42" s="67">
        <v>3977.2</v>
      </c>
      <c r="J42" s="67" t="s">
        <v>37</v>
      </c>
      <c r="K42" s="67" t="s">
        <v>37</v>
      </c>
      <c r="L42" s="56" t="s">
        <v>37</v>
      </c>
      <c r="M42" s="67" t="s">
        <v>37</v>
      </c>
      <c r="N42" s="67" t="s">
        <v>37</v>
      </c>
      <c r="O42" s="67" t="s">
        <v>37</v>
      </c>
      <c r="P42" s="67" t="s">
        <v>37</v>
      </c>
      <c r="Q42" s="67" t="s">
        <v>37</v>
      </c>
      <c r="R42" s="67">
        <f t="shared" si="0"/>
        <v>3.9771999999999998</v>
      </c>
      <c r="S42" s="67">
        <v>1320</v>
      </c>
      <c r="T42" s="62" t="s">
        <v>37</v>
      </c>
      <c r="U42" s="17" t="s">
        <v>37</v>
      </c>
      <c r="V42" s="50" t="s">
        <v>37</v>
      </c>
      <c r="W42" s="56">
        <f t="shared" si="1"/>
        <v>1.32</v>
      </c>
      <c r="X42" s="104">
        <f t="shared" si="2"/>
        <v>33.189178316403499</v>
      </c>
    </row>
    <row r="43" spans="1:24" ht="15" customHeight="1" x14ac:dyDescent="0.25">
      <c r="A43" s="60" t="s">
        <v>297</v>
      </c>
      <c r="B43" s="70" t="s">
        <v>269</v>
      </c>
      <c r="C43" s="71" t="s">
        <v>316</v>
      </c>
      <c r="D43" s="67" t="s">
        <v>37</v>
      </c>
      <c r="E43" s="67" t="s">
        <v>37</v>
      </c>
      <c r="F43" s="67" t="s">
        <v>37</v>
      </c>
      <c r="G43" s="67" t="s">
        <v>37</v>
      </c>
      <c r="H43" s="67" t="s">
        <v>37</v>
      </c>
      <c r="I43" s="67">
        <v>22.8</v>
      </c>
      <c r="J43" s="67" t="s">
        <v>37</v>
      </c>
      <c r="K43" s="67" t="s">
        <v>37</v>
      </c>
      <c r="L43" s="56" t="s">
        <v>37</v>
      </c>
      <c r="M43" s="67" t="s">
        <v>37</v>
      </c>
      <c r="N43" s="67" t="s">
        <v>37</v>
      </c>
      <c r="O43" s="67" t="s">
        <v>37</v>
      </c>
      <c r="P43" s="67" t="s">
        <v>37</v>
      </c>
      <c r="Q43" s="67" t="s">
        <v>37</v>
      </c>
      <c r="R43" s="67">
        <f t="shared" si="0"/>
        <v>2.2800000000000001E-2</v>
      </c>
      <c r="S43" s="67">
        <v>22.8</v>
      </c>
      <c r="T43" s="62" t="s">
        <v>37</v>
      </c>
      <c r="U43" s="17" t="s">
        <v>37</v>
      </c>
      <c r="V43" s="50" t="s">
        <v>37</v>
      </c>
      <c r="W43" s="56">
        <f t="shared" si="1"/>
        <v>2.2800000000000001E-2</v>
      </c>
      <c r="X43" s="104">
        <f t="shared" si="2"/>
        <v>100</v>
      </c>
    </row>
    <row r="44" spans="1:24" ht="15" customHeight="1" x14ac:dyDescent="0.25">
      <c r="A44" s="60" t="s">
        <v>317</v>
      </c>
      <c r="B44" s="70" t="s">
        <v>269</v>
      </c>
      <c r="C44" s="71" t="s">
        <v>318</v>
      </c>
      <c r="D44" s="67" t="s">
        <v>37</v>
      </c>
      <c r="E44" s="67" t="s">
        <v>37</v>
      </c>
      <c r="F44" s="67" t="s">
        <v>37</v>
      </c>
      <c r="G44" s="67" t="s">
        <v>37</v>
      </c>
      <c r="H44" s="67" t="s">
        <v>37</v>
      </c>
      <c r="I44" s="67">
        <v>25800</v>
      </c>
      <c r="J44" s="67" t="s">
        <v>37</v>
      </c>
      <c r="K44" s="67" t="s">
        <v>37</v>
      </c>
      <c r="L44" s="56" t="s">
        <v>37</v>
      </c>
      <c r="M44" s="67" t="s">
        <v>37</v>
      </c>
      <c r="N44" s="67" t="s">
        <v>37</v>
      </c>
      <c r="O44" s="67" t="s">
        <v>37</v>
      </c>
      <c r="P44" s="67" t="s">
        <v>37</v>
      </c>
      <c r="Q44" s="67" t="s">
        <v>37</v>
      </c>
      <c r="R44" s="67">
        <f t="shared" si="0"/>
        <v>25.8</v>
      </c>
      <c r="S44" s="67">
        <v>8925</v>
      </c>
      <c r="T44" s="62" t="s">
        <v>37</v>
      </c>
      <c r="U44" s="17" t="s">
        <v>37</v>
      </c>
      <c r="V44" s="50" t="s">
        <v>37</v>
      </c>
      <c r="W44" s="56">
        <f t="shared" si="1"/>
        <v>8.9250000000000007</v>
      </c>
      <c r="X44" s="104">
        <f t="shared" si="2"/>
        <v>34.593023255813954</v>
      </c>
    </row>
    <row r="45" spans="1:24" ht="25.5" customHeight="1" x14ac:dyDescent="0.25">
      <c r="A45" s="60" t="s">
        <v>285</v>
      </c>
      <c r="B45" s="70" t="s">
        <v>269</v>
      </c>
      <c r="C45" s="71" t="s">
        <v>319</v>
      </c>
      <c r="D45" s="67" t="s">
        <v>37</v>
      </c>
      <c r="E45" s="67" t="s">
        <v>37</v>
      </c>
      <c r="F45" s="67" t="s">
        <v>37</v>
      </c>
      <c r="G45" s="67" t="s">
        <v>37</v>
      </c>
      <c r="H45" s="67" t="s">
        <v>37</v>
      </c>
      <c r="I45" s="67">
        <v>25800</v>
      </c>
      <c r="J45" s="67" t="s">
        <v>37</v>
      </c>
      <c r="K45" s="67" t="s">
        <v>37</v>
      </c>
      <c r="L45" s="56" t="s">
        <v>37</v>
      </c>
      <c r="M45" s="67" t="s">
        <v>37</v>
      </c>
      <c r="N45" s="67" t="s">
        <v>37</v>
      </c>
      <c r="O45" s="67" t="s">
        <v>37</v>
      </c>
      <c r="P45" s="67" t="s">
        <v>37</v>
      </c>
      <c r="Q45" s="67" t="s">
        <v>37</v>
      </c>
      <c r="R45" s="67">
        <f t="shared" si="0"/>
        <v>25.8</v>
      </c>
      <c r="S45" s="67">
        <v>8925</v>
      </c>
      <c r="T45" s="62" t="s">
        <v>37</v>
      </c>
      <c r="U45" s="17" t="s">
        <v>37</v>
      </c>
      <c r="V45" s="50" t="s">
        <v>37</v>
      </c>
      <c r="W45" s="56">
        <f t="shared" si="1"/>
        <v>8.9250000000000007</v>
      </c>
      <c r="X45" s="104">
        <f t="shared" si="2"/>
        <v>34.593023255813954</v>
      </c>
    </row>
    <row r="46" spans="1:24" ht="25.5" customHeight="1" x14ac:dyDescent="0.25">
      <c r="A46" s="60" t="s">
        <v>287</v>
      </c>
      <c r="B46" s="70" t="s">
        <v>269</v>
      </c>
      <c r="C46" s="71" t="s">
        <v>320</v>
      </c>
      <c r="D46" s="67" t="s">
        <v>37</v>
      </c>
      <c r="E46" s="67" t="s">
        <v>37</v>
      </c>
      <c r="F46" s="67" t="s">
        <v>37</v>
      </c>
      <c r="G46" s="67" t="s">
        <v>37</v>
      </c>
      <c r="H46" s="67" t="s">
        <v>37</v>
      </c>
      <c r="I46" s="67">
        <v>25800</v>
      </c>
      <c r="J46" s="67" t="s">
        <v>37</v>
      </c>
      <c r="K46" s="67" t="s">
        <v>37</v>
      </c>
      <c r="L46" s="56" t="s">
        <v>37</v>
      </c>
      <c r="M46" s="67" t="s">
        <v>37</v>
      </c>
      <c r="N46" s="67" t="s">
        <v>37</v>
      </c>
      <c r="O46" s="67" t="s">
        <v>37</v>
      </c>
      <c r="P46" s="67" t="s">
        <v>37</v>
      </c>
      <c r="Q46" s="67" t="s">
        <v>37</v>
      </c>
      <c r="R46" s="67">
        <f t="shared" si="0"/>
        <v>25.8</v>
      </c>
      <c r="S46" s="67">
        <v>8925</v>
      </c>
      <c r="T46" s="62" t="s">
        <v>37</v>
      </c>
      <c r="U46" s="17" t="s">
        <v>37</v>
      </c>
      <c r="V46" s="50" t="s">
        <v>37</v>
      </c>
      <c r="W46" s="56">
        <f t="shared" si="1"/>
        <v>8.9250000000000007</v>
      </c>
      <c r="X46" s="104">
        <f t="shared" si="2"/>
        <v>34.593023255813954</v>
      </c>
    </row>
    <row r="47" spans="1:24" ht="25.5" customHeight="1" x14ac:dyDescent="0.25">
      <c r="A47" s="60" t="s">
        <v>289</v>
      </c>
      <c r="B47" s="70" t="s">
        <v>269</v>
      </c>
      <c r="C47" s="71" t="s">
        <v>321</v>
      </c>
      <c r="D47" s="67" t="s">
        <v>37</v>
      </c>
      <c r="E47" s="67" t="s">
        <v>37</v>
      </c>
      <c r="F47" s="67" t="s">
        <v>37</v>
      </c>
      <c r="G47" s="67" t="s">
        <v>37</v>
      </c>
      <c r="H47" s="67" t="s">
        <v>37</v>
      </c>
      <c r="I47" s="67">
        <v>25800</v>
      </c>
      <c r="J47" s="67" t="s">
        <v>37</v>
      </c>
      <c r="K47" s="67" t="s">
        <v>37</v>
      </c>
      <c r="L47" s="56" t="s">
        <v>37</v>
      </c>
      <c r="M47" s="67" t="s">
        <v>37</v>
      </c>
      <c r="N47" s="67" t="s">
        <v>37</v>
      </c>
      <c r="O47" s="67" t="s">
        <v>37</v>
      </c>
      <c r="P47" s="67" t="s">
        <v>37</v>
      </c>
      <c r="Q47" s="67" t="s">
        <v>37</v>
      </c>
      <c r="R47" s="67">
        <f t="shared" si="0"/>
        <v>25.8</v>
      </c>
      <c r="S47" s="67">
        <v>8925</v>
      </c>
      <c r="T47" s="62" t="s">
        <v>37</v>
      </c>
      <c r="U47" s="17" t="s">
        <v>37</v>
      </c>
      <c r="V47" s="50" t="s">
        <v>37</v>
      </c>
      <c r="W47" s="56">
        <f t="shared" si="1"/>
        <v>8.9250000000000007</v>
      </c>
      <c r="X47" s="104">
        <f t="shared" si="2"/>
        <v>34.593023255813954</v>
      </c>
    </row>
    <row r="48" spans="1:24" ht="38.25" customHeight="1" x14ac:dyDescent="0.25">
      <c r="A48" s="60" t="s">
        <v>322</v>
      </c>
      <c r="B48" s="70" t="s">
        <v>269</v>
      </c>
      <c r="C48" s="71" t="s">
        <v>323</v>
      </c>
      <c r="D48" s="67" t="s">
        <v>37</v>
      </c>
      <c r="E48" s="67" t="s">
        <v>37</v>
      </c>
      <c r="F48" s="67" t="s">
        <v>37</v>
      </c>
      <c r="G48" s="67" t="s">
        <v>37</v>
      </c>
      <c r="H48" s="67" t="s">
        <v>37</v>
      </c>
      <c r="I48" s="67">
        <v>4289500</v>
      </c>
      <c r="J48" s="67" t="s">
        <v>37</v>
      </c>
      <c r="K48" s="67" t="s">
        <v>37</v>
      </c>
      <c r="L48" s="56" t="s">
        <v>37</v>
      </c>
      <c r="M48" s="67" t="s">
        <v>37</v>
      </c>
      <c r="N48" s="67" t="s">
        <v>37</v>
      </c>
      <c r="O48" s="67" t="s">
        <v>37</v>
      </c>
      <c r="P48" s="67" t="s">
        <v>37</v>
      </c>
      <c r="Q48" s="67" t="s">
        <v>37</v>
      </c>
      <c r="R48" s="67">
        <f t="shared" si="0"/>
        <v>4289.5</v>
      </c>
      <c r="S48" s="67">
        <v>3335550.01</v>
      </c>
      <c r="T48" s="62" t="s">
        <v>37</v>
      </c>
      <c r="U48" s="17" t="s">
        <v>37</v>
      </c>
      <c r="V48" s="50" t="s">
        <v>37</v>
      </c>
      <c r="W48" s="56">
        <f t="shared" si="1"/>
        <v>3335.5500099999999</v>
      </c>
      <c r="X48" s="104">
        <f t="shared" si="2"/>
        <v>77.76081151649376</v>
      </c>
    </row>
    <row r="49" spans="1:24" ht="51" customHeight="1" x14ac:dyDescent="0.25">
      <c r="A49" s="60" t="s">
        <v>273</v>
      </c>
      <c r="B49" s="70" t="s">
        <v>269</v>
      </c>
      <c r="C49" s="71" t="s">
        <v>324</v>
      </c>
      <c r="D49" s="67" t="s">
        <v>37</v>
      </c>
      <c r="E49" s="67" t="s">
        <v>37</v>
      </c>
      <c r="F49" s="67" t="s">
        <v>37</v>
      </c>
      <c r="G49" s="67" t="s">
        <v>37</v>
      </c>
      <c r="H49" s="67" t="s">
        <v>37</v>
      </c>
      <c r="I49" s="67">
        <v>4146800</v>
      </c>
      <c r="J49" s="67" t="s">
        <v>37</v>
      </c>
      <c r="K49" s="67" t="s">
        <v>37</v>
      </c>
      <c r="L49" s="56" t="s">
        <v>37</v>
      </c>
      <c r="M49" s="67" t="s">
        <v>37</v>
      </c>
      <c r="N49" s="67" t="s">
        <v>37</v>
      </c>
      <c r="O49" s="67" t="s">
        <v>37</v>
      </c>
      <c r="P49" s="67" t="s">
        <v>37</v>
      </c>
      <c r="Q49" s="67" t="s">
        <v>37</v>
      </c>
      <c r="R49" s="67">
        <f t="shared" si="0"/>
        <v>4146.8</v>
      </c>
      <c r="S49" s="67">
        <v>3332941.13</v>
      </c>
      <c r="T49" s="62" t="s">
        <v>37</v>
      </c>
      <c r="U49" s="17" t="s">
        <v>37</v>
      </c>
      <c r="V49" s="50" t="s">
        <v>37</v>
      </c>
      <c r="W49" s="56">
        <f t="shared" si="1"/>
        <v>3332.9411299999997</v>
      </c>
      <c r="X49" s="104">
        <f t="shared" si="2"/>
        <v>80.373809443426254</v>
      </c>
    </row>
    <row r="50" spans="1:24" ht="34.5" customHeight="1" x14ac:dyDescent="0.25">
      <c r="A50" s="60" t="s">
        <v>275</v>
      </c>
      <c r="B50" s="70" t="s">
        <v>269</v>
      </c>
      <c r="C50" s="71" t="s">
        <v>325</v>
      </c>
      <c r="D50" s="67" t="s">
        <v>37</v>
      </c>
      <c r="E50" s="67" t="s">
        <v>37</v>
      </c>
      <c r="F50" s="67" t="s">
        <v>37</v>
      </c>
      <c r="G50" s="67" t="s">
        <v>37</v>
      </c>
      <c r="H50" s="67" t="s">
        <v>37</v>
      </c>
      <c r="I50" s="67">
        <v>4146800</v>
      </c>
      <c r="J50" s="67" t="s">
        <v>37</v>
      </c>
      <c r="K50" s="67" t="s">
        <v>37</v>
      </c>
      <c r="L50" s="56" t="s">
        <v>37</v>
      </c>
      <c r="M50" s="67" t="s">
        <v>37</v>
      </c>
      <c r="N50" s="67" t="s">
        <v>37</v>
      </c>
      <c r="O50" s="67" t="s">
        <v>37</v>
      </c>
      <c r="P50" s="67" t="s">
        <v>37</v>
      </c>
      <c r="Q50" s="67" t="s">
        <v>37</v>
      </c>
      <c r="R50" s="67">
        <f t="shared" si="0"/>
        <v>4146.8</v>
      </c>
      <c r="S50" s="67">
        <v>3332941.13</v>
      </c>
      <c r="T50" s="62" t="s">
        <v>37</v>
      </c>
      <c r="U50" s="17" t="s">
        <v>37</v>
      </c>
      <c r="V50" s="50" t="s">
        <v>37</v>
      </c>
      <c r="W50" s="56">
        <f t="shared" si="1"/>
        <v>3332.9411299999997</v>
      </c>
      <c r="X50" s="104">
        <f t="shared" si="2"/>
        <v>80.373809443426254</v>
      </c>
    </row>
    <row r="51" spans="1:24" ht="39" customHeight="1" x14ac:dyDescent="0.25">
      <c r="A51" s="60" t="s">
        <v>277</v>
      </c>
      <c r="B51" s="70" t="s">
        <v>269</v>
      </c>
      <c r="C51" s="71" t="s">
        <v>326</v>
      </c>
      <c r="D51" s="67" t="s">
        <v>37</v>
      </c>
      <c r="E51" s="67" t="s">
        <v>37</v>
      </c>
      <c r="F51" s="67" t="s">
        <v>37</v>
      </c>
      <c r="G51" s="67" t="s">
        <v>37</v>
      </c>
      <c r="H51" s="67" t="s">
        <v>37</v>
      </c>
      <c r="I51" s="67">
        <v>2694700</v>
      </c>
      <c r="J51" s="67" t="s">
        <v>37</v>
      </c>
      <c r="K51" s="67" t="s">
        <v>37</v>
      </c>
      <c r="L51" s="56" t="s">
        <v>37</v>
      </c>
      <c r="M51" s="67" t="s">
        <v>37</v>
      </c>
      <c r="N51" s="67" t="s">
        <v>37</v>
      </c>
      <c r="O51" s="67" t="s">
        <v>37</v>
      </c>
      <c r="P51" s="67" t="s">
        <v>37</v>
      </c>
      <c r="Q51" s="67" t="s">
        <v>37</v>
      </c>
      <c r="R51" s="67">
        <f t="shared" si="0"/>
        <v>2694.7</v>
      </c>
      <c r="S51" s="67">
        <v>2106084.7799999998</v>
      </c>
      <c r="T51" s="62" t="s">
        <v>37</v>
      </c>
      <c r="U51" s="17" t="s">
        <v>37</v>
      </c>
      <c r="V51" s="50" t="s">
        <v>37</v>
      </c>
      <c r="W51" s="56">
        <f t="shared" si="1"/>
        <v>2106.0847799999997</v>
      </c>
      <c r="X51" s="104">
        <f t="shared" si="2"/>
        <v>78.156558429509772</v>
      </c>
    </row>
    <row r="52" spans="1:24" ht="42.75" customHeight="1" x14ac:dyDescent="0.25">
      <c r="A52" s="60" t="s">
        <v>279</v>
      </c>
      <c r="B52" s="70" t="s">
        <v>269</v>
      </c>
      <c r="C52" s="71" t="s">
        <v>327</v>
      </c>
      <c r="D52" s="67" t="s">
        <v>37</v>
      </c>
      <c r="E52" s="67" t="s">
        <v>37</v>
      </c>
      <c r="F52" s="67" t="s">
        <v>37</v>
      </c>
      <c r="G52" s="67" t="s">
        <v>37</v>
      </c>
      <c r="H52" s="67" t="s">
        <v>37</v>
      </c>
      <c r="I52" s="67">
        <v>638200</v>
      </c>
      <c r="J52" s="67" t="s">
        <v>37</v>
      </c>
      <c r="K52" s="67" t="s">
        <v>37</v>
      </c>
      <c r="L52" s="56" t="s">
        <v>37</v>
      </c>
      <c r="M52" s="67" t="s">
        <v>37</v>
      </c>
      <c r="N52" s="67" t="s">
        <v>37</v>
      </c>
      <c r="O52" s="67" t="s">
        <v>37</v>
      </c>
      <c r="P52" s="67" t="s">
        <v>37</v>
      </c>
      <c r="Q52" s="67" t="s">
        <v>37</v>
      </c>
      <c r="R52" s="67">
        <f t="shared" si="0"/>
        <v>638.20000000000005</v>
      </c>
      <c r="S52" s="67">
        <v>602936.80000000005</v>
      </c>
      <c r="T52" s="62" t="s">
        <v>37</v>
      </c>
      <c r="U52" s="17" t="s">
        <v>37</v>
      </c>
      <c r="V52" s="50" t="s">
        <v>37</v>
      </c>
      <c r="W52" s="56">
        <f t="shared" si="1"/>
        <v>602.93680000000006</v>
      </c>
      <c r="X52" s="104">
        <f t="shared" si="2"/>
        <v>94.474584769664688</v>
      </c>
    </row>
    <row r="53" spans="1:24" ht="46.5" customHeight="1" x14ac:dyDescent="0.25">
      <c r="A53" s="60" t="s">
        <v>283</v>
      </c>
      <c r="B53" s="70" t="s">
        <v>269</v>
      </c>
      <c r="C53" s="71" t="s">
        <v>328</v>
      </c>
      <c r="D53" s="67" t="s">
        <v>37</v>
      </c>
      <c r="E53" s="67" t="s">
        <v>37</v>
      </c>
      <c r="F53" s="67" t="s">
        <v>37</v>
      </c>
      <c r="G53" s="67" t="s">
        <v>37</v>
      </c>
      <c r="H53" s="67" t="s">
        <v>37</v>
      </c>
      <c r="I53" s="67">
        <v>813900</v>
      </c>
      <c r="J53" s="67" t="s">
        <v>37</v>
      </c>
      <c r="K53" s="67" t="s">
        <v>37</v>
      </c>
      <c r="L53" s="56" t="s">
        <v>37</v>
      </c>
      <c r="M53" s="67" t="s">
        <v>37</v>
      </c>
      <c r="N53" s="67" t="s">
        <v>37</v>
      </c>
      <c r="O53" s="67" t="s">
        <v>37</v>
      </c>
      <c r="P53" s="67" t="s">
        <v>37</v>
      </c>
      <c r="Q53" s="67" t="s">
        <v>37</v>
      </c>
      <c r="R53" s="67">
        <f t="shared" si="0"/>
        <v>813.9</v>
      </c>
      <c r="S53" s="67">
        <v>623919.55000000005</v>
      </c>
      <c r="T53" s="62" t="s">
        <v>37</v>
      </c>
      <c r="U53" s="17" t="s">
        <v>37</v>
      </c>
      <c r="V53" s="50" t="s">
        <v>37</v>
      </c>
      <c r="W53" s="56">
        <f t="shared" si="1"/>
        <v>623.91955000000007</v>
      </c>
      <c r="X53" s="104">
        <f t="shared" si="2"/>
        <v>76.658010812139096</v>
      </c>
    </row>
    <row r="54" spans="1:24" ht="33.75" customHeight="1" x14ac:dyDescent="0.25">
      <c r="A54" s="60" t="s">
        <v>285</v>
      </c>
      <c r="B54" s="70" t="s">
        <v>269</v>
      </c>
      <c r="C54" s="71" t="s">
        <v>329</v>
      </c>
      <c r="D54" s="67" t="s">
        <v>37</v>
      </c>
      <c r="E54" s="67" t="s">
        <v>37</v>
      </c>
      <c r="F54" s="67" t="s">
        <v>37</v>
      </c>
      <c r="G54" s="67" t="s">
        <v>37</v>
      </c>
      <c r="H54" s="67" t="s">
        <v>37</v>
      </c>
      <c r="I54" s="67">
        <v>135400</v>
      </c>
      <c r="J54" s="67" t="s">
        <v>37</v>
      </c>
      <c r="K54" s="67" t="s">
        <v>37</v>
      </c>
      <c r="L54" s="56" t="s">
        <v>37</v>
      </c>
      <c r="M54" s="67" t="s">
        <v>37</v>
      </c>
      <c r="N54" s="67" t="s">
        <v>37</v>
      </c>
      <c r="O54" s="67" t="s">
        <v>37</v>
      </c>
      <c r="P54" s="67" t="s">
        <v>37</v>
      </c>
      <c r="Q54" s="67" t="s">
        <v>37</v>
      </c>
      <c r="R54" s="67">
        <f t="shared" si="0"/>
        <v>135.4</v>
      </c>
      <c r="S54" s="67" t="s">
        <v>37</v>
      </c>
      <c r="T54" s="62" t="s">
        <v>37</v>
      </c>
      <c r="U54" s="17" t="s">
        <v>37</v>
      </c>
      <c r="V54" s="50" t="s">
        <v>37</v>
      </c>
      <c r="W54" s="56"/>
      <c r="X54" s="104"/>
    </row>
    <row r="55" spans="1:24" ht="36" customHeight="1" x14ac:dyDescent="0.25">
      <c r="A55" s="60" t="s">
        <v>287</v>
      </c>
      <c r="B55" s="70" t="s">
        <v>269</v>
      </c>
      <c r="C55" s="71" t="s">
        <v>330</v>
      </c>
      <c r="D55" s="67" t="s">
        <v>37</v>
      </c>
      <c r="E55" s="67" t="s">
        <v>37</v>
      </c>
      <c r="F55" s="67" t="s">
        <v>37</v>
      </c>
      <c r="G55" s="67" t="s">
        <v>37</v>
      </c>
      <c r="H55" s="67" t="s">
        <v>37</v>
      </c>
      <c r="I55" s="67">
        <v>135400</v>
      </c>
      <c r="J55" s="67" t="s">
        <v>37</v>
      </c>
      <c r="K55" s="67" t="s">
        <v>37</v>
      </c>
      <c r="L55" s="56" t="s">
        <v>37</v>
      </c>
      <c r="M55" s="67" t="s">
        <v>37</v>
      </c>
      <c r="N55" s="67" t="s">
        <v>37</v>
      </c>
      <c r="O55" s="67" t="s">
        <v>37</v>
      </c>
      <c r="P55" s="67" t="s">
        <v>37</v>
      </c>
      <c r="Q55" s="67" t="s">
        <v>37</v>
      </c>
      <c r="R55" s="67">
        <f t="shared" si="0"/>
        <v>135.4</v>
      </c>
      <c r="S55" s="67" t="s">
        <v>37</v>
      </c>
      <c r="T55" s="62" t="s">
        <v>37</v>
      </c>
      <c r="U55" s="17" t="s">
        <v>37</v>
      </c>
      <c r="V55" s="50" t="s">
        <v>37</v>
      </c>
      <c r="W55" s="56"/>
      <c r="X55" s="104"/>
    </row>
    <row r="56" spans="1:24" ht="25.5" customHeight="1" x14ac:dyDescent="0.25">
      <c r="A56" s="60" t="s">
        <v>289</v>
      </c>
      <c r="B56" s="70" t="s">
        <v>269</v>
      </c>
      <c r="C56" s="71" t="s">
        <v>331</v>
      </c>
      <c r="D56" s="67" t="s">
        <v>37</v>
      </c>
      <c r="E56" s="67" t="s">
        <v>37</v>
      </c>
      <c r="F56" s="67" t="s">
        <v>37</v>
      </c>
      <c r="G56" s="67" t="s">
        <v>37</v>
      </c>
      <c r="H56" s="67" t="s">
        <v>37</v>
      </c>
      <c r="I56" s="67">
        <v>135400</v>
      </c>
      <c r="J56" s="67" t="s">
        <v>37</v>
      </c>
      <c r="K56" s="67" t="s">
        <v>37</v>
      </c>
      <c r="L56" s="56" t="s">
        <v>37</v>
      </c>
      <c r="M56" s="67" t="s">
        <v>37</v>
      </c>
      <c r="N56" s="67" t="s">
        <v>37</v>
      </c>
      <c r="O56" s="67" t="s">
        <v>37</v>
      </c>
      <c r="P56" s="67" t="s">
        <v>37</v>
      </c>
      <c r="Q56" s="67" t="s">
        <v>37</v>
      </c>
      <c r="R56" s="67">
        <f t="shared" si="0"/>
        <v>135.4</v>
      </c>
      <c r="S56" s="67" t="s">
        <v>37</v>
      </c>
      <c r="T56" s="62" t="s">
        <v>37</v>
      </c>
      <c r="U56" s="17" t="s">
        <v>37</v>
      </c>
      <c r="V56" s="50" t="s">
        <v>37</v>
      </c>
      <c r="W56" s="56"/>
      <c r="X56" s="104"/>
    </row>
    <row r="57" spans="1:24" ht="15" customHeight="1" x14ac:dyDescent="0.25">
      <c r="A57" s="60" t="s">
        <v>291</v>
      </c>
      <c r="B57" s="70" t="s">
        <v>269</v>
      </c>
      <c r="C57" s="71" t="s">
        <v>332</v>
      </c>
      <c r="D57" s="67" t="s">
        <v>37</v>
      </c>
      <c r="E57" s="67" t="s">
        <v>37</v>
      </c>
      <c r="F57" s="67" t="s">
        <v>37</v>
      </c>
      <c r="G57" s="67" t="s">
        <v>37</v>
      </c>
      <c r="H57" s="67" t="s">
        <v>37</v>
      </c>
      <c r="I57" s="67">
        <v>7300</v>
      </c>
      <c r="J57" s="67" t="s">
        <v>37</v>
      </c>
      <c r="K57" s="67" t="s">
        <v>37</v>
      </c>
      <c r="L57" s="56" t="s">
        <v>37</v>
      </c>
      <c r="M57" s="67" t="s">
        <v>37</v>
      </c>
      <c r="N57" s="67" t="s">
        <v>37</v>
      </c>
      <c r="O57" s="67" t="s">
        <v>37</v>
      </c>
      <c r="P57" s="67" t="s">
        <v>37</v>
      </c>
      <c r="Q57" s="67" t="s">
        <v>37</v>
      </c>
      <c r="R57" s="67">
        <f t="shared" si="0"/>
        <v>7.3</v>
      </c>
      <c r="S57" s="67">
        <v>2608.88</v>
      </c>
      <c r="T57" s="62" t="s">
        <v>37</v>
      </c>
      <c r="U57" s="17" t="s">
        <v>37</v>
      </c>
      <c r="V57" s="50" t="s">
        <v>37</v>
      </c>
      <c r="W57" s="56">
        <f t="shared" si="1"/>
        <v>2.6088800000000001</v>
      </c>
      <c r="X57" s="104">
        <f t="shared" si="2"/>
        <v>35.738082191780826</v>
      </c>
    </row>
    <row r="58" spans="1:24" ht="21" customHeight="1" x14ac:dyDescent="0.25">
      <c r="A58" s="60" t="s">
        <v>293</v>
      </c>
      <c r="B58" s="70" t="s">
        <v>269</v>
      </c>
      <c r="C58" s="71" t="s">
        <v>333</v>
      </c>
      <c r="D58" s="67" t="s">
        <v>37</v>
      </c>
      <c r="E58" s="67" t="s">
        <v>37</v>
      </c>
      <c r="F58" s="67" t="s">
        <v>37</v>
      </c>
      <c r="G58" s="67" t="s">
        <v>37</v>
      </c>
      <c r="H58" s="67" t="s">
        <v>37</v>
      </c>
      <c r="I58" s="67">
        <v>7300</v>
      </c>
      <c r="J58" s="67" t="s">
        <v>37</v>
      </c>
      <c r="K58" s="67" t="s">
        <v>37</v>
      </c>
      <c r="L58" s="56" t="s">
        <v>37</v>
      </c>
      <c r="M58" s="67" t="s">
        <v>37</v>
      </c>
      <c r="N58" s="67" t="s">
        <v>37</v>
      </c>
      <c r="O58" s="67" t="s">
        <v>37</v>
      </c>
      <c r="P58" s="67" t="s">
        <v>37</v>
      </c>
      <c r="Q58" s="67" t="s">
        <v>37</v>
      </c>
      <c r="R58" s="67">
        <f t="shared" si="0"/>
        <v>7.3</v>
      </c>
      <c r="S58" s="67">
        <v>2608.88</v>
      </c>
      <c r="T58" s="62" t="s">
        <v>37</v>
      </c>
      <c r="U58" s="17" t="s">
        <v>37</v>
      </c>
      <c r="V58" s="50" t="s">
        <v>37</v>
      </c>
      <c r="W58" s="56">
        <f t="shared" si="1"/>
        <v>2.6088800000000001</v>
      </c>
      <c r="X58" s="104">
        <f t="shared" si="2"/>
        <v>35.738082191780826</v>
      </c>
    </row>
    <row r="59" spans="1:24" ht="30" customHeight="1" x14ac:dyDescent="0.25">
      <c r="A59" s="60" t="s">
        <v>334</v>
      </c>
      <c r="B59" s="70" t="s">
        <v>269</v>
      </c>
      <c r="C59" s="71" t="s">
        <v>335</v>
      </c>
      <c r="D59" s="67" t="s">
        <v>37</v>
      </c>
      <c r="E59" s="67" t="s">
        <v>37</v>
      </c>
      <c r="F59" s="67" t="s">
        <v>37</v>
      </c>
      <c r="G59" s="67" t="s">
        <v>37</v>
      </c>
      <c r="H59" s="67" t="s">
        <v>37</v>
      </c>
      <c r="I59" s="67">
        <v>2300</v>
      </c>
      <c r="J59" s="67" t="s">
        <v>37</v>
      </c>
      <c r="K59" s="67" t="s">
        <v>37</v>
      </c>
      <c r="L59" s="56" t="s">
        <v>37</v>
      </c>
      <c r="M59" s="67" t="s">
        <v>37</v>
      </c>
      <c r="N59" s="67" t="s">
        <v>37</v>
      </c>
      <c r="O59" s="67" t="s">
        <v>37</v>
      </c>
      <c r="P59" s="67" t="s">
        <v>37</v>
      </c>
      <c r="Q59" s="67" t="s">
        <v>37</v>
      </c>
      <c r="R59" s="67">
        <f t="shared" si="0"/>
        <v>2.2999999999999998</v>
      </c>
      <c r="S59" s="67">
        <v>418</v>
      </c>
      <c r="T59" s="62" t="s">
        <v>37</v>
      </c>
      <c r="U59" s="17" t="s">
        <v>37</v>
      </c>
      <c r="V59" s="50" t="s">
        <v>37</v>
      </c>
      <c r="W59" s="56">
        <f t="shared" si="1"/>
        <v>0.41799999999999998</v>
      </c>
      <c r="X59" s="104">
        <f t="shared" si="2"/>
        <v>18.173913043478262</v>
      </c>
    </row>
    <row r="60" spans="1:24" ht="15" customHeight="1" x14ac:dyDescent="0.25">
      <c r="A60" s="60" t="s">
        <v>295</v>
      </c>
      <c r="B60" s="70" t="s">
        <v>269</v>
      </c>
      <c r="C60" s="71" t="s">
        <v>336</v>
      </c>
      <c r="D60" s="67" t="s">
        <v>37</v>
      </c>
      <c r="E60" s="67" t="s">
        <v>37</v>
      </c>
      <c r="F60" s="67" t="s">
        <v>37</v>
      </c>
      <c r="G60" s="67" t="s">
        <v>37</v>
      </c>
      <c r="H60" s="67" t="s">
        <v>37</v>
      </c>
      <c r="I60" s="67">
        <v>5000</v>
      </c>
      <c r="J60" s="67" t="s">
        <v>37</v>
      </c>
      <c r="K60" s="67" t="s">
        <v>37</v>
      </c>
      <c r="L60" s="56" t="s">
        <v>37</v>
      </c>
      <c r="M60" s="67" t="s">
        <v>37</v>
      </c>
      <c r="N60" s="67" t="s">
        <v>37</v>
      </c>
      <c r="O60" s="67" t="s">
        <v>37</v>
      </c>
      <c r="P60" s="67" t="s">
        <v>37</v>
      </c>
      <c r="Q60" s="67" t="s">
        <v>37</v>
      </c>
      <c r="R60" s="67">
        <f t="shared" si="0"/>
        <v>5</v>
      </c>
      <c r="S60" s="67">
        <v>2190.88</v>
      </c>
      <c r="T60" s="62" t="s">
        <v>37</v>
      </c>
      <c r="U60" s="17" t="s">
        <v>37</v>
      </c>
      <c r="V60" s="50" t="s">
        <v>37</v>
      </c>
      <c r="W60" s="56">
        <f t="shared" si="1"/>
        <v>2.1908799999999999</v>
      </c>
      <c r="X60" s="104">
        <f t="shared" si="2"/>
        <v>43.817599999999999</v>
      </c>
    </row>
    <row r="61" spans="1:24" ht="15" customHeight="1" x14ac:dyDescent="0.25">
      <c r="A61" s="60" t="s">
        <v>337</v>
      </c>
      <c r="B61" s="70" t="s">
        <v>269</v>
      </c>
      <c r="C61" s="71" t="s">
        <v>338</v>
      </c>
      <c r="D61" s="67" t="s">
        <v>37</v>
      </c>
      <c r="E61" s="67" t="s">
        <v>37</v>
      </c>
      <c r="F61" s="67" t="s">
        <v>37</v>
      </c>
      <c r="G61" s="67" t="s">
        <v>37</v>
      </c>
      <c r="H61" s="67" t="s">
        <v>37</v>
      </c>
      <c r="I61" s="67">
        <v>100000</v>
      </c>
      <c r="J61" s="67" t="s">
        <v>37</v>
      </c>
      <c r="K61" s="67" t="s">
        <v>37</v>
      </c>
      <c r="L61" s="56" t="s">
        <v>37</v>
      </c>
      <c r="M61" s="67" t="s">
        <v>37</v>
      </c>
      <c r="N61" s="67" t="s">
        <v>37</v>
      </c>
      <c r="O61" s="67" t="s">
        <v>37</v>
      </c>
      <c r="P61" s="67" t="s">
        <v>37</v>
      </c>
      <c r="Q61" s="67" t="s">
        <v>37</v>
      </c>
      <c r="R61" s="67">
        <f t="shared" si="0"/>
        <v>100</v>
      </c>
      <c r="S61" s="67" t="s">
        <v>37</v>
      </c>
      <c r="T61" s="62" t="s">
        <v>37</v>
      </c>
      <c r="U61" s="17" t="s">
        <v>37</v>
      </c>
      <c r="V61" s="50" t="s">
        <v>37</v>
      </c>
      <c r="W61" s="56"/>
      <c r="X61" s="104"/>
    </row>
    <row r="62" spans="1:24" ht="21.75" customHeight="1" x14ac:dyDescent="0.25">
      <c r="A62" s="60" t="s">
        <v>291</v>
      </c>
      <c r="B62" s="70" t="s">
        <v>269</v>
      </c>
      <c r="C62" s="71" t="s">
        <v>339</v>
      </c>
      <c r="D62" s="67" t="s">
        <v>37</v>
      </c>
      <c r="E62" s="67" t="s">
        <v>37</v>
      </c>
      <c r="F62" s="67" t="s">
        <v>37</v>
      </c>
      <c r="G62" s="67" t="s">
        <v>37</v>
      </c>
      <c r="H62" s="67" t="s">
        <v>37</v>
      </c>
      <c r="I62" s="67">
        <v>100000</v>
      </c>
      <c r="J62" s="67" t="s">
        <v>37</v>
      </c>
      <c r="K62" s="67" t="s">
        <v>37</v>
      </c>
      <c r="L62" s="56" t="s">
        <v>37</v>
      </c>
      <c r="M62" s="67" t="s">
        <v>37</v>
      </c>
      <c r="N62" s="67" t="s">
        <v>37</v>
      </c>
      <c r="O62" s="67" t="s">
        <v>37</v>
      </c>
      <c r="P62" s="67" t="s">
        <v>37</v>
      </c>
      <c r="Q62" s="67" t="s">
        <v>37</v>
      </c>
      <c r="R62" s="67">
        <f t="shared" si="0"/>
        <v>100</v>
      </c>
      <c r="S62" s="67" t="s">
        <v>37</v>
      </c>
      <c r="T62" s="62" t="s">
        <v>37</v>
      </c>
      <c r="U62" s="17" t="s">
        <v>37</v>
      </c>
      <c r="V62" s="50" t="s">
        <v>37</v>
      </c>
      <c r="W62" s="56"/>
      <c r="X62" s="104"/>
    </row>
    <row r="63" spans="1:24" ht="20.25" customHeight="1" x14ac:dyDescent="0.25">
      <c r="A63" s="60" t="s">
        <v>340</v>
      </c>
      <c r="B63" s="70" t="s">
        <v>269</v>
      </c>
      <c r="C63" s="71" t="s">
        <v>341</v>
      </c>
      <c r="D63" s="67" t="s">
        <v>37</v>
      </c>
      <c r="E63" s="67" t="s">
        <v>37</v>
      </c>
      <c r="F63" s="67" t="s">
        <v>37</v>
      </c>
      <c r="G63" s="67" t="s">
        <v>37</v>
      </c>
      <c r="H63" s="67" t="s">
        <v>37</v>
      </c>
      <c r="I63" s="67">
        <v>100000</v>
      </c>
      <c r="J63" s="67" t="s">
        <v>37</v>
      </c>
      <c r="K63" s="67" t="s">
        <v>37</v>
      </c>
      <c r="L63" s="56" t="s">
        <v>37</v>
      </c>
      <c r="M63" s="67" t="s">
        <v>37</v>
      </c>
      <c r="N63" s="67" t="s">
        <v>37</v>
      </c>
      <c r="O63" s="67" t="s">
        <v>37</v>
      </c>
      <c r="P63" s="67" t="s">
        <v>37</v>
      </c>
      <c r="Q63" s="67" t="s">
        <v>37</v>
      </c>
      <c r="R63" s="67">
        <f t="shared" si="0"/>
        <v>100</v>
      </c>
      <c r="S63" s="67" t="s">
        <v>37</v>
      </c>
      <c r="T63" s="62" t="s">
        <v>37</v>
      </c>
      <c r="U63" s="17" t="s">
        <v>37</v>
      </c>
      <c r="V63" s="50" t="s">
        <v>37</v>
      </c>
      <c r="W63" s="56"/>
      <c r="X63" s="104"/>
    </row>
    <row r="64" spans="1:24" ht="26.25" customHeight="1" x14ac:dyDescent="0.25">
      <c r="A64" s="60" t="s">
        <v>342</v>
      </c>
      <c r="B64" s="70" t="s">
        <v>269</v>
      </c>
      <c r="C64" s="71" t="s">
        <v>343</v>
      </c>
      <c r="D64" s="67" t="s">
        <v>37</v>
      </c>
      <c r="E64" s="67" t="s">
        <v>37</v>
      </c>
      <c r="F64" s="67" t="s">
        <v>37</v>
      </c>
      <c r="G64" s="67" t="s">
        <v>37</v>
      </c>
      <c r="H64" s="67" t="s">
        <v>37</v>
      </c>
      <c r="I64" s="67">
        <v>25380586.120000001</v>
      </c>
      <c r="J64" s="67" t="s">
        <v>37</v>
      </c>
      <c r="K64" s="67" t="s">
        <v>37</v>
      </c>
      <c r="L64" s="56" t="s">
        <v>37</v>
      </c>
      <c r="M64" s="67" t="s">
        <v>37</v>
      </c>
      <c r="N64" s="67" t="s">
        <v>37</v>
      </c>
      <c r="O64" s="67" t="s">
        <v>37</v>
      </c>
      <c r="P64" s="67" t="s">
        <v>37</v>
      </c>
      <c r="Q64" s="67" t="s">
        <v>37</v>
      </c>
      <c r="R64" s="67">
        <f t="shared" si="0"/>
        <v>25380.58612</v>
      </c>
      <c r="S64" s="67">
        <v>16177969.140000001</v>
      </c>
      <c r="T64" s="62" t="s">
        <v>37</v>
      </c>
      <c r="U64" s="17" t="s">
        <v>37</v>
      </c>
      <c r="V64" s="50" t="s">
        <v>37</v>
      </c>
      <c r="W64" s="56">
        <f t="shared" si="1"/>
        <v>16177.969140000001</v>
      </c>
      <c r="X64" s="104">
        <f t="shared" si="2"/>
        <v>63.741511183036472</v>
      </c>
    </row>
    <row r="65" spans="1:24" ht="51" customHeight="1" x14ac:dyDescent="0.25">
      <c r="A65" s="60" t="s">
        <v>273</v>
      </c>
      <c r="B65" s="70" t="s">
        <v>269</v>
      </c>
      <c r="C65" s="71" t="s">
        <v>344</v>
      </c>
      <c r="D65" s="67" t="s">
        <v>37</v>
      </c>
      <c r="E65" s="67" t="s">
        <v>37</v>
      </c>
      <c r="F65" s="67" t="s">
        <v>37</v>
      </c>
      <c r="G65" s="67" t="s">
        <v>37</v>
      </c>
      <c r="H65" s="67" t="s">
        <v>37</v>
      </c>
      <c r="I65" s="67">
        <v>7797965</v>
      </c>
      <c r="J65" s="67" t="s">
        <v>37</v>
      </c>
      <c r="K65" s="67" t="s">
        <v>37</v>
      </c>
      <c r="L65" s="56" t="s">
        <v>37</v>
      </c>
      <c r="M65" s="67" t="s">
        <v>37</v>
      </c>
      <c r="N65" s="67" t="s">
        <v>37</v>
      </c>
      <c r="O65" s="67" t="s">
        <v>37</v>
      </c>
      <c r="P65" s="67" t="s">
        <v>37</v>
      </c>
      <c r="Q65" s="67" t="s">
        <v>37</v>
      </c>
      <c r="R65" s="67">
        <f t="shared" si="0"/>
        <v>7797.9650000000001</v>
      </c>
      <c r="S65" s="67">
        <v>5847369.2699999996</v>
      </c>
      <c r="T65" s="62" t="s">
        <v>37</v>
      </c>
      <c r="U65" s="17" t="s">
        <v>37</v>
      </c>
      <c r="V65" s="50" t="s">
        <v>37</v>
      </c>
      <c r="W65" s="56">
        <f t="shared" si="1"/>
        <v>5847.3692699999992</v>
      </c>
      <c r="X65" s="104">
        <f t="shared" si="2"/>
        <v>74.98583630472821</v>
      </c>
    </row>
    <row r="66" spans="1:24" ht="15" customHeight="1" x14ac:dyDescent="0.25">
      <c r="A66" s="60" t="s">
        <v>345</v>
      </c>
      <c r="B66" s="70" t="s">
        <v>269</v>
      </c>
      <c r="C66" s="71" t="s">
        <v>346</v>
      </c>
      <c r="D66" s="67" t="s">
        <v>37</v>
      </c>
      <c r="E66" s="67" t="s">
        <v>37</v>
      </c>
      <c r="F66" s="67" t="s">
        <v>37</v>
      </c>
      <c r="G66" s="67" t="s">
        <v>37</v>
      </c>
      <c r="H66" s="67" t="s">
        <v>37</v>
      </c>
      <c r="I66" s="67">
        <v>6597300</v>
      </c>
      <c r="J66" s="67" t="s">
        <v>37</v>
      </c>
      <c r="K66" s="67" t="s">
        <v>37</v>
      </c>
      <c r="L66" s="56" t="s">
        <v>37</v>
      </c>
      <c r="M66" s="67" t="s">
        <v>37</v>
      </c>
      <c r="N66" s="67" t="s">
        <v>37</v>
      </c>
      <c r="O66" s="67" t="s">
        <v>37</v>
      </c>
      <c r="P66" s="67" t="s">
        <v>37</v>
      </c>
      <c r="Q66" s="67" t="s">
        <v>37</v>
      </c>
      <c r="R66" s="67">
        <f t="shared" si="0"/>
        <v>6597.3</v>
      </c>
      <c r="S66" s="67">
        <v>4893008.84</v>
      </c>
      <c r="T66" s="62" t="s">
        <v>37</v>
      </c>
      <c r="U66" s="17" t="s">
        <v>37</v>
      </c>
      <c r="V66" s="50" t="s">
        <v>37</v>
      </c>
      <c r="W66" s="56">
        <f t="shared" si="1"/>
        <v>4893.0088399999995</v>
      </c>
      <c r="X66" s="104">
        <f t="shared" si="2"/>
        <v>74.166838555166507</v>
      </c>
    </row>
    <row r="67" spans="1:24" ht="15" customHeight="1" x14ac:dyDescent="0.25">
      <c r="A67" s="60" t="s">
        <v>347</v>
      </c>
      <c r="B67" s="70" t="s">
        <v>269</v>
      </c>
      <c r="C67" s="71" t="s">
        <v>348</v>
      </c>
      <c r="D67" s="67" t="s">
        <v>37</v>
      </c>
      <c r="E67" s="67" t="s">
        <v>37</v>
      </c>
      <c r="F67" s="67" t="s">
        <v>37</v>
      </c>
      <c r="G67" s="67" t="s">
        <v>37</v>
      </c>
      <c r="H67" s="67" t="s">
        <v>37</v>
      </c>
      <c r="I67" s="67">
        <v>5065248</v>
      </c>
      <c r="J67" s="67" t="s">
        <v>37</v>
      </c>
      <c r="K67" s="67" t="s">
        <v>37</v>
      </c>
      <c r="L67" s="56" t="s">
        <v>37</v>
      </c>
      <c r="M67" s="67" t="s">
        <v>37</v>
      </c>
      <c r="N67" s="67" t="s">
        <v>37</v>
      </c>
      <c r="O67" s="67" t="s">
        <v>37</v>
      </c>
      <c r="P67" s="67" t="s">
        <v>37</v>
      </c>
      <c r="Q67" s="67" t="s">
        <v>37</v>
      </c>
      <c r="R67" s="67">
        <f t="shared" si="0"/>
        <v>5065.2479999999996</v>
      </c>
      <c r="S67" s="67">
        <v>3815788.36</v>
      </c>
      <c r="T67" s="62" t="s">
        <v>37</v>
      </c>
      <c r="U67" s="17" t="s">
        <v>37</v>
      </c>
      <c r="V67" s="50" t="s">
        <v>37</v>
      </c>
      <c r="W67" s="56">
        <f t="shared" si="1"/>
        <v>3815.78836</v>
      </c>
      <c r="X67" s="104">
        <f t="shared" si="2"/>
        <v>75.332705525968336</v>
      </c>
    </row>
    <row r="68" spans="1:24" ht="25.5" customHeight="1" x14ac:dyDescent="0.25">
      <c r="A68" s="60" t="s">
        <v>349</v>
      </c>
      <c r="B68" s="70" t="s">
        <v>269</v>
      </c>
      <c r="C68" s="71" t="s">
        <v>350</v>
      </c>
      <c r="D68" s="67" t="s">
        <v>37</v>
      </c>
      <c r="E68" s="67" t="s">
        <v>37</v>
      </c>
      <c r="F68" s="67" t="s">
        <v>37</v>
      </c>
      <c r="G68" s="67" t="s">
        <v>37</v>
      </c>
      <c r="H68" s="67" t="s">
        <v>37</v>
      </c>
      <c r="I68" s="67">
        <v>3052</v>
      </c>
      <c r="J68" s="67" t="s">
        <v>37</v>
      </c>
      <c r="K68" s="67" t="s">
        <v>37</v>
      </c>
      <c r="L68" s="56" t="s">
        <v>37</v>
      </c>
      <c r="M68" s="67" t="s">
        <v>37</v>
      </c>
      <c r="N68" s="67" t="s">
        <v>37</v>
      </c>
      <c r="O68" s="67" t="s">
        <v>37</v>
      </c>
      <c r="P68" s="67" t="s">
        <v>37</v>
      </c>
      <c r="Q68" s="67" t="s">
        <v>37</v>
      </c>
      <c r="R68" s="67">
        <f t="shared" si="0"/>
        <v>3.052</v>
      </c>
      <c r="S68" s="67">
        <v>1751.62</v>
      </c>
      <c r="T68" s="62" t="s">
        <v>37</v>
      </c>
      <c r="U68" s="17" t="s">
        <v>37</v>
      </c>
      <c r="V68" s="50" t="s">
        <v>37</v>
      </c>
      <c r="W68" s="56">
        <f t="shared" si="1"/>
        <v>1.75162</v>
      </c>
      <c r="X68" s="104">
        <f t="shared" si="2"/>
        <v>57.392529488859765</v>
      </c>
    </row>
    <row r="69" spans="1:24" ht="43.5" customHeight="1" x14ac:dyDescent="0.25">
      <c r="A69" s="60" t="s">
        <v>351</v>
      </c>
      <c r="B69" s="70" t="s">
        <v>269</v>
      </c>
      <c r="C69" s="71" t="s">
        <v>352</v>
      </c>
      <c r="D69" s="67" t="s">
        <v>37</v>
      </c>
      <c r="E69" s="67" t="s">
        <v>37</v>
      </c>
      <c r="F69" s="67" t="s">
        <v>37</v>
      </c>
      <c r="G69" s="67" t="s">
        <v>37</v>
      </c>
      <c r="H69" s="67" t="s">
        <v>37</v>
      </c>
      <c r="I69" s="67">
        <v>1529000</v>
      </c>
      <c r="J69" s="67" t="s">
        <v>37</v>
      </c>
      <c r="K69" s="67" t="s">
        <v>37</v>
      </c>
      <c r="L69" s="56" t="s">
        <v>37</v>
      </c>
      <c r="M69" s="67" t="s">
        <v>37</v>
      </c>
      <c r="N69" s="67" t="s">
        <v>37</v>
      </c>
      <c r="O69" s="67" t="s">
        <v>37</v>
      </c>
      <c r="P69" s="67" t="s">
        <v>37</v>
      </c>
      <c r="Q69" s="67" t="s">
        <v>37</v>
      </c>
      <c r="R69" s="67">
        <f t="shared" si="0"/>
        <v>1529</v>
      </c>
      <c r="S69" s="67">
        <v>1075468.8600000001</v>
      </c>
      <c r="T69" s="62" t="s">
        <v>37</v>
      </c>
      <c r="U69" s="17" t="s">
        <v>37</v>
      </c>
      <c r="V69" s="50" t="s">
        <v>37</v>
      </c>
      <c r="W69" s="56">
        <f t="shared" si="1"/>
        <v>1075.4688600000002</v>
      </c>
      <c r="X69" s="104">
        <f t="shared" si="2"/>
        <v>70.338054937867895</v>
      </c>
    </row>
    <row r="70" spans="1:24" ht="31.5" customHeight="1" x14ac:dyDescent="0.25">
      <c r="A70" s="60" t="s">
        <v>275</v>
      </c>
      <c r="B70" s="70" t="s">
        <v>269</v>
      </c>
      <c r="C70" s="71" t="s">
        <v>353</v>
      </c>
      <c r="D70" s="67" t="s">
        <v>37</v>
      </c>
      <c r="E70" s="67" t="s">
        <v>37</v>
      </c>
      <c r="F70" s="67" t="s">
        <v>37</v>
      </c>
      <c r="G70" s="67" t="s">
        <v>37</v>
      </c>
      <c r="H70" s="67" t="s">
        <v>37</v>
      </c>
      <c r="I70" s="67">
        <v>1200665</v>
      </c>
      <c r="J70" s="67" t="s">
        <v>37</v>
      </c>
      <c r="K70" s="67" t="s">
        <v>37</v>
      </c>
      <c r="L70" s="56" t="s">
        <v>37</v>
      </c>
      <c r="M70" s="67" t="s">
        <v>37</v>
      </c>
      <c r="N70" s="67" t="s">
        <v>37</v>
      </c>
      <c r="O70" s="67" t="s">
        <v>37</v>
      </c>
      <c r="P70" s="67" t="s">
        <v>37</v>
      </c>
      <c r="Q70" s="67" t="s">
        <v>37</v>
      </c>
      <c r="R70" s="67">
        <f t="shared" si="0"/>
        <v>1200.665</v>
      </c>
      <c r="S70" s="67">
        <v>954360.43</v>
      </c>
      <c r="T70" s="62" t="s">
        <v>37</v>
      </c>
      <c r="U70" s="17" t="s">
        <v>37</v>
      </c>
      <c r="V70" s="50" t="s">
        <v>37</v>
      </c>
      <c r="W70" s="56">
        <f t="shared" si="1"/>
        <v>954.36043000000006</v>
      </c>
      <c r="X70" s="104">
        <f t="shared" si="2"/>
        <v>79.485987348677611</v>
      </c>
    </row>
    <row r="71" spans="1:24" ht="30.75" customHeight="1" x14ac:dyDescent="0.25">
      <c r="A71" s="60" t="s">
        <v>277</v>
      </c>
      <c r="B71" s="70" t="s">
        <v>269</v>
      </c>
      <c r="C71" s="71" t="s">
        <v>354</v>
      </c>
      <c r="D71" s="67" t="s">
        <v>37</v>
      </c>
      <c r="E71" s="67" t="s">
        <v>37</v>
      </c>
      <c r="F71" s="67" t="s">
        <v>37</v>
      </c>
      <c r="G71" s="67" t="s">
        <v>37</v>
      </c>
      <c r="H71" s="67" t="s">
        <v>37</v>
      </c>
      <c r="I71" s="67">
        <v>792847</v>
      </c>
      <c r="J71" s="67" t="s">
        <v>37</v>
      </c>
      <c r="K71" s="67" t="s">
        <v>37</v>
      </c>
      <c r="L71" s="56" t="s">
        <v>37</v>
      </c>
      <c r="M71" s="67" t="s">
        <v>37</v>
      </c>
      <c r="N71" s="67" t="s">
        <v>37</v>
      </c>
      <c r="O71" s="67" t="s">
        <v>37</v>
      </c>
      <c r="P71" s="67" t="s">
        <v>37</v>
      </c>
      <c r="Q71" s="67" t="s">
        <v>37</v>
      </c>
      <c r="R71" s="67">
        <f t="shared" si="0"/>
        <v>792.84699999999998</v>
      </c>
      <c r="S71" s="67">
        <v>601985.75</v>
      </c>
      <c r="T71" s="62" t="s">
        <v>37</v>
      </c>
      <c r="U71" s="17" t="s">
        <v>37</v>
      </c>
      <c r="V71" s="50" t="s">
        <v>37</v>
      </c>
      <c r="W71" s="56">
        <f t="shared" si="1"/>
        <v>601.98575000000005</v>
      </c>
      <c r="X71" s="104">
        <f t="shared" si="2"/>
        <v>75.927101950313244</v>
      </c>
    </row>
    <row r="72" spans="1:24" ht="43.5" customHeight="1" x14ac:dyDescent="0.25">
      <c r="A72" s="60" t="s">
        <v>279</v>
      </c>
      <c r="B72" s="70" t="s">
        <v>269</v>
      </c>
      <c r="C72" s="71" t="s">
        <v>355</v>
      </c>
      <c r="D72" s="67" t="s">
        <v>37</v>
      </c>
      <c r="E72" s="67" t="s">
        <v>37</v>
      </c>
      <c r="F72" s="67" t="s">
        <v>37</v>
      </c>
      <c r="G72" s="67" t="s">
        <v>37</v>
      </c>
      <c r="H72" s="67" t="s">
        <v>37</v>
      </c>
      <c r="I72" s="67">
        <v>172835</v>
      </c>
      <c r="J72" s="67" t="s">
        <v>37</v>
      </c>
      <c r="K72" s="67" t="s">
        <v>37</v>
      </c>
      <c r="L72" s="56" t="s">
        <v>37</v>
      </c>
      <c r="M72" s="67" t="s">
        <v>37</v>
      </c>
      <c r="N72" s="67" t="s">
        <v>37</v>
      </c>
      <c r="O72" s="67" t="s">
        <v>37</v>
      </c>
      <c r="P72" s="67" t="s">
        <v>37</v>
      </c>
      <c r="Q72" s="67" t="s">
        <v>37</v>
      </c>
      <c r="R72" s="67">
        <f t="shared" si="0"/>
        <v>172.83500000000001</v>
      </c>
      <c r="S72" s="67">
        <v>172835</v>
      </c>
      <c r="T72" s="62" t="s">
        <v>37</v>
      </c>
      <c r="U72" s="17" t="s">
        <v>37</v>
      </c>
      <c r="V72" s="50" t="s">
        <v>37</v>
      </c>
      <c r="W72" s="56">
        <f t="shared" si="1"/>
        <v>172.83500000000001</v>
      </c>
      <c r="X72" s="104">
        <f t="shared" si="2"/>
        <v>100</v>
      </c>
    </row>
    <row r="73" spans="1:24" ht="38.25" customHeight="1" x14ac:dyDescent="0.25">
      <c r="A73" s="60" t="s">
        <v>283</v>
      </c>
      <c r="B73" s="70" t="s">
        <v>269</v>
      </c>
      <c r="C73" s="71" t="s">
        <v>356</v>
      </c>
      <c r="D73" s="67" t="s">
        <v>37</v>
      </c>
      <c r="E73" s="67" t="s">
        <v>37</v>
      </c>
      <c r="F73" s="67" t="s">
        <v>37</v>
      </c>
      <c r="G73" s="67" t="s">
        <v>37</v>
      </c>
      <c r="H73" s="67" t="s">
        <v>37</v>
      </c>
      <c r="I73" s="67">
        <v>234983</v>
      </c>
      <c r="J73" s="67" t="s">
        <v>37</v>
      </c>
      <c r="K73" s="67" t="s">
        <v>37</v>
      </c>
      <c r="L73" s="56" t="s">
        <v>37</v>
      </c>
      <c r="M73" s="67" t="s">
        <v>37</v>
      </c>
      <c r="N73" s="67" t="s">
        <v>37</v>
      </c>
      <c r="O73" s="67" t="s">
        <v>37</v>
      </c>
      <c r="P73" s="67" t="s">
        <v>37</v>
      </c>
      <c r="Q73" s="67" t="s">
        <v>37</v>
      </c>
      <c r="R73" s="67">
        <f t="shared" si="0"/>
        <v>234.983</v>
      </c>
      <c r="S73" s="67">
        <v>179539.68</v>
      </c>
      <c r="T73" s="62" t="s">
        <v>37</v>
      </c>
      <c r="U73" s="17" t="s">
        <v>37</v>
      </c>
      <c r="V73" s="50" t="s">
        <v>37</v>
      </c>
      <c r="W73" s="56">
        <f t="shared" si="1"/>
        <v>179.53968</v>
      </c>
      <c r="X73" s="104">
        <f t="shared" si="2"/>
        <v>76.405391028287156</v>
      </c>
    </row>
    <row r="74" spans="1:24" ht="32.25" customHeight="1" x14ac:dyDescent="0.25">
      <c r="A74" s="60" t="s">
        <v>285</v>
      </c>
      <c r="B74" s="70" t="s">
        <v>269</v>
      </c>
      <c r="C74" s="71" t="s">
        <v>357</v>
      </c>
      <c r="D74" s="67" t="s">
        <v>37</v>
      </c>
      <c r="E74" s="67" t="s">
        <v>37</v>
      </c>
      <c r="F74" s="67" t="s">
        <v>37</v>
      </c>
      <c r="G74" s="67" t="s">
        <v>37</v>
      </c>
      <c r="H74" s="67" t="s">
        <v>37</v>
      </c>
      <c r="I74" s="67">
        <v>16102621.119999999</v>
      </c>
      <c r="J74" s="67" t="s">
        <v>37</v>
      </c>
      <c r="K74" s="67" t="s">
        <v>37</v>
      </c>
      <c r="L74" s="56" t="s">
        <v>37</v>
      </c>
      <c r="M74" s="67" t="s">
        <v>37</v>
      </c>
      <c r="N74" s="67" t="s">
        <v>37</v>
      </c>
      <c r="O74" s="67" t="s">
        <v>37</v>
      </c>
      <c r="P74" s="67" t="s">
        <v>37</v>
      </c>
      <c r="Q74" s="67" t="s">
        <v>37</v>
      </c>
      <c r="R74" s="67">
        <f t="shared" si="0"/>
        <v>16102.62112</v>
      </c>
      <c r="S74" s="67">
        <v>10084353.060000001</v>
      </c>
      <c r="T74" s="62" t="s">
        <v>37</v>
      </c>
      <c r="U74" s="17" t="s">
        <v>37</v>
      </c>
      <c r="V74" s="50" t="s">
        <v>37</v>
      </c>
      <c r="W74" s="56">
        <f t="shared" si="1"/>
        <v>10084.353060000001</v>
      </c>
      <c r="X74" s="104">
        <f t="shared" si="2"/>
        <v>62.625537698796705</v>
      </c>
    </row>
    <row r="75" spans="1:24" ht="36" customHeight="1" x14ac:dyDescent="0.25">
      <c r="A75" s="60" t="s">
        <v>287</v>
      </c>
      <c r="B75" s="70" t="s">
        <v>269</v>
      </c>
      <c r="C75" s="71" t="s">
        <v>358</v>
      </c>
      <c r="D75" s="67" t="s">
        <v>37</v>
      </c>
      <c r="E75" s="67" t="s">
        <v>37</v>
      </c>
      <c r="F75" s="67" t="s">
        <v>37</v>
      </c>
      <c r="G75" s="67" t="s">
        <v>37</v>
      </c>
      <c r="H75" s="67" t="s">
        <v>37</v>
      </c>
      <c r="I75" s="67">
        <v>16102621.119999999</v>
      </c>
      <c r="J75" s="67" t="s">
        <v>37</v>
      </c>
      <c r="K75" s="67" t="s">
        <v>37</v>
      </c>
      <c r="L75" s="56" t="s">
        <v>37</v>
      </c>
      <c r="M75" s="67" t="s">
        <v>37</v>
      </c>
      <c r="N75" s="67" t="s">
        <v>37</v>
      </c>
      <c r="O75" s="67" t="s">
        <v>37</v>
      </c>
      <c r="P75" s="67" t="s">
        <v>37</v>
      </c>
      <c r="Q75" s="67" t="s">
        <v>37</v>
      </c>
      <c r="R75" s="67">
        <f t="shared" si="0"/>
        <v>16102.62112</v>
      </c>
      <c r="S75" s="67">
        <v>10084353.060000001</v>
      </c>
      <c r="T75" s="62" t="s">
        <v>37</v>
      </c>
      <c r="U75" s="17" t="s">
        <v>37</v>
      </c>
      <c r="V75" s="50" t="s">
        <v>37</v>
      </c>
      <c r="W75" s="56">
        <f t="shared" si="1"/>
        <v>10084.353060000001</v>
      </c>
      <c r="X75" s="104">
        <f t="shared" si="2"/>
        <v>62.625537698796705</v>
      </c>
    </row>
    <row r="76" spans="1:24" ht="25.5" customHeight="1" x14ac:dyDescent="0.25">
      <c r="A76" s="60" t="s">
        <v>359</v>
      </c>
      <c r="B76" s="70" t="s">
        <v>269</v>
      </c>
      <c r="C76" s="71" t="s">
        <v>360</v>
      </c>
      <c r="D76" s="67" t="s">
        <v>37</v>
      </c>
      <c r="E76" s="67" t="s">
        <v>37</v>
      </c>
      <c r="F76" s="67" t="s">
        <v>37</v>
      </c>
      <c r="G76" s="67" t="s">
        <v>37</v>
      </c>
      <c r="H76" s="67" t="s">
        <v>37</v>
      </c>
      <c r="I76" s="67">
        <v>1594854</v>
      </c>
      <c r="J76" s="67" t="s">
        <v>37</v>
      </c>
      <c r="K76" s="67" t="s">
        <v>37</v>
      </c>
      <c r="L76" s="56" t="s">
        <v>37</v>
      </c>
      <c r="M76" s="67" t="s">
        <v>37</v>
      </c>
      <c r="N76" s="67" t="s">
        <v>37</v>
      </c>
      <c r="O76" s="67" t="s">
        <v>37</v>
      </c>
      <c r="P76" s="67" t="s">
        <v>37</v>
      </c>
      <c r="Q76" s="67" t="s">
        <v>37</v>
      </c>
      <c r="R76" s="67">
        <f t="shared" si="0"/>
        <v>1594.854</v>
      </c>
      <c r="S76" s="67">
        <v>1154436.79</v>
      </c>
      <c r="T76" s="62" t="s">
        <v>37</v>
      </c>
      <c r="U76" s="17" t="s">
        <v>37</v>
      </c>
      <c r="V76" s="50" t="s">
        <v>37</v>
      </c>
      <c r="W76" s="56">
        <f t="shared" si="1"/>
        <v>1154.43679</v>
      </c>
      <c r="X76" s="104">
        <f t="shared" si="2"/>
        <v>72.38510797853597</v>
      </c>
    </row>
    <row r="77" spans="1:24" ht="25.5" customHeight="1" x14ac:dyDescent="0.25">
      <c r="A77" s="60" t="s">
        <v>361</v>
      </c>
      <c r="B77" s="70" t="s">
        <v>269</v>
      </c>
      <c r="C77" s="71" t="s">
        <v>362</v>
      </c>
      <c r="D77" s="67" t="s">
        <v>37</v>
      </c>
      <c r="E77" s="67" t="s">
        <v>37</v>
      </c>
      <c r="F77" s="67" t="s">
        <v>37</v>
      </c>
      <c r="G77" s="67" t="s">
        <v>37</v>
      </c>
      <c r="H77" s="67" t="s">
        <v>37</v>
      </c>
      <c r="I77" s="67">
        <v>6400000</v>
      </c>
      <c r="J77" s="67" t="s">
        <v>37</v>
      </c>
      <c r="K77" s="67" t="s">
        <v>37</v>
      </c>
      <c r="L77" s="56" t="s">
        <v>37</v>
      </c>
      <c r="M77" s="67" t="s">
        <v>37</v>
      </c>
      <c r="N77" s="67" t="s">
        <v>37</v>
      </c>
      <c r="O77" s="67" t="s">
        <v>37</v>
      </c>
      <c r="P77" s="67" t="s">
        <v>37</v>
      </c>
      <c r="Q77" s="67" t="s">
        <v>37</v>
      </c>
      <c r="R77" s="67">
        <f t="shared" ref="R77:R140" si="3">I77/1000</f>
        <v>6400</v>
      </c>
      <c r="S77" s="67">
        <v>5060392.08</v>
      </c>
      <c r="T77" s="62" t="s">
        <v>37</v>
      </c>
      <c r="U77" s="17" t="s">
        <v>37</v>
      </c>
      <c r="V77" s="50" t="s">
        <v>37</v>
      </c>
      <c r="W77" s="56">
        <f t="shared" ref="W77:W140" si="4">S77/1000</f>
        <v>5060.3920799999996</v>
      </c>
      <c r="X77" s="104">
        <f t="shared" ref="X77:X140" si="5">W77/R77*100</f>
        <v>79.068626249999994</v>
      </c>
    </row>
    <row r="78" spans="1:24" ht="25.5" customHeight="1" x14ac:dyDescent="0.25">
      <c r="A78" s="60" t="s">
        <v>289</v>
      </c>
      <c r="B78" s="70" t="s">
        <v>269</v>
      </c>
      <c r="C78" s="71" t="s">
        <v>363</v>
      </c>
      <c r="D78" s="67" t="s">
        <v>37</v>
      </c>
      <c r="E78" s="67" t="s">
        <v>37</v>
      </c>
      <c r="F78" s="67" t="s">
        <v>37</v>
      </c>
      <c r="G78" s="67" t="s">
        <v>37</v>
      </c>
      <c r="H78" s="67" t="s">
        <v>37</v>
      </c>
      <c r="I78" s="67">
        <v>8107767.1200000001</v>
      </c>
      <c r="J78" s="67" t="s">
        <v>37</v>
      </c>
      <c r="K78" s="67" t="s">
        <v>37</v>
      </c>
      <c r="L78" s="56" t="s">
        <v>37</v>
      </c>
      <c r="M78" s="67" t="s">
        <v>37</v>
      </c>
      <c r="N78" s="67" t="s">
        <v>37</v>
      </c>
      <c r="O78" s="67" t="s">
        <v>37</v>
      </c>
      <c r="P78" s="67" t="s">
        <v>37</v>
      </c>
      <c r="Q78" s="67" t="s">
        <v>37</v>
      </c>
      <c r="R78" s="67">
        <f t="shared" si="3"/>
        <v>8107.7671200000004</v>
      </c>
      <c r="S78" s="67">
        <v>3869524.19</v>
      </c>
      <c r="T78" s="62" t="s">
        <v>37</v>
      </c>
      <c r="U78" s="17" t="s">
        <v>37</v>
      </c>
      <c r="V78" s="50" t="s">
        <v>37</v>
      </c>
      <c r="W78" s="56">
        <f t="shared" si="4"/>
        <v>3869.5241900000001</v>
      </c>
      <c r="X78" s="104">
        <f t="shared" si="5"/>
        <v>47.726138808979506</v>
      </c>
    </row>
    <row r="79" spans="1:24" ht="23.25" customHeight="1" x14ac:dyDescent="0.25">
      <c r="A79" s="60" t="s">
        <v>291</v>
      </c>
      <c r="B79" s="70" t="s">
        <v>269</v>
      </c>
      <c r="C79" s="71" t="s">
        <v>364</v>
      </c>
      <c r="D79" s="67" t="s">
        <v>37</v>
      </c>
      <c r="E79" s="67" t="s">
        <v>37</v>
      </c>
      <c r="F79" s="67" t="s">
        <v>37</v>
      </c>
      <c r="G79" s="67" t="s">
        <v>37</v>
      </c>
      <c r="H79" s="67" t="s">
        <v>37</v>
      </c>
      <c r="I79" s="67">
        <v>1480000</v>
      </c>
      <c r="J79" s="67" t="s">
        <v>37</v>
      </c>
      <c r="K79" s="67" t="s">
        <v>37</v>
      </c>
      <c r="L79" s="56" t="s">
        <v>37</v>
      </c>
      <c r="M79" s="67" t="s">
        <v>37</v>
      </c>
      <c r="N79" s="67" t="s">
        <v>37</v>
      </c>
      <c r="O79" s="67" t="s">
        <v>37</v>
      </c>
      <c r="P79" s="67" t="s">
        <v>37</v>
      </c>
      <c r="Q79" s="67" t="s">
        <v>37</v>
      </c>
      <c r="R79" s="67">
        <f t="shared" si="3"/>
        <v>1480</v>
      </c>
      <c r="S79" s="67">
        <v>246246.81</v>
      </c>
      <c r="T79" s="62" t="s">
        <v>37</v>
      </c>
      <c r="U79" s="17" t="s">
        <v>37</v>
      </c>
      <c r="V79" s="50" t="s">
        <v>37</v>
      </c>
      <c r="W79" s="56">
        <f t="shared" si="4"/>
        <v>246.24681000000001</v>
      </c>
      <c r="X79" s="104">
        <f t="shared" si="5"/>
        <v>16.638297972972975</v>
      </c>
    </row>
    <row r="80" spans="1:24" ht="23.25" customHeight="1" x14ac:dyDescent="0.25">
      <c r="A80" s="60" t="s">
        <v>293</v>
      </c>
      <c r="B80" s="70" t="s">
        <v>269</v>
      </c>
      <c r="C80" s="71" t="s">
        <v>365</v>
      </c>
      <c r="D80" s="67" t="s">
        <v>37</v>
      </c>
      <c r="E80" s="67" t="s">
        <v>37</v>
      </c>
      <c r="F80" s="67" t="s">
        <v>37</v>
      </c>
      <c r="G80" s="67" t="s">
        <v>37</v>
      </c>
      <c r="H80" s="67" t="s">
        <v>37</v>
      </c>
      <c r="I80" s="67">
        <v>1480000</v>
      </c>
      <c r="J80" s="67" t="s">
        <v>37</v>
      </c>
      <c r="K80" s="67" t="s">
        <v>37</v>
      </c>
      <c r="L80" s="56" t="s">
        <v>37</v>
      </c>
      <c r="M80" s="67" t="s">
        <v>37</v>
      </c>
      <c r="N80" s="67" t="s">
        <v>37</v>
      </c>
      <c r="O80" s="67" t="s">
        <v>37</v>
      </c>
      <c r="P80" s="67" t="s">
        <v>37</v>
      </c>
      <c r="Q80" s="67" t="s">
        <v>37</v>
      </c>
      <c r="R80" s="67">
        <f t="shared" si="3"/>
        <v>1480</v>
      </c>
      <c r="S80" s="67">
        <v>246246.81</v>
      </c>
      <c r="T80" s="62" t="s">
        <v>37</v>
      </c>
      <c r="U80" s="17" t="s">
        <v>37</v>
      </c>
      <c r="V80" s="50" t="s">
        <v>37</v>
      </c>
      <c r="W80" s="56">
        <f t="shared" si="4"/>
        <v>246.24681000000001</v>
      </c>
      <c r="X80" s="104">
        <f t="shared" si="5"/>
        <v>16.638297972972975</v>
      </c>
    </row>
    <row r="81" spans="1:24" ht="32.25" customHeight="1" x14ac:dyDescent="0.25">
      <c r="A81" s="60" t="s">
        <v>334</v>
      </c>
      <c r="B81" s="70" t="s">
        <v>269</v>
      </c>
      <c r="C81" s="71" t="s">
        <v>366</v>
      </c>
      <c r="D81" s="67" t="s">
        <v>37</v>
      </c>
      <c r="E81" s="67" t="s">
        <v>37</v>
      </c>
      <c r="F81" s="67" t="s">
        <v>37</v>
      </c>
      <c r="G81" s="67" t="s">
        <v>37</v>
      </c>
      <c r="H81" s="67" t="s">
        <v>37</v>
      </c>
      <c r="I81" s="67">
        <v>1345000</v>
      </c>
      <c r="J81" s="67" t="s">
        <v>37</v>
      </c>
      <c r="K81" s="67" t="s">
        <v>37</v>
      </c>
      <c r="L81" s="56" t="s">
        <v>37</v>
      </c>
      <c r="M81" s="67" t="s">
        <v>37</v>
      </c>
      <c r="N81" s="67" t="s">
        <v>37</v>
      </c>
      <c r="O81" s="67" t="s">
        <v>37</v>
      </c>
      <c r="P81" s="67" t="s">
        <v>37</v>
      </c>
      <c r="Q81" s="67" t="s">
        <v>37</v>
      </c>
      <c r="R81" s="67">
        <f t="shared" si="3"/>
        <v>1345</v>
      </c>
      <c r="S81" s="67">
        <v>139001</v>
      </c>
      <c r="T81" s="62" t="s">
        <v>37</v>
      </c>
      <c r="U81" s="17" t="s">
        <v>37</v>
      </c>
      <c r="V81" s="50" t="s">
        <v>37</v>
      </c>
      <c r="W81" s="56">
        <f t="shared" si="4"/>
        <v>139.001</v>
      </c>
      <c r="X81" s="104">
        <f t="shared" si="5"/>
        <v>10.3346468401487</v>
      </c>
    </row>
    <row r="82" spans="1:24" ht="20.25" customHeight="1" x14ac:dyDescent="0.25">
      <c r="A82" s="60" t="s">
        <v>295</v>
      </c>
      <c r="B82" s="70" t="s">
        <v>269</v>
      </c>
      <c r="C82" s="71" t="s">
        <v>367</v>
      </c>
      <c r="D82" s="67" t="s">
        <v>37</v>
      </c>
      <c r="E82" s="67" t="s">
        <v>37</v>
      </c>
      <c r="F82" s="67" t="s">
        <v>37</v>
      </c>
      <c r="G82" s="67" t="s">
        <v>37</v>
      </c>
      <c r="H82" s="67" t="s">
        <v>37</v>
      </c>
      <c r="I82" s="67">
        <v>55000</v>
      </c>
      <c r="J82" s="67" t="s">
        <v>37</v>
      </c>
      <c r="K82" s="67" t="s">
        <v>37</v>
      </c>
      <c r="L82" s="56" t="s">
        <v>37</v>
      </c>
      <c r="M82" s="67" t="s">
        <v>37</v>
      </c>
      <c r="N82" s="67" t="s">
        <v>37</v>
      </c>
      <c r="O82" s="67" t="s">
        <v>37</v>
      </c>
      <c r="P82" s="67" t="s">
        <v>37</v>
      </c>
      <c r="Q82" s="67" t="s">
        <v>37</v>
      </c>
      <c r="R82" s="67">
        <f t="shared" si="3"/>
        <v>55</v>
      </c>
      <c r="S82" s="67">
        <v>32245.81</v>
      </c>
      <c r="T82" s="62" t="s">
        <v>37</v>
      </c>
      <c r="U82" s="17" t="s">
        <v>37</v>
      </c>
      <c r="V82" s="50" t="s">
        <v>37</v>
      </c>
      <c r="W82" s="56">
        <f t="shared" si="4"/>
        <v>32.245809999999999</v>
      </c>
      <c r="X82" s="104">
        <f t="shared" si="5"/>
        <v>58.628745454545452</v>
      </c>
    </row>
    <row r="83" spans="1:24" ht="23.25" customHeight="1" x14ac:dyDescent="0.25">
      <c r="A83" s="60" t="s">
        <v>297</v>
      </c>
      <c r="B83" s="70" t="s">
        <v>269</v>
      </c>
      <c r="C83" s="71" t="s">
        <v>368</v>
      </c>
      <c r="D83" s="67" t="s">
        <v>37</v>
      </c>
      <c r="E83" s="67" t="s">
        <v>37</v>
      </c>
      <c r="F83" s="67" t="s">
        <v>37</v>
      </c>
      <c r="G83" s="67" t="s">
        <v>37</v>
      </c>
      <c r="H83" s="67" t="s">
        <v>37</v>
      </c>
      <c r="I83" s="67">
        <v>80000</v>
      </c>
      <c r="J83" s="67" t="s">
        <v>37</v>
      </c>
      <c r="K83" s="67" t="s">
        <v>37</v>
      </c>
      <c r="L83" s="56" t="s">
        <v>37</v>
      </c>
      <c r="M83" s="67" t="s">
        <v>37</v>
      </c>
      <c r="N83" s="67" t="s">
        <v>37</v>
      </c>
      <c r="O83" s="67" t="s">
        <v>37</v>
      </c>
      <c r="P83" s="67" t="s">
        <v>37</v>
      </c>
      <c r="Q83" s="67" t="s">
        <v>37</v>
      </c>
      <c r="R83" s="67">
        <f t="shared" si="3"/>
        <v>80</v>
      </c>
      <c r="S83" s="67">
        <v>75000</v>
      </c>
      <c r="T83" s="62" t="s">
        <v>37</v>
      </c>
      <c r="U83" s="17" t="s">
        <v>37</v>
      </c>
      <c r="V83" s="50" t="s">
        <v>37</v>
      </c>
      <c r="W83" s="56">
        <f t="shared" si="4"/>
        <v>75</v>
      </c>
      <c r="X83" s="104">
        <f t="shared" si="5"/>
        <v>93.75</v>
      </c>
    </row>
    <row r="84" spans="1:24" ht="21.75" customHeight="1" x14ac:dyDescent="0.25">
      <c r="A84" s="60" t="s">
        <v>369</v>
      </c>
      <c r="B84" s="70" t="s">
        <v>269</v>
      </c>
      <c r="C84" s="71" t="s">
        <v>370</v>
      </c>
      <c r="D84" s="67" t="s">
        <v>37</v>
      </c>
      <c r="E84" s="67" t="s">
        <v>37</v>
      </c>
      <c r="F84" s="67" t="s">
        <v>37</v>
      </c>
      <c r="G84" s="67" t="s">
        <v>37</v>
      </c>
      <c r="H84" s="67" t="s">
        <v>37</v>
      </c>
      <c r="I84" s="67">
        <v>778400</v>
      </c>
      <c r="J84" s="67" t="s">
        <v>37</v>
      </c>
      <c r="K84" s="67" t="s">
        <v>37</v>
      </c>
      <c r="L84" s="56" t="s">
        <v>37</v>
      </c>
      <c r="M84" s="67" t="s">
        <v>37</v>
      </c>
      <c r="N84" s="67" t="s">
        <v>37</v>
      </c>
      <c r="O84" s="67" t="s">
        <v>37</v>
      </c>
      <c r="P84" s="67" t="s">
        <v>37</v>
      </c>
      <c r="Q84" s="67" t="s">
        <v>37</v>
      </c>
      <c r="R84" s="67">
        <f t="shared" si="3"/>
        <v>778.4</v>
      </c>
      <c r="S84" s="67">
        <v>540600</v>
      </c>
      <c r="T84" s="62" t="s">
        <v>37</v>
      </c>
      <c r="U84" s="17" t="s">
        <v>37</v>
      </c>
      <c r="V84" s="50" t="s">
        <v>37</v>
      </c>
      <c r="W84" s="56">
        <f t="shared" si="4"/>
        <v>540.6</v>
      </c>
      <c r="X84" s="104">
        <f t="shared" si="5"/>
        <v>69.450154162384379</v>
      </c>
    </row>
    <row r="85" spans="1:24" ht="21" customHeight="1" x14ac:dyDescent="0.25">
      <c r="A85" s="60" t="s">
        <v>371</v>
      </c>
      <c r="B85" s="70" t="s">
        <v>269</v>
      </c>
      <c r="C85" s="71" t="s">
        <v>372</v>
      </c>
      <c r="D85" s="67" t="s">
        <v>37</v>
      </c>
      <c r="E85" s="67" t="s">
        <v>37</v>
      </c>
      <c r="F85" s="67" t="s">
        <v>37</v>
      </c>
      <c r="G85" s="67" t="s">
        <v>37</v>
      </c>
      <c r="H85" s="67" t="s">
        <v>37</v>
      </c>
      <c r="I85" s="67">
        <v>778400</v>
      </c>
      <c r="J85" s="67" t="s">
        <v>37</v>
      </c>
      <c r="K85" s="67" t="s">
        <v>37</v>
      </c>
      <c r="L85" s="56" t="s">
        <v>37</v>
      </c>
      <c r="M85" s="67" t="s">
        <v>37</v>
      </c>
      <c r="N85" s="67" t="s">
        <v>37</v>
      </c>
      <c r="O85" s="67" t="s">
        <v>37</v>
      </c>
      <c r="P85" s="67" t="s">
        <v>37</v>
      </c>
      <c r="Q85" s="67" t="s">
        <v>37</v>
      </c>
      <c r="R85" s="67">
        <f t="shared" si="3"/>
        <v>778.4</v>
      </c>
      <c r="S85" s="67">
        <v>540600</v>
      </c>
      <c r="T85" s="62" t="s">
        <v>37</v>
      </c>
      <c r="U85" s="17" t="s">
        <v>37</v>
      </c>
      <c r="V85" s="50" t="s">
        <v>37</v>
      </c>
      <c r="W85" s="56">
        <f t="shared" si="4"/>
        <v>540.6</v>
      </c>
      <c r="X85" s="104">
        <f t="shared" si="5"/>
        <v>69.450154162384379</v>
      </c>
    </row>
    <row r="86" spans="1:24" ht="33" customHeight="1" x14ac:dyDescent="0.25">
      <c r="A86" s="60" t="s">
        <v>285</v>
      </c>
      <c r="B86" s="70" t="s">
        <v>269</v>
      </c>
      <c r="C86" s="71" t="s">
        <v>373</v>
      </c>
      <c r="D86" s="67" t="s">
        <v>37</v>
      </c>
      <c r="E86" s="67" t="s">
        <v>37</v>
      </c>
      <c r="F86" s="67" t="s">
        <v>37</v>
      </c>
      <c r="G86" s="67" t="s">
        <v>37</v>
      </c>
      <c r="H86" s="67" t="s">
        <v>37</v>
      </c>
      <c r="I86" s="67">
        <v>10000</v>
      </c>
      <c r="J86" s="67" t="s">
        <v>37</v>
      </c>
      <c r="K86" s="67" t="s">
        <v>37</v>
      </c>
      <c r="L86" s="56" t="s">
        <v>37</v>
      </c>
      <c r="M86" s="67" t="s">
        <v>37</v>
      </c>
      <c r="N86" s="67" t="s">
        <v>37</v>
      </c>
      <c r="O86" s="67" t="s">
        <v>37</v>
      </c>
      <c r="P86" s="67" t="s">
        <v>37</v>
      </c>
      <c r="Q86" s="67" t="s">
        <v>37</v>
      </c>
      <c r="R86" s="67">
        <f t="shared" si="3"/>
        <v>10</v>
      </c>
      <c r="S86" s="67">
        <v>10000</v>
      </c>
      <c r="T86" s="62" t="s">
        <v>37</v>
      </c>
      <c r="U86" s="17" t="s">
        <v>37</v>
      </c>
      <c r="V86" s="50" t="s">
        <v>37</v>
      </c>
      <c r="W86" s="56">
        <f t="shared" si="4"/>
        <v>10</v>
      </c>
      <c r="X86" s="104">
        <f t="shared" si="5"/>
        <v>100</v>
      </c>
    </row>
    <row r="87" spans="1:24" ht="33" customHeight="1" x14ac:dyDescent="0.25">
      <c r="A87" s="60" t="s">
        <v>287</v>
      </c>
      <c r="B87" s="70" t="s">
        <v>269</v>
      </c>
      <c r="C87" s="71" t="s">
        <v>374</v>
      </c>
      <c r="D87" s="67" t="s">
        <v>37</v>
      </c>
      <c r="E87" s="67" t="s">
        <v>37</v>
      </c>
      <c r="F87" s="67" t="s">
        <v>37</v>
      </c>
      <c r="G87" s="67" t="s">
        <v>37</v>
      </c>
      <c r="H87" s="67" t="s">
        <v>37</v>
      </c>
      <c r="I87" s="67">
        <v>10000</v>
      </c>
      <c r="J87" s="67" t="s">
        <v>37</v>
      </c>
      <c r="K87" s="67" t="s">
        <v>37</v>
      </c>
      <c r="L87" s="56" t="s">
        <v>37</v>
      </c>
      <c r="M87" s="67" t="s">
        <v>37</v>
      </c>
      <c r="N87" s="67" t="s">
        <v>37</v>
      </c>
      <c r="O87" s="67" t="s">
        <v>37</v>
      </c>
      <c r="P87" s="67" t="s">
        <v>37</v>
      </c>
      <c r="Q87" s="67" t="s">
        <v>37</v>
      </c>
      <c r="R87" s="67">
        <f t="shared" si="3"/>
        <v>10</v>
      </c>
      <c r="S87" s="67">
        <v>10000</v>
      </c>
      <c r="T87" s="62" t="s">
        <v>37</v>
      </c>
      <c r="U87" s="17" t="s">
        <v>37</v>
      </c>
      <c r="V87" s="50" t="s">
        <v>37</v>
      </c>
      <c r="W87" s="56">
        <f t="shared" si="4"/>
        <v>10</v>
      </c>
      <c r="X87" s="104">
        <f t="shared" si="5"/>
        <v>100</v>
      </c>
    </row>
    <row r="88" spans="1:24" ht="31.5" customHeight="1" x14ac:dyDescent="0.25">
      <c r="A88" s="60" t="s">
        <v>289</v>
      </c>
      <c r="B88" s="70" t="s">
        <v>269</v>
      </c>
      <c r="C88" s="71" t="s">
        <v>375</v>
      </c>
      <c r="D88" s="67" t="s">
        <v>37</v>
      </c>
      <c r="E88" s="67" t="s">
        <v>37</v>
      </c>
      <c r="F88" s="67" t="s">
        <v>37</v>
      </c>
      <c r="G88" s="67" t="s">
        <v>37</v>
      </c>
      <c r="H88" s="67" t="s">
        <v>37</v>
      </c>
      <c r="I88" s="67">
        <v>10000</v>
      </c>
      <c r="J88" s="67" t="s">
        <v>37</v>
      </c>
      <c r="K88" s="67" t="s">
        <v>37</v>
      </c>
      <c r="L88" s="56" t="s">
        <v>37</v>
      </c>
      <c r="M88" s="67" t="s">
        <v>37</v>
      </c>
      <c r="N88" s="67" t="s">
        <v>37</v>
      </c>
      <c r="O88" s="67" t="s">
        <v>37</v>
      </c>
      <c r="P88" s="67" t="s">
        <v>37</v>
      </c>
      <c r="Q88" s="67" t="s">
        <v>37</v>
      </c>
      <c r="R88" s="67">
        <f t="shared" si="3"/>
        <v>10</v>
      </c>
      <c r="S88" s="67">
        <v>10000</v>
      </c>
      <c r="T88" s="62" t="s">
        <v>37</v>
      </c>
      <c r="U88" s="17" t="s">
        <v>37</v>
      </c>
      <c r="V88" s="50" t="s">
        <v>37</v>
      </c>
      <c r="W88" s="56">
        <f t="shared" si="4"/>
        <v>10</v>
      </c>
      <c r="X88" s="104">
        <f t="shared" si="5"/>
        <v>100</v>
      </c>
    </row>
    <row r="89" spans="1:24" ht="16.5" customHeight="1" x14ac:dyDescent="0.25">
      <c r="A89" s="60" t="s">
        <v>376</v>
      </c>
      <c r="B89" s="70" t="s">
        <v>269</v>
      </c>
      <c r="C89" s="71" t="s">
        <v>377</v>
      </c>
      <c r="D89" s="67" t="s">
        <v>37</v>
      </c>
      <c r="E89" s="67" t="s">
        <v>37</v>
      </c>
      <c r="F89" s="67" t="s">
        <v>37</v>
      </c>
      <c r="G89" s="67" t="s">
        <v>37</v>
      </c>
      <c r="H89" s="67" t="s">
        <v>37</v>
      </c>
      <c r="I89" s="67">
        <v>768400</v>
      </c>
      <c r="J89" s="67" t="s">
        <v>37</v>
      </c>
      <c r="K89" s="67" t="s">
        <v>37</v>
      </c>
      <c r="L89" s="56" t="s">
        <v>37</v>
      </c>
      <c r="M89" s="67" t="s">
        <v>37</v>
      </c>
      <c r="N89" s="67" t="s">
        <v>37</v>
      </c>
      <c r="O89" s="67" t="s">
        <v>37</v>
      </c>
      <c r="P89" s="67" t="s">
        <v>37</v>
      </c>
      <c r="Q89" s="67" t="s">
        <v>37</v>
      </c>
      <c r="R89" s="67">
        <f t="shared" si="3"/>
        <v>768.4</v>
      </c>
      <c r="S89" s="67">
        <v>530600</v>
      </c>
      <c r="T89" s="62" t="s">
        <v>37</v>
      </c>
      <c r="U89" s="17" t="s">
        <v>37</v>
      </c>
      <c r="V89" s="50" t="s">
        <v>37</v>
      </c>
      <c r="W89" s="56">
        <f t="shared" si="4"/>
        <v>530.6</v>
      </c>
      <c r="X89" s="104">
        <f t="shared" si="5"/>
        <v>69.05257678292557</v>
      </c>
    </row>
    <row r="90" spans="1:24" ht="15.75" customHeight="1" x14ac:dyDescent="0.25">
      <c r="A90" s="60" t="s">
        <v>378</v>
      </c>
      <c r="B90" s="70" t="s">
        <v>269</v>
      </c>
      <c r="C90" s="71" t="s">
        <v>379</v>
      </c>
      <c r="D90" s="67" t="s">
        <v>37</v>
      </c>
      <c r="E90" s="67" t="s">
        <v>37</v>
      </c>
      <c r="F90" s="67" t="s">
        <v>37</v>
      </c>
      <c r="G90" s="67" t="s">
        <v>37</v>
      </c>
      <c r="H90" s="67" t="s">
        <v>37</v>
      </c>
      <c r="I90" s="67">
        <v>768400</v>
      </c>
      <c r="J90" s="67" t="s">
        <v>37</v>
      </c>
      <c r="K90" s="67" t="s">
        <v>37</v>
      </c>
      <c r="L90" s="56" t="s">
        <v>37</v>
      </c>
      <c r="M90" s="67" t="s">
        <v>37</v>
      </c>
      <c r="N90" s="67" t="s">
        <v>37</v>
      </c>
      <c r="O90" s="67" t="s">
        <v>37</v>
      </c>
      <c r="P90" s="67" t="s">
        <v>37</v>
      </c>
      <c r="Q90" s="67" t="s">
        <v>37</v>
      </c>
      <c r="R90" s="67">
        <f t="shared" si="3"/>
        <v>768.4</v>
      </c>
      <c r="S90" s="67">
        <v>530600</v>
      </c>
      <c r="T90" s="62" t="s">
        <v>37</v>
      </c>
      <c r="U90" s="17" t="s">
        <v>37</v>
      </c>
      <c r="V90" s="50" t="s">
        <v>37</v>
      </c>
      <c r="W90" s="56">
        <f t="shared" si="4"/>
        <v>530.6</v>
      </c>
      <c r="X90" s="104">
        <f t="shared" si="5"/>
        <v>69.05257678292557</v>
      </c>
    </row>
    <row r="91" spans="1:24" ht="35.25" customHeight="1" x14ac:dyDescent="0.25">
      <c r="A91" s="60" t="s">
        <v>380</v>
      </c>
      <c r="B91" s="70" t="s">
        <v>269</v>
      </c>
      <c r="C91" s="71" t="s">
        <v>381</v>
      </c>
      <c r="D91" s="67" t="s">
        <v>37</v>
      </c>
      <c r="E91" s="67" t="s">
        <v>37</v>
      </c>
      <c r="F91" s="67" t="s">
        <v>37</v>
      </c>
      <c r="G91" s="67" t="s">
        <v>37</v>
      </c>
      <c r="H91" s="67" t="s">
        <v>37</v>
      </c>
      <c r="I91" s="67">
        <v>482000</v>
      </c>
      <c r="J91" s="67" t="s">
        <v>37</v>
      </c>
      <c r="K91" s="67" t="s">
        <v>37</v>
      </c>
      <c r="L91" s="56" t="s">
        <v>37</v>
      </c>
      <c r="M91" s="67" t="s">
        <v>37</v>
      </c>
      <c r="N91" s="67" t="s">
        <v>37</v>
      </c>
      <c r="O91" s="67" t="s">
        <v>37</v>
      </c>
      <c r="P91" s="67" t="s">
        <v>37</v>
      </c>
      <c r="Q91" s="67" t="s">
        <v>37</v>
      </c>
      <c r="R91" s="67">
        <f t="shared" si="3"/>
        <v>482</v>
      </c>
      <c r="S91" s="67">
        <v>397000</v>
      </c>
      <c r="T91" s="62" t="s">
        <v>37</v>
      </c>
      <c r="U91" s="17" t="s">
        <v>37</v>
      </c>
      <c r="V91" s="50" t="s">
        <v>37</v>
      </c>
      <c r="W91" s="56">
        <f t="shared" si="4"/>
        <v>397</v>
      </c>
      <c r="X91" s="104">
        <f t="shared" si="5"/>
        <v>82.365145228215766</v>
      </c>
    </row>
    <row r="92" spans="1:24" ht="36" customHeight="1" x14ac:dyDescent="0.25">
      <c r="A92" s="60" t="s">
        <v>382</v>
      </c>
      <c r="B92" s="70" t="s">
        <v>269</v>
      </c>
      <c r="C92" s="71" t="s">
        <v>383</v>
      </c>
      <c r="D92" s="67" t="s">
        <v>37</v>
      </c>
      <c r="E92" s="67" t="s">
        <v>37</v>
      </c>
      <c r="F92" s="67" t="s">
        <v>37</v>
      </c>
      <c r="G92" s="67" t="s">
        <v>37</v>
      </c>
      <c r="H92" s="67" t="s">
        <v>37</v>
      </c>
      <c r="I92" s="67">
        <v>40000</v>
      </c>
      <c r="J92" s="67" t="s">
        <v>37</v>
      </c>
      <c r="K92" s="67" t="s">
        <v>37</v>
      </c>
      <c r="L92" s="56" t="s">
        <v>37</v>
      </c>
      <c r="M92" s="67" t="s">
        <v>37</v>
      </c>
      <c r="N92" s="67" t="s">
        <v>37</v>
      </c>
      <c r="O92" s="67" t="s">
        <v>37</v>
      </c>
      <c r="P92" s="67" t="s">
        <v>37</v>
      </c>
      <c r="Q92" s="67" t="s">
        <v>37</v>
      </c>
      <c r="R92" s="67">
        <f t="shared" si="3"/>
        <v>40</v>
      </c>
      <c r="S92" s="67">
        <v>5000</v>
      </c>
      <c r="T92" s="62" t="s">
        <v>37</v>
      </c>
      <c r="U92" s="17" t="s">
        <v>37</v>
      </c>
      <c r="V92" s="50" t="s">
        <v>37</v>
      </c>
      <c r="W92" s="56">
        <f t="shared" si="4"/>
        <v>5</v>
      </c>
      <c r="X92" s="104">
        <f t="shared" si="5"/>
        <v>12.5</v>
      </c>
    </row>
    <row r="93" spans="1:24" ht="31.5" customHeight="1" x14ac:dyDescent="0.25">
      <c r="A93" s="60" t="s">
        <v>285</v>
      </c>
      <c r="B93" s="70" t="s">
        <v>269</v>
      </c>
      <c r="C93" s="71" t="s">
        <v>384</v>
      </c>
      <c r="D93" s="67" t="s">
        <v>37</v>
      </c>
      <c r="E93" s="67" t="s">
        <v>37</v>
      </c>
      <c r="F93" s="67" t="s">
        <v>37</v>
      </c>
      <c r="G93" s="67" t="s">
        <v>37</v>
      </c>
      <c r="H93" s="67" t="s">
        <v>37</v>
      </c>
      <c r="I93" s="67">
        <v>40000</v>
      </c>
      <c r="J93" s="67" t="s">
        <v>37</v>
      </c>
      <c r="K93" s="67" t="s">
        <v>37</v>
      </c>
      <c r="L93" s="56" t="s">
        <v>37</v>
      </c>
      <c r="M93" s="67" t="s">
        <v>37</v>
      </c>
      <c r="N93" s="67" t="s">
        <v>37</v>
      </c>
      <c r="O93" s="67" t="s">
        <v>37</v>
      </c>
      <c r="P93" s="67" t="s">
        <v>37</v>
      </c>
      <c r="Q93" s="67" t="s">
        <v>37</v>
      </c>
      <c r="R93" s="67">
        <f t="shared" si="3"/>
        <v>40</v>
      </c>
      <c r="S93" s="67">
        <v>5000</v>
      </c>
      <c r="T93" s="62" t="s">
        <v>37</v>
      </c>
      <c r="U93" s="17" t="s">
        <v>37</v>
      </c>
      <c r="V93" s="50" t="s">
        <v>37</v>
      </c>
      <c r="W93" s="56">
        <f t="shared" si="4"/>
        <v>5</v>
      </c>
      <c r="X93" s="104">
        <f t="shared" si="5"/>
        <v>12.5</v>
      </c>
    </row>
    <row r="94" spans="1:24" ht="29.25" customHeight="1" x14ac:dyDescent="0.25">
      <c r="A94" s="60" t="s">
        <v>287</v>
      </c>
      <c r="B94" s="70" t="s">
        <v>269</v>
      </c>
      <c r="C94" s="71" t="s">
        <v>385</v>
      </c>
      <c r="D94" s="67" t="s">
        <v>37</v>
      </c>
      <c r="E94" s="67" t="s">
        <v>37</v>
      </c>
      <c r="F94" s="67" t="s">
        <v>37</v>
      </c>
      <c r="G94" s="67" t="s">
        <v>37</v>
      </c>
      <c r="H94" s="67" t="s">
        <v>37</v>
      </c>
      <c r="I94" s="67">
        <v>40000</v>
      </c>
      <c r="J94" s="67" t="s">
        <v>37</v>
      </c>
      <c r="K94" s="67" t="s">
        <v>37</v>
      </c>
      <c r="L94" s="56" t="s">
        <v>37</v>
      </c>
      <c r="M94" s="67" t="s">
        <v>37</v>
      </c>
      <c r="N94" s="67" t="s">
        <v>37</v>
      </c>
      <c r="O94" s="67" t="s">
        <v>37</v>
      </c>
      <c r="P94" s="67" t="s">
        <v>37</v>
      </c>
      <c r="Q94" s="67" t="s">
        <v>37</v>
      </c>
      <c r="R94" s="67">
        <f t="shared" si="3"/>
        <v>40</v>
      </c>
      <c r="S94" s="67">
        <v>5000</v>
      </c>
      <c r="T94" s="62" t="s">
        <v>37</v>
      </c>
      <c r="U94" s="17" t="s">
        <v>37</v>
      </c>
      <c r="V94" s="50" t="s">
        <v>37</v>
      </c>
      <c r="W94" s="56">
        <f t="shared" si="4"/>
        <v>5</v>
      </c>
      <c r="X94" s="104">
        <f t="shared" si="5"/>
        <v>12.5</v>
      </c>
    </row>
    <row r="95" spans="1:24" ht="30.75" customHeight="1" x14ac:dyDescent="0.25">
      <c r="A95" s="60" t="s">
        <v>289</v>
      </c>
      <c r="B95" s="70" t="s">
        <v>269</v>
      </c>
      <c r="C95" s="71" t="s">
        <v>386</v>
      </c>
      <c r="D95" s="67" t="s">
        <v>37</v>
      </c>
      <c r="E95" s="67" t="s">
        <v>37</v>
      </c>
      <c r="F95" s="67" t="s">
        <v>37</v>
      </c>
      <c r="G95" s="67" t="s">
        <v>37</v>
      </c>
      <c r="H95" s="67" t="s">
        <v>37</v>
      </c>
      <c r="I95" s="67">
        <v>40000</v>
      </c>
      <c r="J95" s="67" t="s">
        <v>37</v>
      </c>
      <c r="K95" s="67" t="s">
        <v>37</v>
      </c>
      <c r="L95" s="56" t="s">
        <v>37</v>
      </c>
      <c r="M95" s="67" t="s">
        <v>37</v>
      </c>
      <c r="N95" s="67" t="s">
        <v>37</v>
      </c>
      <c r="O95" s="67" t="s">
        <v>37</v>
      </c>
      <c r="P95" s="67" t="s">
        <v>37</v>
      </c>
      <c r="Q95" s="67" t="s">
        <v>37</v>
      </c>
      <c r="R95" s="67">
        <f t="shared" si="3"/>
        <v>40</v>
      </c>
      <c r="S95" s="67">
        <v>5000</v>
      </c>
      <c r="T95" s="62" t="s">
        <v>37</v>
      </c>
      <c r="U95" s="17" t="s">
        <v>37</v>
      </c>
      <c r="V95" s="50" t="s">
        <v>37</v>
      </c>
      <c r="W95" s="56">
        <f t="shared" si="4"/>
        <v>5</v>
      </c>
      <c r="X95" s="104">
        <f t="shared" si="5"/>
        <v>12.5</v>
      </c>
    </row>
    <row r="96" spans="1:24" ht="22.5" customHeight="1" x14ac:dyDescent="0.25">
      <c r="A96" s="60" t="s">
        <v>387</v>
      </c>
      <c r="B96" s="70" t="s">
        <v>269</v>
      </c>
      <c r="C96" s="71" t="s">
        <v>388</v>
      </c>
      <c r="D96" s="67" t="s">
        <v>37</v>
      </c>
      <c r="E96" s="67" t="s">
        <v>37</v>
      </c>
      <c r="F96" s="67" t="s">
        <v>37</v>
      </c>
      <c r="G96" s="67" t="s">
        <v>37</v>
      </c>
      <c r="H96" s="67" t="s">
        <v>37</v>
      </c>
      <c r="I96" s="67">
        <v>442000</v>
      </c>
      <c r="J96" s="67" t="s">
        <v>37</v>
      </c>
      <c r="K96" s="67" t="s">
        <v>37</v>
      </c>
      <c r="L96" s="56" t="s">
        <v>37</v>
      </c>
      <c r="M96" s="67" t="s">
        <v>37</v>
      </c>
      <c r="N96" s="67" t="s">
        <v>37</v>
      </c>
      <c r="O96" s="67" t="s">
        <v>37</v>
      </c>
      <c r="P96" s="67" t="s">
        <v>37</v>
      </c>
      <c r="Q96" s="67" t="s">
        <v>37</v>
      </c>
      <c r="R96" s="67">
        <f t="shared" si="3"/>
        <v>442</v>
      </c>
      <c r="S96" s="67">
        <v>392000</v>
      </c>
      <c r="T96" s="62" t="s">
        <v>37</v>
      </c>
      <c r="U96" s="17" t="s">
        <v>37</v>
      </c>
      <c r="V96" s="50" t="s">
        <v>37</v>
      </c>
      <c r="W96" s="56">
        <f t="shared" si="4"/>
        <v>392</v>
      </c>
      <c r="X96" s="104">
        <f t="shared" si="5"/>
        <v>88.687782805429862</v>
      </c>
    </row>
    <row r="97" spans="1:24" ht="32.25" customHeight="1" x14ac:dyDescent="0.25">
      <c r="A97" s="60" t="s">
        <v>285</v>
      </c>
      <c r="B97" s="70" t="s">
        <v>269</v>
      </c>
      <c r="C97" s="71" t="s">
        <v>389</v>
      </c>
      <c r="D97" s="67" t="s">
        <v>37</v>
      </c>
      <c r="E97" s="67" t="s">
        <v>37</v>
      </c>
      <c r="F97" s="67" t="s">
        <v>37</v>
      </c>
      <c r="G97" s="67" t="s">
        <v>37</v>
      </c>
      <c r="H97" s="67" t="s">
        <v>37</v>
      </c>
      <c r="I97" s="67">
        <v>50000</v>
      </c>
      <c r="J97" s="67" t="s">
        <v>37</v>
      </c>
      <c r="K97" s="67" t="s">
        <v>37</v>
      </c>
      <c r="L97" s="56" t="s">
        <v>37</v>
      </c>
      <c r="M97" s="67" t="s">
        <v>37</v>
      </c>
      <c r="N97" s="67" t="s">
        <v>37</v>
      </c>
      <c r="O97" s="67" t="s">
        <v>37</v>
      </c>
      <c r="P97" s="67" t="s">
        <v>37</v>
      </c>
      <c r="Q97" s="67" t="s">
        <v>37</v>
      </c>
      <c r="R97" s="67">
        <f t="shared" si="3"/>
        <v>50</v>
      </c>
      <c r="S97" s="67" t="s">
        <v>37</v>
      </c>
      <c r="T97" s="62" t="s">
        <v>37</v>
      </c>
      <c r="U97" s="17" t="s">
        <v>37</v>
      </c>
      <c r="V97" s="50" t="s">
        <v>37</v>
      </c>
      <c r="W97" s="56"/>
      <c r="X97" s="104"/>
    </row>
    <row r="98" spans="1:24" ht="33.75" customHeight="1" x14ac:dyDescent="0.25">
      <c r="A98" s="60" t="s">
        <v>287</v>
      </c>
      <c r="B98" s="70" t="s">
        <v>269</v>
      </c>
      <c r="C98" s="71" t="s">
        <v>390</v>
      </c>
      <c r="D98" s="67" t="s">
        <v>37</v>
      </c>
      <c r="E98" s="67" t="s">
        <v>37</v>
      </c>
      <c r="F98" s="67" t="s">
        <v>37</v>
      </c>
      <c r="G98" s="67" t="s">
        <v>37</v>
      </c>
      <c r="H98" s="67" t="s">
        <v>37</v>
      </c>
      <c r="I98" s="67">
        <v>50000</v>
      </c>
      <c r="J98" s="67" t="s">
        <v>37</v>
      </c>
      <c r="K98" s="67" t="s">
        <v>37</v>
      </c>
      <c r="L98" s="56" t="s">
        <v>37</v>
      </c>
      <c r="M98" s="67" t="s">
        <v>37</v>
      </c>
      <c r="N98" s="67" t="s">
        <v>37</v>
      </c>
      <c r="O98" s="67" t="s">
        <v>37</v>
      </c>
      <c r="P98" s="67" t="s">
        <v>37</v>
      </c>
      <c r="Q98" s="67" t="s">
        <v>37</v>
      </c>
      <c r="R98" s="67">
        <f t="shared" si="3"/>
        <v>50</v>
      </c>
      <c r="S98" s="67" t="s">
        <v>37</v>
      </c>
      <c r="T98" s="62" t="s">
        <v>37</v>
      </c>
      <c r="U98" s="17" t="s">
        <v>37</v>
      </c>
      <c r="V98" s="50" t="s">
        <v>37</v>
      </c>
      <c r="W98" s="56"/>
      <c r="X98" s="104"/>
    </row>
    <row r="99" spans="1:24" ht="25.5" customHeight="1" x14ac:dyDescent="0.25">
      <c r="A99" s="60" t="s">
        <v>289</v>
      </c>
      <c r="B99" s="70" t="s">
        <v>269</v>
      </c>
      <c r="C99" s="71" t="s">
        <v>391</v>
      </c>
      <c r="D99" s="67" t="s">
        <v>37</v>
      </c>
      <c r="E99" s="67" t="s">
        <v>37</v>
      </c>
      <c r="F99" s="67" t="s">
        <v>37</v>
      </c>
      <c r="G99" s="67" t="s">
        <v>37</v>
      </c>
      <c r="H99" s="67" t="s">
        <v>37</v>
      </c>
      <c r="I99" s="67">
        <v>50000</v>
      </c>
      <c r="J99" s="67" t="s">
        <v>37</v>
      </c>
      <c r="K99" s="67" t="s">
        <v>37</v>
      </c>
      <c r="L99" s="56" t="s">
        <v>37</v>
      </c>
      <c r="M99" s="67" t="s">
        <v>37</v>
      </c>
      <c r="N99" s="67" t="s">
        <v>37</v>
      </c>
      <c r="O99" s="67" t="s">
        <v>37</v>
      </c>
      <c r="P99" s="67" t="s">
        <v>37</v>
      </c>
      <c r="Q99" s="67" t="s">
        <v>37</v>
      </c>
      <c r="R99" s="67">
        <f t="shared" si="3"/>
        <v>50</v>
      </c>
      <c r="S99" s="67" t="s">
        <v>37</v>
      </c>
      <c r="T99" s="62" t="s">
        <v>37</v>
      </c>
      <c r="U99" s="17" t="s">
        <v>37</v>
      </c>
      <c r="V99" s="50" t="s">
        <v>37</v>
      </c>
      <c r="W99" s="56"/>
      <c r="X99" s="104"/>
    </row>
    <row r="100" spans="1:24" ht="15" customHeight="1" x14ac:dyDescent="0.25">
      <c r="A100" s="60" t="s">
        <v>392</v>
      </c>
      <c r="B100" s="70" t="s">
        <v>269</v>
      </c>
      <c r="C100" s="71" t="s">
        <v>393</v>
      </c>
      <c r="D100" s="67" t="s">
        <v>37</v>
      </c>
      <c r="E100" s="67" t="s">
        <v>37</v>
      </c>
      <c r="F100" s="67" t="s">
        <v>37</v>
      </c>
      <c r="G100" s="67" t="s">
        <v>37</v>
      </c>
      <c r="H100" s="67" t="s">
        <v>37</v>
      </c>
      <c r="I100" s="67">
        <v>392000</v>
      </c>
      <c r="J100" s="67" t="s">
        <v>37</v>
      </c>
      <c r="K100" s="67" t="s">
        <v>37</v>
      </c>
      <c r="L100" s="56" t="s">
        <v>37</v>
      </c>
      <c r="M100" s="67" t="s">
        <v>37</v>
      </c>
      <c r="N100" s="67" t="s">
        <v>37</v>
      </c>
      <c r="O100" s="67" t="s">
        <v>37</v>
      </c>
      <c r="P100" s="67" t="s">
        <v>37</v>
      </c>
      <c r="Q100" s="67" t="s">
        <v>37</v>
      </c>
      <c r="R100" s="67">
        <f t="shared" si="3"/>
        <v>392</v>
      </c>
      <c r="S100" s="67">
        <v>392000</v>
      </c>
      <c r="T100" s="62" t="s">
        <v>37</v>
      </c>
      <c r="U100" s="17" t="s">
        <v>37</v>
      </c>
      <c r="V100" s="50" t="s">
        <v>37</v>
      </c>
      <c r="W100" s="56">
        <f t="shared" si="4"/>
        <v>392</v>
      </c>
      <c r="X100" s="104">
        <f t="shared" si="5"/>
        <v>100</v>
      </c>
    </row>
    <row r="101" spans="1:24" ht="15" customHeight="1" x14ac:dyDescent="0.25">
      <c r="A101" s="60" t="s">
        <v>394</v>
      </c>
      <c r="B101" s="70" t="s">
        <v>269</v>
      </c>
      <c r="C101" s="71" t="s">
        <v>395</v>
      </c>
      <c r="D101" s="67" t="s">
        <v>37</v>
      </c>
      <c r="E101" s="67" t="s">
        <v>37</v>
      </c>
      <c r="F101" s="67" t="s">
        <v>37</v>
      </c>
      <c r="G101" s="67" t="s">
        <v>37</v>
      </c>
      <c r="H101" s="67" t="s">
        <v>37</v>
      </c>
      <c r="I101" s="67">
        <v>392000</v>
      </c>
      <c r="J101" s="67" t="s">
        <v>37</v>
      </c>
      <c r="K101" s="67" t="s">
        <v>37</v>
      </c>
      <c r="L101" s="56" t="s">
        <v>37</v>
      </c>
      <c r="M101" s="67" t="s">
        <v>37</v>
      </c>
      <c r="N101" s="67" t="s">
        <v>37</v>
      </c>
      <c r="O101" s="67" t="s">
        <v>37</v>
      </c>
      <c r="P101" s="67" t="s">
        <v>37</v>
      </c>
      <c r="Q101" s="67" t="s">
        <v>37</v>
      </c>
      <c r="R101" s="67">
        <f t="shared" si="3"/>
        <v>392</v>
      </c>
      <c r="S101" s="67">
        <v>392000</v>
      </c>
      <c r="T101" s="62" t="s">
        <v>37</v>
      </c>
      <c r="U101" s="17" t="s">
        <v>37</v>
      </c>
      <c r="V101" s="50" t="s">
        <v>37</v>
      </c>
      <c r="W101" s="56">
        <f t="shared" si="4"/>
        <v>392</v>
      </c>
      <c r="X101" s="104">
        <f t="shared" si="5"/>
        <v>100</v>
      </c>
    </row>
    <row r="102" spans="1:24" ht="15" customHeight="1" x14ac:dyDescent="0.25">
      <c r="A102" s="60" t="s">
        <v>396</v>
      </c>
      <c r="B102" s="70" t="s">
        <v>269</v>
      </c>
      <c r="C102" s="71" t="s">
        <v>397</v>
      </c>
      <c r="D102" s="67" t="s">
        <v>37</v>
      </c>
      <c r="E102" s="67" t="s">
        <v>37</v>
      </c>
      <c r="F102" s="67" t="s">
        <v>37</v>
      </c>
      <c r="G102" s="67" t="s">
        <v>37</v>
      </c>
      <c r="H102" s="67" t="s">
        <v>37</v>
      </c>
      <c r="I102" s="67">
        <v>246372039.91999999</v>
      </c>
      <c r="J102" s="67" t="s">
        <v>37</v>
      </c>
      <c r="K102" s="67" t="s">
        <v>37</v>
      </c>
      <c r="L102" s="56" t="s">
        <v>37</v>
      </c>
      <c r="M102" s="67" t="s">
        <v>37</v>
      </c>
      <c r="N102" s="67" t="s">
        <v>37</v>
      </c>
      <c r="O102" s="67" t="s">
        <v>37</v>
      </c>
      <c r="P102" s="67" t="s">
        <v>37</v>
      </c>
      <c r="Q102" s="67" t="s">
        <v>37</v>
      </c>
      <c r="R102" s="67">
        <f t="shared" si="3"/>
        <v>246372.03991999998</v>
      </c>
      <c r="S102" s="67">
        <v>58468674.280000001</v>
      </c>
      <c r="T102" s="62" t="s">
        <v>37</v>
      </c>
      <c r="U102" s="17" t="s">
        <v>37</v>
      </c>
      <c r="V102" s="50" t="s">
        <v>37</v>
      </c>
      <c r="W102" s="56">
        <f t="shared" si="4"/>
        <v>58468.674279999999</v>
      </c>
      <c r="X102" s="104">
        <f t="shared" si="5"/>
        <v>23.731862714204702</v>
      </c>
    </row>
    <row r="103" spans="1:24" ht="15" customHeight="1" x14ac:dyDescent="0.25">
      <c r="A103" s="60" t="s">
        <v>398</v>
      </c>
      <c r="B103" s="70" t="s">
        <v>269</v>
      </c>
      <c r="C103" s="71" t="s">
        <v>399</v>
      </c>
      <c r="D103" s="67" t="s">
        <v>37</v>
      </c>
      <c r="E103" s="67" t="s">
        <v>37</v>
      </c>
      <c r="F103" s="67" t="s">
        <v>37</v>
      </c>
      <c r="G103" s="67" t="s">
        <v>37</v>
      </c>
      <c r="H103" s="67" t="s">
        <v>37</v>
      </c>
      <c r="I103" s="67">
        <v>1237097.6000000001</v>
      </c>
      <c r="J103" s="67" t="s">
        <v>37</v>
      </c>
      <c r="K103" s="67" t="s">
        <v>37</v>
      </c>
      <c r="L103" s="56" t="s">
        <v>37</v>
      </c>
      <c r="M103" s="67" t="s">
        <v>37</v>
      </c>
      <c r="N103" s="67" t="s">
        <v>37</v>
      </c>
      <c r="O103" s="67" t="s">
        <v>37</v>
      </c>
      <c r="P103" s="67" t="s">
        <v>37</v>
      </c>
      <c r="Q103" s="67" t="s">
        <v>37</v>
      </c>
      <c r="R103" s="67">
        <f t="shared" si="3"/>
        <v>1237.0976000000001</v>
      </c>
      <c r="S103" s="67">
        <v>826894.43</v>
      </c>
      <c r="T103" s="62" t="s">
        <v>37</v>
      </c>
      <c r="U103" s="17" t="s">
        <v>37</v>
      </c>
      <c r="V103" s="50" t="s">
        <v>37</v>
      </c>
      <c r="W103" s="56">
        <f t="shared" si="4"/>
        <v>826.89443000000006</v>
      </c>
      <c r="X103" s="104">
        <f t="shared" si="5"/>
        <v>66.841486880259083</v>
      </c>
    </row>
    <row r="104" spans="1:24" ht="33" customHeight="1" x14ac:dyDescent="0.25">
      <c r="A104" s="60" t="s">
        <v>285</v>
      </c>
      <c r="B104" s="70" t="s">
        <v>269</v>
      </c>
      <c r="C104" s="71" t="s">
        <v>400</v>
      </c>
      <c r="D104" s="67" t="s">
        <v>37</v>
      </c>
      <c r="E104" s="67" t="s">
        <v>37</v>
      </c>
      <c r="F104" s="67" t="s">
        <v>37</v>
      </c>
      <c r="G104" s="67" t="s">
        <v>37</v>
      </c>
      <c r="H104" s="67" t="s">
        <v>37</v>
      </c>
      <c r="I104" s="67">
        <v>1237097.6000000001</v>
      </c>
      <c r="J104" s="67" t="s">
        <v>37</v>
      </c>
      <c r="K104" s="67" t="s">
        <v>37</v>
      </c>
      <c r="L104" s="56" t="s">
        <v>37</v>
      </c>
      <c r="M104" s="67" t="s">
        <v>37</v>
      </c>
      <c r="N104" s="67" t="s">
        <v>37</v>
      </c>
      <c r="O104" s="67" t="s">
        <v>37</v>
      </c>
      <c r="P104" s="67" t="s">
        <v>37</v>
      </c>
      <c r="Q104" s="67" t="s">
        <v>37</v>
      </c>
      <c r="R104" s="67">
        <f t="shared" si="3"/>
        <v>1237.0976000000001</v>
      </c>
      <c r="S104" s="67">
        <v>826894.43</v>
      </c>
      <c r="T104" s="62" t="s">
        <v>37</v>
      </c>
      <c r="U104" s="17" t="s">
        <v>37</v>
      </c>
      <c r="V104" s="50" t="s">
        <v>37</v>
      </c>
      <c r="W104" s="56">
        <f t="shared" si="4"/>
        <v>826.89443000000006</v>
      </c>
      <c r="X104" s="104">
        <f t="shared" si="5"/>
        <v>66.841486880259083</v>
      </c>
    </row>
    <row r="105" spans="1:24" ht="25.5" customHeight="1" x14ac:dyDescent="0.25">
      <c r="A105" s="60" t="s">
        <v>287</v>
      </c>
      <c r="B105" s="70" t="s">
        <v>269</v>
      </c>
      <c r="C105" s="71" t="s">
        <v>401</v>
      </c>
      <c r="D105" s="67" t="s">
        <v>37</v>
      </c>
      <c r="E105" s="67" t="s">
        <v>37</v>
      </c>
      <c r="F105" s="67" t="s">
        <v>37</v>
      </c>
      <c r="G105" s="67" t="s">
        <v>37</v>
      </c>
      <c r="H105" s="67" t="s">
        <v>37</v>
      </c>
      <c r="I105" s="67">
        <v>1237097.6000000001</v>
      </c>
      <c r="J105" s="67" t="s">
        <v>37</v>
      </c>
      <c r="K105" s="67" t="s">
        <v>37</v>
      </c>
      <c r="L105" s="56" t="s">
        <v>37</v>
      </c>
      <c r="M105" s="67" t="s">
        <v>37</v>
      </c>
      <c r="N105" s="67" t="s">
        <v>37</v>
      </c>
      <c r="O105" s="67" t="s">
        <v>37</v>
      </c>
      <c r="P105" s="67" t="s">
        <v>37</v>
      </c>
      <c r="Q105" s="67" t="s">
        <v>37</v>
      </c>
      <c r="R105" s="67">
        <f t="shared" si="3"/>
        <v>1237.0976000000001</v>
      </c>
      <c r="S105" s="67">
        <v>826894.43</v>
      </c>
      <c r="T105" s="62" t="s">
        <v>37</v>
      </c>
      <c r="U105" s="17" t="s">
        <v>37</v>
      </c>
      <c r="V105" s="50" t="s">
        <v>37</v>
      </c>
      <c r="W105" s="56">
        <f t="shared" si="4"/>
        <v>826.89443000000006</v>
      </c>
      <c r="X105" s="104">
        <f t="shared" si="5"/>
        <v>66.841486880259083</v>
      </c>
    </row>
    <row r="106" spans="1:24" ht="25.5" customHeight="1" x14ac:dyDescent="0.25">
      <c r="A106" s="60" t="s">
        <v>359</v>
      </c>
      <c r="B106" s="70" t="s">
        <v>269</v>
      </c>
      <c r="C106" s="71" t="s">
        <v>402</v>
      </c>
      <c r="D106" s="67" t="s">
        <v>37</v>
      </c>
      <c r="E106" s="67" t="s">
        <v>37</v>
      </c>
      <c r="F106" s="67" t="s">
        <v>37</v>
      </c>
      <c r="G106" s="67" t="s">
        <v>37</v>
      </c>
      <c r="H106" s="67" t="s">
        <v>37</v>
      </c>
      <c r="I106" s="67">
        <v>52200</v>
      </c>
      <c r="J106" s="67" t="s">
        <v>37</v>
      </c>
      <c r="K106" s="67" t="s">
        <v>37</v>
      </c>
      <c r="L106" s="56" t="s">
        <v>37</v>
      </c>
      <c r="M106" s="67" t="s">
        <v>37</v>
      </c>
      <c r="N106" s="67" t="s">
        <v>37</v>
      </c>
      <c r="O106" s="67" t="s">
        <v>37</v>
      </c>
      <c r="P106" s="67" t="s">
        <v>37</v>
      </c>
      <c r="Q106" s="67" t="s">
        <v>37</v>
      </c>
      <c r="R106" s="67">
        <f t="shared" si="3"/>
        <v>52.2</v>
      </c>
      <c r="S106" s="67">
        <v>32460.240000000002</v>
      </c>
      <c r="T106" s="62" t="s">
        <v>37</v>
      </c>
      <c r="U106" s="17" t="s">
        <v>37</v>
      </c>
      <c r="V106" s="50" t="s">
        <v>37</v>
      </c>
      <c r="W106" s="56">
        <f t="shared" si="4"/>
        <v>32.460239999999999</v>
      </c>
      <c r="X106" s="104">
        <f t="shared" si="5"/>
        <v>62.184367816091942</v>
      </c>
    </row>
    <row r="107" spans="1:24" ht="25.5" customHeight="1" x14ac:dyDescent="0.25">
      <c r="A107" s="60" t="s">
        <v>289</v>
      </c>
      <c r="B107" s="70" t="s">
        <v>269</v>
      </c>
      <c r="C107" s="71" t="s">
        <v>403</v>
      </c>
      <c r="D107" s="67" t="s">
        <v>37</v>
      </c>
      <c r="E107" s="67" t="s">
        <v>37</v>
      </c>
      <c r="F107" s="67" t="s">
        <v>37</v>
      </c>
      <c r="G107" s="67" t="s">
        <v>37</v>
      </c>
      <c r="H107" s="67" t="s">
        <v>37</v>
      </c>
      <c r="I107" s="67">
        <v>1184897.6000000001</v>
      </c>
      <c r="J107" s="67" t="s">
        <v>37</v>
      </c>
      <c r="K107" s="67" t="s">
        <v>37</v>
      </c>
      <c r="L107" s="56" t="s">
        <v>37</v>
      </c>
      <c r="M107" s="67" t="s">
        <v>37</v>
      </c>
      <c r="N107" s="67" t="s">
        <v>37</v>
      </c>
      <c r="O107" s="67" t="s">
        <v>37</v>
      </c>
      <c r="P107" s="67" t="s">
        <v>37</v>
      </c>
      <c r="Q107" s="67" t="s">
        <v>37</v>
      </c>
      <c r="R107" s="67">
        <f t="shared" si="3"/>
        <v>1184.8976</v>
      </c>
      <c r="S107" s="67">
        <v>794434.19</v>
      </c>
      <c r="T107" s="62" t="s">
        <v>37</v>
      </c>
      <c r="U107" s="17" t="s">
        <v>37</v>
      </c>
      <c r="V107" s="50" t="s">
        <v>37</v>
      </c>
      <c r="W107" s="56">
        <f t="shared" si="4"/>
        <v>794.43418999999994</v>
      </c>
      <c r="X107" s="104">
        <f t="shared" si="5"/>
        <v>67.046653651758589</v>
      </c>
    </row>
    <row r="108" spans="1:24" ht="15" customHeight="1" x14ac:dyDescent="0.25">
      <c r="A108" s="60" t="s">
        <v>404</v>
      </c>
      <c r="B108" s="70" t="s">
        <v>269</v>
      </c>
      <c r="C108" s="71" t="s">
        <v>405</v>
      </c>
      <c r="D108" s="67" t="s">
        <v>37</v>
      </c>
      <c r="E108" s="67" t="s">
        <v>37</v>
      </c>
      <c r="F108" s="67" t="s">
        <v>37</v>
      </c>
      <c r="G108" s="67" t="s">
        <v>37</v>
      </c>
      <c r="H108" s="67" t="s">
        <v>37</v>
      </c>
      <c r="I108" s="67">
        <v>2878942.24</v>
      </c>
      <c r="J108" s="67" t="s">
        <v>37</v>
      </c>
      <c r="K108" s="67" t="s">
        <v>37</v>
      </c>
      <c r="L108" s="56" t="s">
        <v>37</v>
      </c>
      <c r="M108" s="67" t="s">
        <v>37</v>
      </c>
      <c r="N108" s="67" t="s">
        <v>37</v>
      </c>
      <c r="O108" s="67" t="s">
        <v>37</v>
      </c>
      <c r="P108" s="67" t="s">
        <v>37</v>
      </c>
      <c r="Q108" s="67" t="s">
        <v>37</v>
      </c>
      <c r="R108" s="67">
        <f t="shared" si="3"/>
        <v>2878.9422400000003</v>
      </c>
      <c r="S108" s="67">
        <v>2320793.16</v>
      </c>
      <c r="T108" s="62" t="s">
        <v>37</v>
      </c>
      <c r="U108" s="17" t="s">
        <v>37</v>
      </c>
      <c r="V108" s="50" t="s">
        <v>37</v>
      </c>
      <c r="W108" s="56">
        <f t="shared" si="4"/>
        <v>2320.7931600000002</v>
      </c>
      <c r="X108" s="104">
        <f t="shared" si="5"/>
        <v>80.61270308778407</v>
      </c>
    </row>
    <row r="109" spans="1:24" ht="15" customHeight="1" x14ac:dyDescent="0.25">
      <c r="A109" s="60" t="s">
        <v>291</v>
      </c>
      <c r="B109" s="70" t="s">
        <v>269</v>
      </c>
      <c r="C109" s="71" t="s">
        <v>406</v>
      </c>
      <c r="D109" s="67" t="s">
        <v>37</v>
      </c>
      <c r="E109" s="67" t="s">
        <v>37</v>
      </c>
      <c r="F109" s="67" t="s">
        <v>37</v>
      </c>
      <c r="G109" s="67" t="s">
        <v>37</v>
      </c>
      <c r="H109" s="67" t="s">
        <v>37</v>
      </c>
      <c r="I109" s="67">
        <v>2878942.24</v>
      </c>
      <c r="J109" s="67" t="s">
        <v>37</v>
      </c>
      <c r="K109" s="67" t="s">
        <v>37</v>
      </c>
      <c r="L109" s="56" t="s">
        <v>37</v>
      </c>
      <c r="M109" s="67" t="s">
        <v>37</v>
      </c>
      <c r="N109" s="67" t="s">
        <v>37</v>
      </c>
      <c r="O109" s="67" t="s">
        <v>37</v>
      </c>
      <c r="P109" s="67" t="s">
        <v>37</v>
      </c>
      <c r="Q109" s="67" t="s">
        <v>37</v>
      </c>
      <c r="R109" s="67">
        <f t="shared" si="3"/>
        <v>2878.9422400000003</v>
      </c>
      <c r="S109" s="67">
        <v>2320793.16</v>
      </c>
      <c r="T109" s="62" t="s">
        <v>37</v>
      </c>
      <c r="U109" s="17" t="s">
        <v>37</v>
      </c>
      <c r="V109" s="50" t="s">
        <v>37</v>
      </c>
      <c r="W109" s="56">
        <f t="shared" si="4"/>
        <v>2320.7931600000002</v>
      </c>
      <c r="X109" s="104">
        <f t="shared" si="5"/>
        <v>80.61270308778407</v>
      </c>
    </row>
    <row r="110" spans="1:24" ht="38.25" customHeight="1" x14ac:dyDescent="0.25">
      <c r="A110" s="60" t="s">
        <v>407</v>
      </c>
      <c r="B110" s="70" t="s">
        <v>269</v>
      </c>
      <c r="C110" s="71" t="s">
        <v>408</v>
      </c>
      <c r="D110" s="67" t="s">
        <v>37</v>
      </c>
      <c r="E110" s="67" t="s">
        <v>37</v>
      </c>
      <c r="F110" s="67" t="s">
        <v>37</v>
      </c>
      <c r="G110" s="67" t="s">
        <v>37</v>
      </c>
      <c r="H110" s="67" t="s">
        <v>37</v>
      </c>
      <c r="I110" s="67">
        <v>2878942.24</v>
      </c>
      <c r="J110" s="67" t="s">
        <v>37</v>
      </c>
      <c r="K110" s="67" t="s">
        <v>37</v>
      </c>
      <c r="L110" s="56" t="s">
        <v>37</v>
      </c>
      <c r="M110" s="67" t="s">
        <v>37</v>
      </c>
      <c r="N110" s="67" t="s">
        <v>37</v>
      </c>
      <c r="O110" s="67" t="s">
        <v>37</v>
      </c>
      <c r="P110" s="67" t="s">
        <v>37</v>
      </c>
      <c r="Q110" s="67" t="s">
        <v>37</v>
      </c>
      <c r="R110" s="67">
        <f t="shared" si="3"/>
        <v>2878.9422400000003</v>
      </c>
      <c r="S110" s="67">
        <v>2320793.16</v>
      </c>
      <c r="T110" s="62" t="s">
        <v>37</v>
      </c>
      <c r="U110" s="17" t="s">
        <v>37</v>
      </c>
      <c r="V110" s="50" t="s">
        <v>37</v>
      </c>
      <c r="W110" s="56">
        <f t="shared" si="4"/>
        <v>2320.7931600000002</v>
      </c>
      <c r="X110" s="104">
        <f t="shared" si="5"/>
        <v>80.61270308778407</v>
      </c>
    </row>
    <row r="111" spans="1:24" ht="22.5" customHeight="1" x14ac:dyDescent="0.25">
      <c r="A111" s="60" t="s">
        <v>409</v>
      </c>
      <c r="B111" s="70" t="s">
        <v>269</v>
      </c>
      <c r="C111" s="71" t="s">
        <v>410</v>
      </c>
      <c r="D111" s="67" t="s">
        <v>37</v>
      </c>
      <c r="E111" s="67" t="s">
        <v>37</v>
      </c>
      <c r="F111" s="67" t="s">
        <v>37</v>
      </c>
      <c r="G111" s="67" t="s">
        <v>37</v>
      </c>
      <c r="H111" s="67" t="s">
        <v>37</v>
      </c>
      <c r="I111" s="67">
        <v>241440180.08000001</v>
      </c>
      <c r="J111" s="67" t="s">
        <v>37</v>
      </c>
      <c r="K111" s="67" t="s">
        <v>37</v>
      </c>
      <c r="L111" s="56" t="s">
        <v>37</v>
      </c>
      <c r="M111" s="67" t="s">
        <v>37</v>
      </c>
      <c r="N111" s="67" t="s">
        <v>37</v>
      </c>
      <c r="O111" s="67" t="s">
        <v>37</v>
      </c>
      <c r="P111" s="67" t="s">
        <v>37</v>
      </c>
      <c r="Q111" s="67" t="s">
        <v>37</v>
      </c>
      <c r="R111" s="67">
        <f t="shared" si="3"/>
        <v>241440.18008000002</v>
      </c>
      <c r="S111" s="67">
        <v>55132481.689999998</v>
      </c>
      <c r="T111" s="62" t="s">
        <v>37</v>
      </c>
      <c r="U111" s="17" t="s">
        <v>37</v>
      </c>
      <c r="V111" s="50" t="s">
        <v>37</v>
      </c>
      <c r="W111" s="56">
        <f t="shared" si="4"/>
        <v>55132.481690000001</v>
      </c>
      <c r="X111" s="104">
        <f t="shared" si="5"/>
        <v>22.834841189951121</v>
      </c>
    </row>
    <row r="112" spans="1:24" ht="28.5" customHeight="1" x14ac:dyDescent="0.25">
      <c r="A112" s="60" t="s">
        <v>285</v>
      </c>
      <c r="B112" s="70" t="s">
        <v>269</v>
      </c>
      <c r="C112" s="71" t="s">
        <v>411</v>
      </c>
      <c r="D112" s="67" t="s">
        <v>37</v>
      </c>
      <c r="E112" s="67" t="s">
        <v>37</v>
      </c>
      <c r="F112" s="67" t="s">
        <v>37</v>
      </c>
      <c r="G112" s="67" t="s">
        <v>37</v>
      </c>
      <c r="H112" s="67" t="s">
        <v>37</v>
      </c>
      <c r="I112" s="67">
        <v>5781130.0800000001</v>
      </c>
      <c r="J112" s="67" t="s">
        <v>37</v>
      </c>
      <c r="K112" s="67" t="s">
        <v>37</v>
      </c>
      <c r="L112" s="56" t="s">
        <v>37</v>
      </c>
      <c r="M112" s="67" t="s">
        <v>37</v>
      </c>
      <c r="N112" s="67" t="s">
        <v>37</v>
      </c>
      <c r="O112" s="67" t="s">
        <v>37</v>
      </c>
      <c r="P112" s="67" t="s">
        <v>37</v>
      </c>
      <c r="Q112" s="67" t="s">
        <v>37</v>
      </c>
      <c r="R112" s="67">
        <f t="shared" si="3"/>
        <v>5781.1300799999999</v>
      </c>
      <c r="S112" s="67">
        <v>5532831.0899999999</v>
      </c>
      <c r="T112" s="62" t="s">
        <v>37</v>
      </c>
      <c r="U112" s="17" t="s">
        <v>37</v>
      </c>
      <c r="V112" s="50" t="s">
        <v>37</v>
      </c>
      <c r="W112" s="56">
        <f t="shared" si="4"/>
        <v>5532.8310899999997</v>
      </c>
      <c r="X112" s="104">
        <f t="shared" si="5"/>
        <v>95.705009460710826</v>
      </c>
    </row>
    <row r="113" spans="1:24" ht="35.25" customHeight="1" x14ac:dyDescent="0.25">
      <c r="A113" s="60" t="s">
        <v>287</v>
      </c>
      <c r="B113" s="70" t="s">
        <v>269</v>
      </c>
      <c r="C113" s="71" t="s">
        <v>412</v>
      </c>
      <c r="D113" s="67" t="s">
        <v>37</v>
      </c>
      <c r="E113" s="67" t="s">
        <v>37</v>
      </c>
      <c r="F113" s="67" t="s">
        <v>37</v>
      </c>
      <c r="G113" s="67" t="s">
        <v>37</v>
      </c>
      <c r="H113" s="67" t="s">
        <v>37</v>
      </c>
      <c r="I113" s="67">
        <v>5781130.0800000001</v>
      </c>
      <c r="J113" s="67" t="s">
        <v>37</v>
      </c>
      <c r="K113" s="67" t="s">
        <v>37</v>
      </c>
      <c r="L113" s="56" t="s">
        <v>37</v>
      </c>
      <c r="M113" s="67" t="s">
        <v>37</v>
      </c>
      <c r="N113" s="67" t="s">
        <v>37</v>
      </c>
      <c r="O113" s="67" t="s">
        <v>37</v>
      </c>
      <c r="P113" s="67" t="s">
        <v>37</v>
      </c>
      <c r="Q113" s="67" t="s">
        <v>37</v>
      </c>
      <c r="R113" s="67">
        <f t="shared" si="3"/>
        <v>5781.1300799999999</v>
      </c>
      <c r="S113" s="67">
        <v>5532831.0899999999</v>
      </c>
      <c r="T113" s="62" t="s">
        <v>37</v>
      </c>
      <c r="U113" s="17" t="s">
        <v>37</v>
      </c>
      <c r="V113" s="50" t="s">
        <v>37</v>
      </c>
      <c r="W113" s="56">
        <f t="shared" si="4"/>
        <v>5532.8310899999997</v>
      </c>
      <c r="X113" s="104">
        <f t="shared" si="5"/>
        <v>95.705009460710826</v>
      </c>
    </row>
    <row r="114" spans="1:24" ht="30.75" customHeight="1" x14ac:dyDescent="0.25">
      <c r="A114" s="60" t="s">
        <v>289</v>
      </c>
      <c r="B114" s="70" t="s">
        <v>269</v>
      </c>
      <c r="C114" s="71" t="s">
        <v>413</v>
      </c>
      <c r="D114" s="67" t="s">
        <v>37</v>
      </c>
      <c r="E114" s="67" t="s">
        <v>37</v>
      </c>
      <c r="F114" s="67" t="s">
        <v>37</v>
      </c>
      <c r="G114" s="67" t="s">
        <v>37</v>
      </c>
      <c r="H114" s="67" t="s">
        <v>37</v>
      </c>
      <c r="I114" s="67">
        <v>5781130.0800000001</v>
      </c>
      <c r="J114" s="67" t="s">
        <v>37</v>
      </c>
      <c r="K114" s="67" t="s">
        <v>37</v>
      </c>
      <c r="L114" s="56" t="s">
        <v>37</v>
      </c>
      <c r="M114" s="67" t="s">
        <v>37</v>
      </c>
      <c r="N114" s="67" t="s">
        <v>37</v>
      </c>
      <c r="O114" s="67" t="s">
        <v>37</v>
      </c>
      <c r="P114" s="67" t="s">
        <v>37</v>
      </c>
      <c r="Q114" s="67" t="s">
        <v>37</v>
      </c>
      <c r="R114" s="67">
        <f t="shared" si="3"/>
        <v>5781.1300799999999</v>
      </c>
      <c r="S114" s="67">
        <v>5532831.0899999999</v>
      </c>
      <c r="T114" s="62" t="s">
        <v>37</v>
      </c>
      <c r="U114" s="17" t="s">
        <v>37</v>
      </c>
      <c r="V114" s="50" t="s">
        <v>37</v>
      </c>
      <c r="W114" s="56">
        <f t="shared" si="4"/>
        <v>5532.8310899999997</v>
      </c>
      <c r="X114" s="104">
        <f t="shared" si="5"/>
        <v>95.705009460710826</v>
      </c>
    </row>
    <row r="115" spans="1:24" ht="30" customHeight="1" x14ac:dyDescent="0.25">
      <c r="A115" s="60" t="s">
        <v>414</v>
      </c>
      <c r="B115" s="70" t="s">
        <v>269</v>
      </c>
      <c r="C115" s="71" t="s">
        <v>415</v>
      </c>
      <c r="D115" s="67" t="s">
        <v>37</v>
      </c>
      <c r="E115" s="67" t="s">
        <v>37</v>
      </c>
      <c r="F115" s="67" t="s">
        <v>37</v>
      </c>
      <c r="G115" s="67" t="s">
        <v>37</v>
      </c>
      <c r="H115" s="67" t="s">
        <v>37</v>
      </c>
      <c r="I115" s="67">
        <v>235659050</v>
      </c>
      <c r="J115" s="67" t="s">
        <v>37</v>
      </c>
      <c r="K115" s="67" t="s">
        <v>37</v>
      </c>
      <c r="L115" s="56" t="s">
        <v>37</v>
      </c>
      <c r="M115" s="67" t="s">
        <v>37</v>
      </c>
      <c r="N115" s="67" t="s">
        <v>37</v>
      </c>
      <c r="O115" s="67" t="s">
        <v>37</v>
      </c>
      <c r="P115" s="67" t="s">
        <v>37</v>
      </c>
      <c r="Q115" s="67" t="s">
        <v>37</v>
      </c>
      <c r="R115" s="67">
        <f t="shared" si="3"/>
        <v>235659.05</v>
      </c>
      <c r="S115" s="67">
        <v>49599650.600000001</v>
      </c>
      <c r="T115" s="62" t="s">
        <v>37</v>
      </c>
      <c r="U115" s="17" t="s">
        <v>37</v>
      </c>
      <c r="V115" s="50" t="s">
        <v>37</v>
      </c>
      <c r="W115" s="56">
        <f t="shared" si="4"/>
        <v>49599.650600000001</v>
      </c>
      <c r="X115" s="104">
        <f t="shared" si="5"/>
        <v>21.047208074546685</v>
      </c>
    </row>
    <row r="116" spans="1:24" ht="26.25" customHeight="1" x14ac:dyDescent="0.25">
      <c r="A116" s="60" t="s">
        <v>416</v>
      </c>
      <c r="B116" s="70" t="s">
        <v>269</v>
      </c>
      <c r="C116" s="71" t="s">
        <v>417</v>
      </c>
      <c r="D116" s="67" t="s">
        <v>37</v>
      </c>
      <c r="E116" s="67" t="s">
        <v>37</v>
      </c>
      <c r="F116" s="67" t="s">
        <v>37</v>
      </c>
      <c r="G116" s="67" t="s">
        <v>37</v>
      </c>
      <c r="H116" s="67" t="s">
        <v>37</v>
      </c>
      <c r="I116" s="67">
        <v>235659050</v>
      </c>
      <c r="J116" s="67" t="s">
        <v>37</v>
      </c>
      <c r="K116" s="67" t="s">
        <v>37</v>
      </c>
      <c r="L116" s="56" t="s">
        <v>37</v>
      </c>
      <c r="M116" s="67" t="s">
        <v>37</v>
      </c>
      <c r="N116" s="67" t="s">
        <v>37</v>
      </c>
      <c r="O116" s="67" t="s">
        <v>37</v>
      </c>
      <c r="P116" s="67" t="s">
        <v>37</v>
      </c>
      <c r="Q116" s="67" t="s">
        <v>37</v>
      </c>
      <c r="R116" s="67">
        <f t="shared" si="3"/>
        <v>235659.05</v>
      </c>
      <c r="S116" s="67">
        <v>49599650.600000001</v>
      </c>
      <c r="T116" s="62" t="s">
        <v>37</v>
      </c>
      <c r="U116" s="17" t="s">
        <v>37</v>
      </c>
      <c r="V116" s="50" t="s">
        <v>37</v>
      </c>
      <c r="W116" s="56">
        <f t="shared" si="4"/>
        <v>49599.650600000001</v>
      </c>
      <c r="X116" s="104">
        <f t="shared" si="5"/>
        <v>21.047208074546685</v>
      </c>
    </row>
    <row r="117" spans="1:24" ht="38.25" customHeight="1" x14ac:dyDescent="0.25">
      <c r="A117" s="60" t="s">
        <v>418</v>
      </c>
      <c r="B117" s="70" t="s">
        <v>269</v>
      </c>
      <c r="C117" s="71" t="s">
        <v>419</v>
      </c>
      <c r="D117" s="67" t="s">
        <v>37</v>
      </c>
      <c r="E117" s="67" t="s">
        <v>37</v>
      </c>
      <c r="F117" s="67" t="s">
        <v>37</v>
      </c>
      <c r="G117" s="67" t="s">
        <v>37</v>
      </c>
      <c r="H117" s="67" t="s">
        <v>37</v>
      </c>
      <c r="I117" s="67">
        <v>235659050</v>
      </c>
      <c r="J117" s="67" t="s">
        <v>37</v>
      </c>
      <c r="K117" s="67" t="s">
        <v>37</v>
      </c>
      <c r="L117" s="56" t="s">
        <v>37</v>
      </c>
      <c r="M117" s="67" t="s">
        <v>37</v>
      </c>
      <c r="N117" s="67" t="s">
        <v>37</v>
      </c>
      <c r="O117" s="67" t="s">
        <v>37</v>
      </c>
      <c r="P117" s="67" t="s">
        <v>37</v>
      </c>
      <c r="Q117" s="67" t="s">
        <v>37</v>
      </c>
      <c r="R117" s="67">
        <f t="shared" si="3"/>
        <v>235659.05</v>
      </c>
      <c r="S117" s="67">
        <v>49599650.600000001</v>
      </c>
      <c r="T117" s="62" t="s">
        <v>37</v>
      </c>
      <c r="U117" s="17" t="s">
        <v>37</v>
      </c>
      <c r="V117" s="50" t="s">
        <v>37</v>
      </c>
      <c r="W117" s="56">
        <f t="shared" si="4"/>
        <v>49599.650600000001</v>
      </c>
      <c r="X117" s="104">
        <f t="shared" si="5"/>
        <v>21.047208074546685</v>
      </c>
    </row>
    <row r="118" spans="1:24" ht="15" customHeight="1" x14ac:dyDescent="0.25">
      <c r="A118" s="60" t="s">
        <v>420</v>
      </c>
      <c r="B118" s="70" t="s">
        <v>269</v>
      </c>
      <c r="C118" s="71" t="s">
        <v>421</v>
      </c>
      <c r="D118" s="67" t="s">
        <v>37</v>
      </c>
      <c r="E118" s="67" t="s">
        <v>37</v>
      </c>
      <c r="F118" s="67" t="s">
        <v>37</v>
      </c>
      <c r="G118" s="67" t="s">
        <v>37</v>
      </c>
      <c r="H118" s="67" t="s">
        <v>37</v>
      </c>
      <c r="I118" s="67">
        <v>815820</v>
      </c>
      <c r="J118" s="67" t="s">
        <v>37</v>
      </c>
      <c r="K118" s="67" t="s">
        <v>37</v>
      </c>
      <c r="L118" s="56" t="s">
        <v>37</v>
      </c>
      <c r="M118" s="67" t="s">
        <v>37</v>
      </c>
      <c r="N118" s="67" t="s">
        <v>37</v>
      </c>
      <c r="O118" s="67" t="s">
        <v>37</v>
      </c>
      <c r="P118" s="67" t="s">
        <v>37</v>
      </c>
      <c r="Q118" s="67" t="s">
        <v>37</v>
      </c>
      <c r="R118" s="67">
        <f t="shared" si="3"/>
        <v>815.82</v>
      </c>
      <c r="S118" s="67">
        <v>188505</v>
      </c>
      <c r="T118" s="62" t="s">
        <v>37</v>
      </c>
      <c r="U118" s="17" t="s">
        <v>37</v>
      </c>
      <c r="V118" s="50" t="s">
        <v>37</v>
      </c>
      <c r="W118" s="56">
        <f t="shared" si="4"/>
        <v>188.505</v>
      </c>
      <c r="X118" s="104">
        <f t="shared" si="5"/>
        <v>23.10619989703611</v>
      </c>
    </row>
    <row r="119" spans="1:24" ht="25.5" customHeight="1" x14ac:dyDescent="0.25">
      <c r="A119" s="60" t="s">
        <v>285</v>
      </c>
      <c r="B119" s="70" t="s">
        <v>269</v>
      </c>
      <c r="C119" s="71" t="s">
        <v>422</v>
      </c>
      <c r="D119" s="67" t="s">
        <v>37</v>
      </c>
      <c r="E119" s="67" t="s">
        <v>37</v>
      </c>
      <c r="F119" s="67" t="s">
        <v>37</v>
      </c>
      <c r="G119" s="67" t="s">
        <v>37</v>
      </c>
      <c r="H119" s="67" t="s">
        <v>37</v>
      </c>
      <c r="I119" s="67">
        <v>815820</v>
      </c>
      <c r="J119" s="67" t="s">
        <v>37</v>
      </c>
      <c r="K119" s="67" t="s">
        <v>37</v>
      </c>
      <c r="L119" s="56" t="s">
        <v>37</v>
      </c>
      <c r="M119" s="67" t="s">
        <v>37</v>
      </c>
      <c r="N119" s="67" t="s">
        <v>37</v>
      </c>
      <c r="O119" s="67" t="s">
        <v>37</v>
      </c>
      <c r="P119" s="67" t="s">
        <v>37</v>
      </c>
      <c r="Q119" s="67" t="s">
        <v>37</v>
      </c>
      <c r="R119" s="67">
        <f t="shared" si="3"/>
        <v>815.82</v>
      </c>
      <c r="S119" s="67">
        <v>188505</v>
      </c>
      <c r="T119" s="62" t="s">
        <v>37</v>
      </c>
      <c r="U119" s="17" t="s">
        <v>37</v>
      </c>
      <c r="V119" s="50" t="s">
        <v>37</v>
      </c>
      <c r="W119" s="56">
        <f t="shared" si="4"/>
        <v>188.505</v>
      </c>
      <c r="X119" s="104">
        <f t="shared" si="5"/>
        <v>23.10619989703611</v>
      </c>
    </row>
    <row r="120" spans="1:24" ht="25.5" customHeight="1" x14ac:dyDescent="0.25">
      <c r="A120" s="60" t="s">
        <v>287</v>
      </c>
      <c r="B120" s="70" t="s">
        <v>269</v>
      </c>
      <c r="C120" s="71" t="s">
        <v>423</v>
      </c>
      <c r="D120" s="67" t="s">
        <v>37</v>
      </c>
      <c r="E120" s="67" t="s">
        <v>37</v>
      </c>
      <c r="F120" s="67" t="s">
        <v>37</v>
      </c>
      <c r="G120" s="67" t="s">
        <v>37</v>
      </c>
      <c r="H120" s="67" t="s">
        <v>37</v>
      </c>
      <c r="I120" s="67">
        <v>815820</v>
      </c>
      <c r="J120" s="67" t="s">
        <v>37</v>
      </c>
      <c r="K120" s="67" t="s">
        <v>37</v>
      </c>
      <c r="L120" s="56" t="s">
        <v>37</v>
      </c>
      <c r="M120" s="67" t="s">
        <v>37</v>
      </c>
      <c r="N120" s="67" t="s">
        <v>37</v>
      </c>
      <c r="O120" s="67" t="s">
        <v>37</v>
      </c>
      <c r="P120" s="67" t="s">
        <v>37</v>
      </c>
      <c r="Q120" s="67" t="s">
        <v>37</v>
      </c>
      <c r="R120" s="67">
        <f t="shared" si="3"/>
        <v>815.82</v>
      </c>
      <c r="S120" s="67">
        <v>188505</v>
      </c>
      <c r="T120" s="62" t="s">
        <v>37</v>
      </c>
      <c r="U120" s="17" t="s">
        <v>37</v>
      </c>
      <c r="V120" s="50" t="s">
        <v>37</v>
      </c>
      <c r="W120" s="56">
        <f t="shared" si="4"/>
        <v>188.505</v>
      </c>
      <c r="X120" s="104">
        <f t="shared" si="5"/>
        <v>23.10619989703611</v>
      </c>
    </row>
    <row r="121" spans="1:24" ht="25.5" customHeight="1" x14ac:dyDescent="0.25">
      <c r="A121" s="60" t="s">
        <v>359</v>
      </c>
      <c r="B121" s="70" t="s">
        <v>269</v>
      </c>
      <c r="C121" s="71" t="s">
        <v>424</v>
      </c>
      <c r="D121" s="67" t="s">
        <v>37</v>
      </c>
      <c r="E121" s="67" t="s">
        <v>37</v>
      </c>
      <c r="F121" s="67" t="s">
        <v>37</v>
      </c>
      <c r="G121" s="67" t="s">
        <v>37</v>
      </c>
      <c r="H121" s="67" t="s">
        <v>37</v>
      </c>
      <c r="I121" s="67">
        <v>50000</v>
      </c>
      <c r="J121" s="67" t="s">
        <v>37</v>
      </c>
      <c r="K121" s="67" t="s">
        <v>37</v>
      </c>
      <c r="L121" s="56" t="s">
        <v>37</v>
      </c>
      <c r="M121" s="67" t="s">
        <v>37</v>
      </c>
      <c r="N121" s="67" t="s">
        <v>37</v>
      </c>
      <c r="O121" s="67" t="s">
        <v>37</v>
      </c>
      <c r="P121" s="67" t="s">
        <v>37</v>
      </c>
      <c r="Q121" s="67" t="s">
        <v>37</v>
      </c>
      <c r="R121" s="67">
        <f t="shared" si="3"/>
        <v>50</v>
      </c>
      <c r="S121" s="67">
        <v>23200</v>
      </c>
      <c r="T121" s="62" t="s">
        <v>37</v>
      </c>
      <c r="U121" s="17" t="s">
        <v>37</v>
      </c>
      <c r="V121" s="50" t="s">
        <v>37</v>
      </c>
      <c r="W121" s="56">
        <f t="shared" si="4"/>
        <v>23.2</v>
      </c>
      <c r="X121" s="104">
        <f t="shared" si="5"/>
        <v>46.4</v>
      </c>
    </row>
    <row r="122" spans="1:24" ht="25.5" customHeight="1" x14ac:dyDescent="0.25">
      <c r="A122" s="60" t="s">
        <v>289</v>
      </c>
      <c r="B122" s="70" t="s">
        <v>269</v>
      </c>
      <c r="C122" s="71" t="s">
        <v>425</v>
      </c>
      <c r="D122" s="67" t="s">
        <v>37</v>
      </c>
      <c r="E122" s="67" t="s">
        <v>37</v>
      </c>
      <c r="F122" s="67" t="s">
        <v>37</v>
      </c>
      <c r="G122" s="67" t="s">
        <v>37</v>
      </c>
      <c r="H122" s="67" t="s">
        <v>37</v>
      </c>
      <c r="I122" s="67">
        <v>765820</v>
      </c>
      <c r="J122" s="67" t="s">
        <v>37</v>
      </c>
      <c r="K122" s="67" t="s">
        <v>37</v>
      </c>
      <c r="L122" s="56" t="s">
        <v>37</v>
      </c>
      <c r="M122" s="67" t="s">
        <v>37</v>
      </c>
      <c r="N122" s="67" t="s">
        <v>37</v>
      </c>
      <c r="O122" s="67" t="s">
        <v>37</v>
      </c>
      <c r="P122" s="67" t="s">
        <v>37</v>
      </c>
      <c r="Q122" s="67" t="s">
        <v>37</v>
      </c>
      <c r="R122" s="67">
        <f t="shared" si="3"/>
        <v>765.82</v>
      </c>
      <c r="S122" s="67">
        <v>165305</v>
      </c>
      <c r="T122" s="62" t="s">
        <v>37</v>
      </c>
      <c r="U122" s="17" t="s">
        <v>37</v>
      </c>
      <c r="V122" s="50" t="s">
        <v>37</v>
      </c>
      <c r="W122" s="56">
        <f t="shared" si="4"/>
        <v>165.30500000000001</v>
      </c>
      <c r="X122" s="104">
        <f t="shared" si="5"/>
        <v>21.585359483951841</v>
      </c>
    </row>
    <row r="123" spans="1:24" ht="15" customHeight="1" x14ac:dyDescent="0.25">
      <c r="A123" s="60" t="s">
        <v>426</v>
      </c>
      <c r="B123" s="70" t="s">
        <v>269</v>
      </c>
      <c r="C123" s="71" t="s">
        <v>427</v>
      </c>
      <c r="D123" s="67" t="s">
        <v>37</v>
      </c>
      <c r="E123" s="67" t="s">
        <v>37</v>
      </c>
      <c r="F123" s="67" t="s">
        <v>37</v>
      </c>
      <c r="G123" s="67" t="s">
        <v>37</v>
      </c>
      <c r="H123" s="67" t="s">
        <v>37</v>
      </c>
      <c r="I123" s="67">
        <v>650000</v>
      </c>
      <c r="J123" s="67" t="s">
        <v>37</v>
      </c>
      <c r="K123" s="67" t="s">
        <v>37</v>
      </c>
      <c r="L123" s="56" t="s">
        <v>37</v>
      </c>
      <c r="M123" s="67" t="s">
        <v>37</v>
      </c>
      <c r="N123" s="67" t="s">
        <v>37</v>
      </c>
      <c r="O123" s="67" t="s">
        <v>37</v>
      </c>
      <c r="P123" s="67" t="s">
        <v>37</v>
      </c>
      <c r="Q123" s="67" t="s">
        <v>37</v>
      </c>
      <c r="R123" s="67">
        <f t="shared" si="3"/>
        <v>650</v>
      </c>
      <c r="S123" s="67">
        <v>509550</v>
      </c>
      <c r="T123" s="62" t="s">
        <v>37</v>
      </c>
      <c r="U123" s="17" t="s">
        <v>37</v>
      </c>
      <c r="V123" s="50" t="s">
        <v>37</v>
      </c>
      <c r="W123" s="56">
        <f t="shared" si="4"/>
        <v>509.55</v>
      </c>
      <c r="X123" s="104">
        <f t="shared" si="5"/>
        <v>78.392307692307696</v>
      </c>
    </row>
    <row r="124" spans="1:24" ht="15" customHeight="1" x14ac:dyDescent="0.25">
      <c r="A124" s="60" t="s">
        <v>428</v>
      </c>
      <c r="B124" s="70" t="s">
        <v>269</v>
      </c>
      <c r="C124" s="71" t="s">
        <v>429</v>
      </c>
      <c r="D124" s="67" t="s">
        <v>37</v>
      </c>
      <c r="E124" s="67" t="s">
        <v>37</v>
      </c>
      <c r="F124" s="67" t="s">
        <v>37</v>
      </c>
      <c r="G124" s="67" t="s">
        <v>37</v>
      </c>
      <c r="H124" s="67" t="s">
        <v>37</v>
      </c>
      <c r="I124" s="67">
        <v>650000</v>
      </c>
      <c r="J124" s="67" t="s">
        <v>37</v>
      </c>
      <c r="K124" s="67" t="s">
        <v>37</v>
      </c>
      <c r="L124" s="56" t="s">
        <v>37</v>
      </c>
      <c r="M124" s="67" t="s">
        <v>37</v>
      </c>
      <c r="N124" s="67" t="s">
        <v>37</v>
      </c>
      <c r="O124" s="67" t="s">
        <v>37</v>
      </c>
      <c r="P124" s="67" t="s">
        <v>37</v>
      </c>
      <c r="Q124" s="67" t="s">
        <v>37</v>
      </c>
      <c r="R124" s="67">
        <f t="shared" si="3"/>
        <v>650</v>
      </c>
      <c r="S124" s="67">
        <v>509550</v>
      </c>
      <c r="T124" s="62" t="s">
        <v>37</v>
      </c>
      <c r="U124" s="17" t="s">
        <v>37</v>
      </c>
      <c r="V124" s="50" t="s">
        <v>37</v>
      </c>
      <c r="W124" s="56">
        <f t="shared" si="4"/>
        <v>509.55</v>
      </c>
      <c r="X124" s="104">
        <f t="shared" si="5"/>
        <v>78.392307692307696</v>
      </c>
    </row>
    <row r="125" spans="1:24" ht="25.5" customHeight="1" x14ac:dyDescent="0.25">
      <c r="A125" s="60" t="s">
        <v>285</v>
      </c>
      <c r="B125" s="70" t="s">
        <v>269</v>
      </c>
      <c r="C125" s="71" t="s">
        <v>430</v>
      </c>
      <c r="D125" s="67" t="s">
        <v>37</v>
      </c>
      <c r="E125" s="67" t="s">
        <v>37</v>
      </c>
      <c r="F125" s="67" t="s">
        <v>37</v>
      </c>
      <c r="G125" s="67" t="s">
        <v>37</v>
      </c>
      <c r="H125" s="67" t="s">
        <v>37</v>
      </c>
      <c r="I125" s="67">
        <v>650000</v>
      </c>
      <c r="J125" s="67" t="s">
        <v>37</v>
      </c>
      <c r="K125" s="67" t="s">
        <v>37</v>
      </c>
      <c r="L125" s="56" t="s">
        <v>37</v>
      </c>
      <c r="M125" s="67" t="s">
        <v>37</v>
      </c>
      <c r="N125" s="67" t="s">
        <v>37</v>
      </c>
      <c r="O125" s="67" t="s">
        <v>37</v>
      </c>
      <c r="P125" s="67" t="s">
        <v>37</v>
      </c>
      <c r="Q125" s="67" t="s">
        <v>37</v>
      </c>
      <c r="R125" s="67">
        <f t="shared" si="3"/>
        <v>650</v>
      </c>
      <c r="S125" s="67">
        <v>509550</v>
      </c>
      <c r="T125" s="62" t="s">
        <v>37</v>
      </c>
      <c r="U125" s="17" t="s">
        <v>37</v>
      </c>
      <c r="V125" s="50" t="s">
        <v>37</v>
      </c>
      <c r="W125" s="56">
        <f t="shared" si="4"/>
        <v>509.55</v>
      </c>
      <c r="X125" s="104">
        <f t="shared" si="5"/>
        <v>78.392307692307696</v>
      </c>
    </row>
    <row r="126" spans="1:24" ht="25.5" customHeight="1" x14ac:dyDescent="0.25">
      <c r="A126" s="60" t="s">
        <v>287</v>
      </c>
      <c r="B126" s="70" t="s">
        <v>269</v>
      </c>
      <c r="C126" s="71" t="s">
        <v>431</v>
      </c>
      <c r="D126" s="67" t="s">
        <v>37</v>
      </c>
      <c r="E126" s="67" t="s">
        <v>37</v>
      </c>
      <c r="F126" s="67" t="s">
        <v>37</v>
      </c>
      <c r="G126" s="67" t="s">
        <v>37</v>
      </c>
      <c r="H126" s="67" t="s">
        <v>37</v>
      </c>
      <c r="I126" s="67">
        <v>650000</v>
      </c>
      <c r="J126" s="67" t="s">
        <v>37</v>
      </c>
      <c r="K126" s="67" t="s">
        <v>37</v>
      </c>
      <c r="L126" s="56" t="s">
        <v>37</v>
      </c>
      <c r="M126" s="67" t="s">
        <v>37</v>
      </c>
      <c r="N126" s="67" t="s">
        <v>37</v>
      </c>
      <c r="O126" s="67" t="s">
        <v>37</v>
      </c>
      <c r="P126" s="67" t="s">
        <v>37</v>
      </c>
      <c r="Q126" s="67" t="s">
        <v>37</v>
      </c>
      <c r="R126" s="67">
        <f t="shared" si="3"/>
        <v>650</v>
      </c>
      <c r="S126" s="67">
        <v>509550</v>
      </c>
      <c r="T126" s="62" t="s">
        <v>37</v>
      </c>
      <c r="U126" s="17" t="s">
        <v>37</v>
      </c>
      <c r="V126" s="50" t="s">
        <v>37</v>
      </c>
      <c r="W126" s="56">
        <f t="shared" si="4"/>
        <v>509.55</v>
      </c>
      <c r="X126" s="104">
        <f t="shared" si="5"/>
        <v>78.392307692307696</v>
      </c>
    </row>
    <row r="127" spans="1:24" ht="25.5" customHeight="1" x14ac:dyDescent="0.25">
      <c r="A127" s="60" t="s">
        <v>289</v>
      </c>
      <c r="B127" s="70" t="s">
        <v>269</v>
      </c>
      <c r="C127" s="71" t="s">
        <v>432</v>
      </c>
      <c r="D127" s="67" t="s">
        <v>37</v>
      </c>
      <c r="E127" s="67" t="s">
        <v>37</v>
      </c>
      <c r="F127" s="67" t="s">
        <v>37</v>
      </c>
      <c r="G127" s="67" t="s">
        <v>37</v>
      </c>
      <c r="H127" s="67" t="s">
        <v>37</v>
      </c>
      <c r="I127" s="67">
        <v>650000</v>
      </c>
      <c r="J127" s="67" t="s">
        <v>37</v>
      </c>
      <c r="K127" s="67" t="s">
        <v>37</v>
      </c>
      <c r="L127" s="56" t="s">
        <v>37</v>
      </c>
      <c r="M127" s="67" t="s">
        <v>37</v>
      </c>
      <c r="N127" s="67" t="s">
        <v>37</v>
      </c>
      <c r="O127" s="67" t="s">
        <v>37</v>
      </c>
      <c r="P127" s="67" t="s">
        <v>37</v>
      </c>
      <c r="Q127" s="67" t="s">
        <v>37</v>
      </c>
      <c r="R127" s="67">
        <f t="shared" si="3"/>
        <v>650</v>
      </c>
      <c r="S127" s="67">
        <v>509550</v>
      </c>
      <c r="T127" s="62" t="s">
        <v>37</v>
      </c>
      <c r="U127" s="17" t="s">
        <v>37</v>
      </c>
      <c r="V127" s="50" t="s">
        <v>37</v>
      </c>
      <c r="W127" s="56">
        <f t="shared" si="4"/>
        <v>509.55</v>
      </c>
      <c r="X127" s="104">
        <f t="shared" si="5"/>
        <v>78.392307692307696</v>
      </c>
    </row>
    <row r="128" spans="1:24" ht="15" customHeight="1" x14ac:dyDescent="0.25">
      <c r="A128" s="60" t="s">
        <v>433</v>
      </c>
      <c r="B128" s="70" t="s">
        <v>269</v>
      </c>
      <c r="C128" s="71" t="s">
        <v>434</v>
      </c>
      <c r="D128" s="67" t="s">
        <v>37</v>
      </c>
      <c r="E128" s="67" t="s">
        <v>37</v>
      </c>
      <c r="F128" s="67" t="s">
        <v>37</v>
      </c>
      <c r="G128" s="67" t="s">
        <v>37</v>
      </c>
      <c r="H128" s="67" t="s">
        <v>37</v>
      </c>
      <c r="I128" s="67">
        <v>289152300</v>
      </c>
      <c r="J128" s="67" t="s">
        <v>37</v>
      </c>
      <c r="K128" s="67" t="s">
        <v>37</v>
      </c>
      <c r="L128" s="56" t="s">
        <v>37</v>
      </c>
      <c r="M128" s="67" t="s">
        <v>37</v>
      </c>
      <c r="N128" s="67" t="s">
        <v>37</v>
      </c>
      <c r="O128" s="67" t="s">
        <v>37</v>
      </c>
      <c r="P128" s="67" t="s">
        <v>37</v>
      </c>
      <c r="Q128" s="67" t="s">
        <v>37</v>
      </c>
      <c r="R128" s="67">
        <f t="shared" si="3"/>
        <v>289152.3</v>
      </c>
      <c r="S128" s="67">
        <v>223953029.87</v>
      </c>
      <c r="T128" s="62" t="s">
        <v>37</v>
      </c>
      <c r="U128" s="17" t="s">
        <v>37</v>
      </c>
      <c r="V128" s="50" t="s">
        <v>37</v>
      </c>
      <c r="W128" s="56">
        <f t="shared" si="4"/>
        <v>223953.02987</v>
      </c>
      <c r="X128" s="104">
        <f t="shared" si="5"/>
        <v>77.451581699332849</v>
      </c>
    </row>
    <row r="129" spans="1:24" ht="15" customHeight="1" x14ac:dyDescent="0.25">
      <c r="A129" s="60" t="s">
        <v>435</v>
      </c>
      <c r="B129" s="70" t="s">
        <v>269</v>
      </c>
      <c r="C129" s="71" t="s">
        <v>436</v>
      </c>
      <c r="D129" s="67" t="s">
        <v>37</v>
      </c>
      <c r="E129" s="67" t="s">
        <v>37</v>
      </c>
      <c r="F129" s="67" t="s">
        <v>37</v>
      </c>
      <c r="G129" s="67" t="s">
        <v>37</v>
      </c>
      <c r="H129" s="67" t="s">
        <v>37</v>
      </c>
      <c r="I129" s="67">
        <v>45314100</v>
      </c>
      <c r="J129" s="67" t="s">
        <v>37</v>
      </c>
      <c r="K129" s="67" t="s">
        <v>37</v>
      </c>
      <c r="L129" s="56" t="s">
        <v>37</v>
      </c>
      <c r="M129" s="67" t="s">
        <v>37</v>
      </c>
      <c r="N129" s="67" t="s">
        <v>37</v>
      </c>
      <c r="O129" s="67" t="s">
        <v>37</v>
      </c>
      <c r="P129" s="67" t="s">
        <v>37</v>
      </c>
      <c r="Q129" s="67" t="s">
        <v>37</v>
      </c>
      <c r="R129" s="67">
        <f t="shared" si="3"/>
        <v>45314.1</v>
      </c>
      <c r="S129" s="67">
        <v>32273998</v>
      </c>
      <c r="T129" s="62" t="s">
        <v>37</v>
      </c>
      <c r="U129" s="17" t="s">
        <v>37</v>
      </c>
      <c r="V129" s="50" t="s">
        <v>37</v>
      </c>
      <c r="W129" s="56">
        <f t="shared" si="4"/>
        <v>32273.998</v>
      </c>
      <c r="X129" s="104">
        <f t="shared" si="5"/>
        <v>71.22285999280578</v>
      </c>
    </row>
    <row r="130" spans="1:24" ht="25.5" customHeight="1" x14ac:dyDescent="0.25">
      <c r="A130" s="60" t="s">
        <v>437</v>
      </c>
      <c r="B130" s="70" t="s">
        <v>269</v>
      </c>
      <c r="C130" s="71" t="s">
        <v>438</v>
      </c>
      <c r="D130" s="67" t="s">
        <v>37</v>
      </c>
      <c r="E130" s="67" t="s">
        <v>37</v>
      </c>
      <c r="F130" s="67" t="s">
        <v>37</v>
      </c>
      <c r="G130" s="67" t="s">
        <v>37</v>
      </c>
      <c r="H130" s="67" t="s">
        <v>37</v>
      </c>
      <c r="I130" s="67">
        <v>45314100</v>
      </c>
      <c r="J130" s="67" t="s">
        <v>37</v>
      </c>
      <c r="K130" s="67" t="s">
        <v>37</v>
      </c>
      <c r="L130" s="56" t="s">
        <v>37</v>
      </c>
      <c r="M130" s="67" t="s">
        <v>37</v>
      </c>
      <c r="N130" s="67" t="s">
        <v>37</v>
      </c>
      <c r="O130" s="67" t="s">
        <v>37</v>
      </c>
      <c r="P130" s="67" t="s">
        <v>37</v>
      </c>
      <c r="Q130" s="67" t="s">
        <v>37</v>
      </c>
      <c r="R130" s="67">
        <f t="shared" si="3"/>
        <v>45314.1</v>
      </c>
      <c r="S130" s="67">
        <v>32273998</v>
      </c>
      <c r="T130" s="62" t="s">
        <v>37</v>
      </c>
      <c r="U130" s="17" t="s">
        <v>37</v>
      </c>
      <c r="V130" s="50" t="s">
        <v>37</v>
      </c>
      <c r="W130" s="56">
        <f t="shared" si="4"/>
        <v>32273.998</v>
      </c>
      <c r="X130" s="104">
        <f t="shared" si="5"/>
        <v>71.22285999280578</v>
      </c>
    </row>
    <row r="131" spans="1:24" ht="15" customHeight="1" x14ac:dyDescent="0.25">
      <c r="A131" s="60" t="s">
        <v>439</v>
      </c>
      <c r="B131" s="70" t="s">
        <v>269</v>
      </c>
      <c r="C131" s="71" t="s">
        <v>440</v>
      </c>
      <c r="D131" s="67" t="s">
        <v>37</v>
      </c>
      <c r="E131" s="67" t="s">
        <v>37</v>
      </c>
      <c r="F131" s="67" t="s">
        <v>37</v>
      </c>
      <c r="G131" s="67" t="s">
        <v>37</v>
      </c>
      <c r="H131" s="67" t="s">
        <v>37</v>
      </c>
      <c r="I131" s="67">
        <v>45314100</v>
      </c>
      <c r="J131" s="67" t="s">
        <v>37</v>
      </c>
      <c r="K131" s="67" t="s">
        <v>37</v>
      </c>
      <c r="L131" s="56" t="s">
        <v>37</v>
      </c>
      <c r="M131" s="67" t="s">
        <v>37</v>
      </c>
      <c r="N131" s="67" t="s">
        <v>37</v>
      </c>
      <c r="O131" s="67" t="s">
        <v>37</v>
      </c>
      <c r="P131" s="67" t="s">
        <v>37</v>
      </c>
      <c r="Q131" s="67" t="s">
        <v>37</v>
      </c>
      <c r="R131" s="67">
        <f t="shared" si="3"/>
        <v>45314.1</v>
      </c>
      <c r="S131" s="67">
        <v>32273998</v>
      </c>
      <c r="T131" s="62" t="s">
        <v>37</v>
      </c>
      <c r="U131" s="17" t="s">
        <v>37</v>
      </c>
      <c r="V131" s="50" t="s">
        <v>37</v>
      </c>
      <c r="W131" s="56">
        <f t="shared" si="4"/>
        <v>32273.998</v>
      </c>
      <c r="X131" s="104">
        <f t="shared" si="5"/>
        <v>71.22285999280578</v>
      </c>
    </row>
    <row r="132" spans="1:24" ht="51" customHeight="1" x14ac:dyDescent="0.25">
      <c r="A132" s="60" t="s">
        <v>441</v>
      </c>
      <c r="B132" s="70" t="s">
        <v>269</v>
      </c>
      <c r="C132" s="71" t="s">
        <v>442</v>
      </c>
      <c r="D132" s="67" t="s">
        <v>37</v>
      </c>
      <c r="E132" s="67" t="s">
        <v>37</v>
      </c>
      <c r="F132" s="67" t="s">
        <v>37</v>
      </c>
      <c r="G132" s="67" t="s">
        <v>37</v>
      </c>
      <c r="H132" s="67" t="s">
        <v>37</v>
      </c>
      <c r="I132" s="67">
        <v>41638912</v>
      </c>
      <c r="J132" s="67" t="s">
        <v>37</v>
      </c>
      <c r="K132" s="67" t="s">
        <v>37</v>
      </c>
      <c r="L132" s="56" t="s">
        <v>37</v>
      </c>
      <c r="M132" s="67" t="s">
        <v>37</v>
      </c>
      <c r="N132" s="67" t="s">
        <v>37</v>
      </c>
      <c r="O132" s="67" t="s">
        <v>37</v>
      </c>
      <c r="P132" s="67" t="s">
        <v>37</v>
      </c>
      <c r="Q132" s="67" t="s">
        <v>37</v>
      </c>
      <c r="R132" s="67">
        <f t="shared" si="3"/>
        <v>41638.911999999997</v>
      </c>
      <c r="S132" s="67">
        <v>29953310</v>
      </c>
      <c r="T132" s="62" t="s">
        <v>37</v>
      </c>
      <c r="U132" s="17" t="s">
        <v>37</v>
      </c>
      <c r="V132" s="50" t="s">
        <v>37</v>
      </c>
      <c r="W132" s="56">
        <f t="shared" si="4"/>
        <v>29953.31</v>
      </c>
      <c r="X132" s="104">
        <f t="shared" si="5"/>
        <v>71.935861340469231</v>
      </c>
    </row>
    <row r="133" spans="1:24" ht="15" customHeight="1" x14ac:dyDescent="0.25">
      <c r="A133" s="60" t="s">
        <v>443</v>
      </c>
      <c r="B133" s="70" t="s">
        <v>269</v>
      </c>
      <c r="C133" s="71" t="s">
        <v>444</v>
      </c>
      <c r="D133" s="67" t="s">
        <v>37</v>
      </c>
      <c r="E133" s="67" t="s">
        <v>37</v>
      </c>
      <c r="F133" s="67" t="s">
        <v>37</v>
      </c>
      <c r="G133" s="67" t="s">
        <v>37</v>
      </c>
      <c r="H133" s="67" t="s">
        <v>37</v>
      </c>
      <c r="I133" s="67">
        <v>3675188</v>
      </c>
      <c r="J133" s="67" t="s">
        <v>37</v>
      </c>
      <c r="K133" s="67" t="s">
        <v>37</v>
      </c>
      <c r="L133" s="56" t="s">
        <v>37</v>
      </c>
      <c r="M133" s="67" t="s">
        <v>37</v>
      </c>
      <c r="N133" s="67" t="s">
        <v>37</v>
      </c>
      <c r="O133" s="67" t="s">
        <v>37</v>
      </c>
      <c r="P133" s="67" t="s">
        <v>37</v>
      </c>
      <c r="Q133" s="67" t="s">
        <v>37</v>
      </c>
      <c r="R133" s="67">
        <f t="shared" si="3"/>
        <v>3675.1880000000001</v>
      </c>
      <c r="S133" s="67">
        <v>2320688</v>
      </c>
      <c r="T133" s="62" t="s">
        <v>37</v>
      </c>
      <c r="U133" s="17" t="s">
        <v>37</v>
      </c>
      <c r="V133" s="50" t="s">
        <v>37</v>
      </c>
      <c r="W133" s="56">
        <f t="shared" si="4"/>
        <v>2320.6880000000001</v>
      </c>
      <c r="X133" s="104">
        <f t="shared" si="5"/>
        <v>63.144742527457097</v>
      </c>
    </row>
    <row r="134" spans="1:24" ht="15" customHeight="1" x14ac:dyDescent="0.25">
      <c r="A134" s="60" t="s">
        <v>445</v>
      </c>
      <c r="B134" s="70" t="s">
        <v>269</v>
      </c>
      <c r="C134" s="71" t="s">
        <v>446</v>
      </c>
      <c r="D134" s="67" t="s">
        <v>37</v>
      </c>
      <c r="E134" s="67" t="s">
        <v>37</v>
      </c>
      <c r="F134" s="67" t="s">
        <v>37</v>
      </c>
      <c r="G134" s="67" t="s">
        <v>37</v>
      </c>
      <c r="H134" s="67" t="s">
        <v>37</v>
      </c>
      <c r="I134" s="67">
        <v>219956900</v>
      </c>
      <c r="J134" s="67" t="s">
        <v>37</v>
      </c>
      <c r="K134" s="67" t="s">
        <v>37</v>
      </c>
      <c r="L134" s="56" t="s">
        <v>37</v>
      </c>
      <c r="M134" s="67" t="s">
        <v>37</v>
      </c>
      <c r="N134" s="67" t="s">
        <v>37</v>
      </c>
      <c r="O134" s="67" t="s">
        <v>37</v>
      </c>
      <c r="P134" s="67" t="s">
        <v>37</v>
      </c>
      <c r="Q134" s="67" t="s">
        <v>37</v>
      </c>
      <c r="R134" s="67">
        <f t="shared" si="3"/>
        <v>219956.9</v>
      </c>
      <c r="S134" s="67">
        <v>177300943.41999999</v>
      </c>
      <c r="T134" s="62" t="s">
        <v>37</v>
      </c>
      <c r="U134" s="17" t="s">
        <v>37</v>
      </c>
      <c r="V134" s="50" t="s">
        <v>37</v>
      </c>
      <c r="W134" s="56">
        <f t="shared" si="4"/>
        <v>177300.94342</v>
      </c>
      <c r="X134" s="104">
        <f t="shared" si="5"/>
        <v>80.607129587660125</v>
      </c>
    </row>
    <row r="135" spans="1:24" ht="25.5" customHeight="1" x14ac:dyDescent="0.25">
      <c r="A135" s="60" t="s">
        <v>285</v>
      </c>
      <c r="B135" s="70" t="s">
        <v>269</v>
      </c>
      <c r="C135" s="71" t="s">
        <v>447</v>
      </c>
      <c r="D135" s="67" t="s">
        <v>37</v>
      </c>
      <c r="E135" s="67" t="s">
        <v>37</v>
      </c>
      <c r="F135" s="67" t="s">
        <v>37</v>
      </c>
      <c r="G135" s="67" t="s">
        <v>37</v>
      </c>
      <c r="H135" s="67" t="s">
        <v>37</v>
      </c>
      <c r="I135" s="67">
        <v>30000</v>
      </c>
      <c r="J135" s="67" t="s">
        <v>37</v>
      </c>
      <c r="K135" s="67" t="s">
        <v>37</v>
      </c>
      <c r="L135" s="56" t="s">
        <v>37</v>
      </c>
      <c r="M135" s="67" t="s">
        <v>37</v>
      </c>
      <c r="N135" s="67" t="s">
        <v>37</v>
      </c>
      <c r="O135" s="67" t="s">
        <v>37</v>
      </c>
      <c r="P135" s="67" t="s">
        <v>37</v>
      </c>
      <c r="Q135" s="67" t="s">
        <v>37</v>
      </c>
      <c r="R135" s="67">
        <f t="shared" si="3"/>
        <v>30</v>
      </c>
      <c r="S135" s="67">
        <v>20000</v>
      </c>
      <c r="T135" s="62" t="s">
        <v>37</v>
      </c>
      <c r="U135" s="17" t="s">
        <v>37</v>
      </c>
      <c r="V135" s="50" t="s">
        <v>37</v>
      </c>
      <c r="W135" s="56">
        <f t="shared" si="4"/>
        <v>20</v>
      </c>
      <c r="X135" s="104">
        <f t="shared" si="5"/>
        <v>66.666666666666657</v>
      </c>
    </row>
    <row r="136" spans="1:24" ht="25.5" customHeight="1" x14ac:dyDescent="0.25">
      <c r="A136" s="60" t="s">
        <v>287</v>
      </c>
      <c r="B136" s="70" t="s">
        <v>269</v>
      </c>
      <c r="C136" s="71" t="s">
        <v>448</v>
      </c>
      <c r="D136" s="67" t="s">
        <v>37</v>
      </c>
      <c r="E136" s="67" t="s">
        <v>37</v>
      </c>
      <c r="F136" s="67" t="s">
        <v>37</v>
      </c>
      <c r="G136" s="67" t="s">
        <v>37</v>
      </c>
      <c r="H136" s="67" t="s">
        <v>37</v>
      </c>
      <c r="I136" s="67">
        <v>30000</v>
      </c>
      <c r="J136" s="67" t="s">
        <v>37</v>
      </c>
      <c r="K136" s="67" t="s">
        <v>37</v>
      </c>
      <c r="L136" s="56" t="s">
        <v>37</v>
      </c>
      <c r="M136" s="67" t="s">
        <v>37</v>
      </c>
      <c r="N136" s="67" t="s">
        <v>37</v>
      </c>
      <c r="O136" s="67" t="s">
        <v>37</v>
      </c>
      <c r="P136" s="67" t="s">
        <v>37</v>
      </c>
      <c r="Q136" s="67" t="s">
        <v>37</v>
      </c>
      <c r="R136" s="67">
        <f t="shared" si="3"/>
        <v>30</v>
      </c>
      <c r="S136" s="67">
        <v>20000</v>
      </c>
      <c r="T136" s="62" t="s">
        <v>37</v>
      </c>
      <c r="U136" s="17" t="s">
        <v>37</v>
      </c>
      <c r="V136" s="50" t="s">
        <v>37</v>
      </c>
      <c r="W136" s="56">
        <f t="shared" si="4"/>
        <v>20</v>
      </c>
      <c r="X136" s="104">
        <f t="shared" si="5"/>
        <v>66.666666666666657</v>
      </c>
    </row>
    <row r="137" spans="1:24" ht="29.25" customHeight="1" x14ac:dyDescent="0.25">
      <c r="A137" s="60" t="s">
        <v>289</v>
      </c>
      <c r="B137" s="70" t="s">
        <v>269</v>
      </c>
      <c r="C137" s="71" t="s">
        <v>449</v>
      </c>
      <c r="D137" s="67" t="s">
        <v>37</v>
      </c>
      <c r="E137" s="67" t="s">
        <v>37</v>
      </c>
      <c r="F137" s="67" t="s">
        <v>37</v>
      </c>
      <c r="G137" s="67" t="s">
        <v>37</v>
      </c>
      <c r="H137" s="67" t="s">
        <v>37</v>
      </c>
      <c r="I137" s="67">
        <v>30000</v>
      </c>
      <c r="J137" s="67" t="s">
        <v>37</v>
      </c>
      <c r="K137" s="67" t="s">
        <v>37</v>
      </c>
      <c r="L137" s="56" t="s">
        <v>37</v>
      </c>
      <c r="M137" s="67" t="s">
        <v>37</v>
      </c>
      <c r="N137" s="67" t="s">
        <v>37</v>
      </c>
      <c r="O137" s="67" t="s">
        <v>37</v>
      </c>
      <c r="P137" s="67" t="s">
        <v>37</v>
      </c>
      <c r="Q137" s="67" t="s">
        <v>37</v>
      </c>
      <c r="R137" s="67">
        <f t="shared" si="3"/>
        <v>30</v>
      </c>
      <c r="S137" s="67">
        <v>20000</v>
      </c>
      <c r="T137" s="62" t="s">
        <v>37</v>
      </c>
      <c r="U137" s="17" t="s">
        <v>37</v>
      </c>
      <c r="V137" s="50" t="s">
        <v>37</v>
      </c>
      <c r="W137" s="56">
        <f t="shared" si="4"/>
        <v>20</v>
      </c>
      <c r="X137" s="104">
        <f t="shared" si="5"/>
        <v>66.666666666666657</v>
      </c>
    </row>
    <row r="138" spans="1:24" ht="32.25" customHeight="1" x14ac:dyDescent="0.25">
      <c r="A138" s="60" t="s">
        <v>437</v>
      </c>
      <c r="B138" s="70" t="s">
        <v>269</v>
      </c>
      <c r="C138" s="71" t="s">
        <v>450</v>
      </c>
      <c r="D138" s="67" t="s">
        <v>37</v>
      </c>
      <c r="E138" s="67" t="s">
        <v>37</v>
      </c>
      <c r="F138" s="67" t="s">
        <v>37</v>
      </c>
      <c r="G138" s="67" t="s">
        <v>37</v>
      </c>
      <c r="H138" s="67" t="s">
        <v>37</v>
      </c>
      <c r="I138" s="67">
        <v>219926900</v>
      </c>
      <c r="J138" s="67" t="s">
        <v>37</v>
      </c>
      <c r="K138" s="67" t="s">
        <v>37</v>
      </c>
      <c r="L138" s="56" t="s">
        <v>37</v>
      </c>
      <c r="M138" s="67" t="s">
        <v>37</v>
      </c>
      <c r="N138" s="67" t="s">
        <v>37</v>
      </c>
      <c r="O138" s="67" t="s">
        <v>37</v>
      </c>
      <c r="P138" s="67" t="s">
        <v>37</v>
      </c>
      <c r="Q138" s="67" t="s">
        <v>37</v>
      </c>
      <c r="R138" s="67">
        <f t="shared" si="3"/>
        <v>219926.9</v>
      </c>
      <c r="S138" s="67">
        <v>177280943.41999999</v>
      </c>
      <c r="T138" s="62" t="s">
        <v>37</v>
      </c>
      <c r="U138" s="17" t="s">
        <v>37</v>
      </c>
      <c r="V138" s="50" t="s">
        <v>37</v>
      </c>
      <c r="W138" s="56">
        <f t="shared" si="4"/>
        <v>177280.94342</v>
      </c>
      <c r="X138" s="104">
        <f t="shared" si="5"/>
        <v>80.609031191727794</v>
      </c>
    </row>
    <row r="139" spans="1:24" ht="15" customHeight="1" x14ac:dyDescent="0.25">
      <c r="A139" s="60" t="s">
        <v>439</v>
      </c>
      <c r="B139" s="70" t="s">
        <v>269</v>
      </c>
      <c r="C139" s="71" t="s">
        <v>451</v>
      </c>
      <c r="D139" s="67" t="s">
        <v>37</v>
      </c>
      <c r="E139" s="67" t="s">
        <v>37</v>
      </c>
      <c r="F139" s="67" t="s">
        <v>37</v>
      </c>
      <c r="G139" s="67" t="s">
        <v>37</v>
      </c>
      <c r="H139" s="67" t="s">
        <v>37</v>
      </c>
      <c r="I139" s="67">
        <v>219926900</v>
      </c>
      <c r="J139" s="67" t="s">
        <v>37</v>
      </c>
      <c r="K139" s="67" t="s">
        <v>37</v>
      </c>
      <c r="L139" s="56" t="s">
        <v>37</v>
      </c>
      <c r="M139" s="67" t="s">
        <v>37</v>
      </c>
      <c r="N139" s="67" t="s">
        <v>37</v>
      </c>
      <c r="O139" s="67" t="s">
        <v>37</v>
      </c>
      <c r="P139" s="67" t="s">
        <v>37</v>
      </c>
      <c r="Q139" s="67" t="s">
        <v>37</v>
      </c>
      <c r="R139" s="67">
        <f t="shared" si="3"/>
        <v>219926.9</v>
      </c>
      <c r="S139" s="67">
        <v>177280943.41999999</v>
      </c>
      <c r="T139" s="62" t="s">
        <v>37</v>
      </c>
      <c r="U139" s="17" t="s">
        <v>37</v>
      </c>
      <c r="V139" s="50" t="s">
        <v>37</v>
      </c>
      <c r="W139" s="56">
        <f t="shared" si="4"/>
        <v>177280.94342</v>
      </c>
      <c r="X139" s="104">
        <f t="shared" si="5"/>
        <v>80.609031191727794</v>
      </c>
    </row>
    <row r="140" spans="1:24" ht="51" customHeight="1" x14ac:dyDescent="0.25">
      <c r="A140" s="60" t="s">
        <v>441</v>
      </c>
      <c r="B140" s="70" t="s">
        <v>269</v>
      </c>
      <c r="C140" s="71" t="s">
        <v>452</v>
      </c>
      <c r="D140" s="67" t="s">
        <v>37</v>
      </c>
      <c r="E140" s="67" t="s">
        <v>37</v>
      </c>
      <c r="F140" s="67" t="s">
        <v>37</v>
      </c>
      <c r="G140" s="67" t="s">
        <v>37</v>
      </c>
      <c r="H140" s="67" t="s">
        <v>37</v>
      </c>
      <c r="I140" s="67">
        <v>202034298</v>
      </c>
      <c r="J140" s="67" t="s">
        <v>37</v>
      </c>
      <c r="K140" s="67" t="s">
        <v>37</v>
      </c>
      <c r="L140" s="56" t="s">
        <v>37</v>
      </c>
      <c r="M140" s="67" t="s">
        <v>37</v>
      </c>
      <c r="N140" s="67" t="s">
        <v>37</v>
      </c>
      <c r="O140" s="67" t="s">
        <v>37</v>
      </c>
      <c r="P140" s="67" t="s">
        <v>37</v>
      </c>
      <c r="Q140" s="67" t="s">
        <v>37</v>
      </c>
      <c r="R140" s="67">
        <f t="shared" si="3"/>
        <v>202034.29800000001</v>
      </c>
      <c r="S140" s="67">
        <v>162148681.63</v>
      </c>
      <c r="T140" s="62" t="s">
        <v>37</v>
      </c>
      <c r="U140" s="17" t="s">
        <v>37</v>
      </c>
      <c r="V140" s="50" t="s">
        <v>37</v>
      </c>
      <c r="W140" s="56">
        <f t="shared" si="4"/>
        <v>162148.68163000001</v>
      </c>
      <c r="X140" s="104">
        <f t="shared" si="5"/>
        <v>80.257997397055831</v>
      </c>
    </row>
    <row r="141" spans="1:24" ht="15" customHeight="1" x14ac:dyDescent="0.25">
      <c r="A141" s="60" t="s">
        <v>443</v>
      </c>
      <c r="B141" s="70" t="s">
        <v>269</v>
      </c>
      <c r="C141" s="71" t="s">
        <v>453</v>
      </c>
      <c r="D141" s="67" t="s">
        <v>37</v>
      </c>
      <c r="E141" s="67" t="s">
        <v>37</v>
      </c>
      <c r="F141" s="67" t="s">
        <v>37</v>
      </c>
      <c r="G141" s="67" t="s">
        <v>37</v>
      </c>
      <c r="H141" s="67" t="s">
        <v>37</v>
      </c>
      <c r="I141" s="67">
        <v>17892602</v>
      </c>
      <c r="J141" s="67" t="s">
        <v>37</v>
      </c>
      <c r="K141" s="67" t="s">
        <v>37</v>
      </c>
      <c r="L141" s="56" t="s">
        <v>37</v>
      </c>
      <c r="M141" s="67" t="s">
        <v>37</v>
      </c>
      <c r="N141" s="67" t="s">
        <v>37</v>
      </c>
      <c r="O141" s="67" t="s">
        <v>37</v>
      </c>
      <c r="P141" s="67" t="s">
        <v>37</v>
      </c>
      <c r="Q141" s="67" t="s">
        <v>37</v>
      </c>
      <c r="R141" s="67">
        <f t="shared" ref="R141:R204" si="6">I141/1000</f>
        <v>17892.601999999999</v>
      </c>
      <c r="S141" s="67">
        <v>15132261.789999999</v>
      </c>
      <c r="T141" s="62" t="s">
        <v>37</v>
      </c>
      <c r="U141" s="17" t="s">
        <v>37</v>
      </c>
      <c r="V141" s="50" t="s">
        <v>37</v>
      </c>
      <c r="W141" s="56">
        <f t="shared" ref="W141:W204" si="7">S141/1000</f>
        <v>15132.261789999999</v>
      </c>
      <c r="X141" s="104">
        <f t="shared" ref="X141:X204" si="8">W141/R141*100</f>
        <v>84.572728941268565</v>
      </c>
    </row>
    <row r="142" spans="1:24" ht="15" customHeight="1" x14ac:dyDescent="0.25">
      <c r="A142" s="60" t="s">
        <v>454</v>
      </c>
      <c r="B142" s="70" t="s">
        <v>269</v>
      </c>
      <c r="C142" s="71" t="s">
        <v>455</v>
      </c>
      <c r="D142" s="67" t="s">
        <v>37</v>
      </c>
      <c r="E142" s="67" t="s">
        <v>37</v>
      </c>
      <c r="F142" s="67" t="s">
        <v>37</v>
      </c>
      <c r="G142" s="67" t="s">
        <v>37</v>
      </c>
      <c r="H142" s="67" t="s">
        <v>37</v>
      </c>
      <c r="I142" s="67">
        <v>50000</v>
      </c>
      <c r="J142" s="67" t="s">
        <v>37</v>
      </c>
      <c r="K142" s="67" t="s">
        <v>37</v>
      </c>
      <c r="L142" s="56" t="s">
        <v>37</v>
      </c>
      <c r="M142" s="67" t="s">
        <v>37</v>
      </c>
      <c r="N142" s="67" t="s">
        <v>37</v>
      </c>
      <c r="O142" s="67" t="s">
        <v>37</v>
      </c>
      <c r="P142" s="67" t="s">
        <v>37</v>
      </c>
      <c r="Q142" s="67" t="s">
        <v>37</v>
      </c>
      <c r="R142" s="67">
        <f t="shared" si="6"/>
        <v>50</v>
      </c>
      <c r="S142" s="67">
        <v>22600</v>
      </c>
      <c r="T142" s="62" t="s">
        <v>37</v>
      </c>
      <c r="U142" s="17" t="s">
        <v>37</v>
      </c>
      <c r="V142" s="50" t="s">
        <v>37</v>
      </c>
      <c r="W142" s="56">
        <f t="shared" si="7"/>
        <v>22.6</v>
      </c>
      <c r="X142" s="104">
        <f t="shared" si="8"/>
        <v>45.2</v>
      </c>
    </row>
    <row r="143" spans="1:24" ht="25.5" customHeight="1" x14ac:dyDescent="0.25">
      <c r="A143" s="60" t="s">
        <v>285</v>
      </c>
      <c r="B143" s="70" t="s">
        <v>269</v>
      </c>
      <c r="C143" s="71" t="s">
        <v>456</v>
      </c>
      <c r="D143" s="67" t="s">
        <v>37</v>
      </c>
      <c r="E143" s="67" t="s">
        <v>37</v>
      </c>
      <c r="F143" s="67" t="s">
        <v>37</v>
      </c>
      <c r="G143" s="67" t="s">
        <v>37</v>
      </c>
      <c r="H143" s="67" t="s">
        <v>37</v>
      </c>
      <c r="I143" s="67">
        <v>50000</v>
      </c>
      <c r="J143" s="67" t="s">
        <v>37</v>
      </c>
      <c r="K143" s="67" t="s">
        <v>37</v>
      </c>
      <c r="L143" s="56" t="s">
        <v>37</v>
      </c>
      <c r="M143" s="67" t="s">
        <v>37</v>
      </c>
      <c r="N143" s="67" t="s">
        <v>37</v>
      </c>
      <c r="O143" s="67" t="s">
        <v>37</v>
      </c>
      <c r="P143" s="67" t="s">
        <v>37</v>
      </c>
      <c r="Q143" s="67" t="s">
        <v>37</v>
      </c>
      <c r="R143" s="67">
        <f t="shared" si="6"/>
        <v>50</v>
      </c>
      <c r="S143" s="67">
        <v>22600</v>
      </c>
      <c r="T143" s="62" t="s">
        <v>37</v>
      </c>
      <c r="U143" s="17" t="s">
        <v>37</v>
      </c>
      <c r="V143" s="50" t="s">
        <v>37</v>
      </c>
      <c r="W143" s="56">
        <f t="shared" si="7"/>
        <v>22.6</v>
      </c>
      <c r="X143" s="104">
        <f t="shared" si="8"/>
        <v>45.2</v>
      </c>
    </row>
    <row r="144" spans="1:24" ht="25.5" customHeight="1" x14ac:dyDescent="0.25">
      <c r="A144" s="60" t="s">
        <v>287</v>
      </c>
      <c r="B144" s="70" t="s">
        <v>269</v>
      </c>
      <c r="C144" s="71" t="s">
        <v>457</v>
      </c>
      <c r="D144" s="67" t="s">
        <v>37</v>
      </c>
      <c r="E144" s="67" t="s">
        <v>37</v>
      </c>
      <c r="F144" s="67" t="s">
        <v>37</v>
      </c>
      <c r="G144" s="67" t="s">
        <v>37</v>
      </c>
      <c r="H144" s="67" t="s">
        <v>37</v>
      </c>
      <c r="I144" s="67">
        <v>50000</v>
      </c>
      <c r="J144" s="67" t="s">
        <v>37</v>
      </c>
      <c r="K144" s="67" t="s">
        <v>37</v>
      </c>
      <c r="L144" s="56" t="s">
        <v>37</v>
      </c>
      <c r="M144" s="67" t="s">
        <v>37</v>
      </c>
      <c r="N144" s="67" t="s">
        <v>37</v>
      </c>
      <c r="O144" s="67" t="s">
        <v>37</v>
      </c>
      <c r="P144" s="67" t="s">
        <v>37</v>
      </c>
      <c r="Q144" s="67" t="s">
        <v>37</v>
      </c>
      <c r="R144" s="67">
        <f t="shared" si="6"/>
        <v>50</v>
      </c>
      <c r="S144" s="67">
        <v>22600</v>
      </c>
      <c r="T144" s="62" t="s">
        <v>37</v>
      </c>
      <c r="U144" s="17" t="s">
        <v>37</v>
      </c>
      <c r="V144" s="50" t="s">
        <v>37</v>
      </c>
      <c r="W144" s="56">
        <f t="shared" si="7"/>
        <v>22.6</v>
      </c>
      <c r="X144" s="104">
        <f t="shared" si="8"/>
        <v>45.2</v>
      </c>
    </row>
    <row r="145" spans="1:24" ht="25.5" customHeight="1" x14ac:dyDescent="0.25">
      <c r="A145" s="60" t="s">
        <v>289</v>
      </c>
      <c r="B145" s="70" t="s">
        <v>269</v>
      </c>
      <c r="C145" s="71" t="s">
        <v>458</v>
      </c>
      <c r="D145" s="67" t="s">
        <v>37</v>
      </c>
      <c r="E145" s="67" t="s">
        <v>37</v>
      </c>
      <c r="F145" s="67" t="s">
        <v>37</v>
      </c>
      <c r="G145" s="67" t="s">
        <v>37</v>
      </c>
      <c r="H145" s="67" t="s">
        <v>37</v>
      </c>
      <c r="I145" s="67">
        <v>50000</v>
      </c>
      <c r="J145" s="67" t="s">
        <v>37</v>
      </c>
      <c r="K145" s="67" t="s">
        <v>37</v>
      </c>
      <c r="L145" s="56" t="s">
        <v>37</v>
      </c>
      <c r="M145" s="67" t="s">
        <v>37</v>
      </c>
      <c r="N145" s="67" t="s">
        <v>37</v>
      </c>
      <c r="O145" s="67" t="s">
        <v>37</v>
      </c>
      <c r="P145" s="67" t="s">
        <v>37</v>
      </c>
      <c r="Q145" s="67" t="s">
        <v>37</v>
      </c>
      <c r="R145" s="67">
        <f t="shared" si="6"/>
        <v>50</v>
      </c>
      <c r="S145" s="67">
        <v>22600</v>
      </c>
      <c r="T145" s="62" t="s">
        <v>37</v>
      </c>
      <c r="U145" s="17" t="s">
        <v>37</v>
      </c>
      <c r="V145" s="50" t="s">
        <v>37</v>
      </c>
      <c r="W145" s="56">
        <f t="shared" si="7"/>
        <v>22.6</v>
      </c>
      <c r="X145" s="104">
        <f t="shared" si="8"/>
        <v>45.2</v>
      </c>
    </row>
    <row r="146" spans="1:24" ht="15" customHeight="1" x14ac:dyDescent="0.25">
      <c r="A146" s="60" t="s">
        <v>459</v>
      </c>
      <c r="B146" s="70" t="s">
        <v>269</v>
      </c>
      <c r="C146" s="71" t="s">
        <v>460</v>
      </c>
      <c r="D146" s="67" t="s">
        <v>37</v>
      </c>
      <c r="E146" s="67" t="s">
        <v>37</v>
      </c>
      <c r="F146" s="67" t="s">
        <v>37</v>
      </c>
      <c r="G146" s="67" t="s">
        <v>37</v>
      </c>
      <c r="H146" s="67" t="s">
        <v>37</v>
      </c>
      <c r="I146" s="67">
        <v>23831300</v>
      </c>
      <c r="J146" s="67" t="s">
        <v>37</v>
      </c>
      <c r="K146" s="67" t="s">
        <v>37</v>
      </c>
      <c r="L146" s="56" t="s">
        <v>37</v>
      </c>
      <c r="M146" s="67" t="s">
        <v>37</v>
      </c>
      <c r="N146" s="67" t="s">
        <v>37</v>
      </c>
      <c r="O146" s="67" t="s">
        <v>37</v>
      </c>
      <c r="P146" s="67" t="s">
        <v>37</v>
      </c>
      <c r="Q146" s="67" t="s">
        <v>37</v>
      </c>
      <c r="R146" s="67">
        <f t="shared" si="6"/>
        <v>23831.3</v>
      </c>
      <c r="S146" s="67">
        <v>14355488.449999999</v>
      </c>
      <c r="T146" s="62" t="s">
        <v>37</v>
      </c>
      <c r="U146" s="17" t="s">
        <v>37</v>
      </c>
      <c r="V146" s="50" t="s">
        <v>37</v>
      </c>
      <c r="W146" s="56">
        <f t="shared" si="7"/>
        <v>14355.488449999999</v>
      </c>
      <c r="X146" s="104">
        <f t="shared" si="8"/>
        <v>60.237957853746963</v>
      </c>
    </row>
    <row r="147" spans="1:24" ht="51" customHeight="1" x14ac:dyDescent="0.25">
      <c r="A147" s="60" t="s">
        <v>273</v>
      </c>
      <c r="B147" s="70" t="s">
        <v>269</v>
      </c>
      <c r="C147" s="71" t="s">
        <v>461</v>
      </c>
      <c r="D147" s="67" t="s">
        <v>37</v>
      </c>
      <c r="E147" s="67" t="s">
        <v>37</v>
      </c>
      <c r="F147" s="67" t="s">
        <v>37</v>
      </c>
      <c r="G147" s="67" t="s">
        <v>37</v>
      </c>
      <c r="H147" s="67" t="s">
        <v>37</v>
      </c>
      <c r="I147" s="67">
        <v>22634000</v>
      </c>
      <c r="J147" s="67" t="s">
        <v>37</v>
      </c>
      <c r="K147" s="67" t="s">
        <v>37</v>
      </c>
      <c r="L147" s="56" t="s">
        <v>37</v>
      </c>
      <c r="M147" s="67" t="s">
        <v>37</v>
      </c>
      <c r="N147" s="67" t="s">
        <v>37</v>
      </c>
      <c r="O147" s="67" t="s">
        <v>37</v>
      </c>
      <c r="P147" s="67" t="s">
        <v>37</v>
      </c>
      <c r="Q147" s="67" t="s">
        <v>37</v>
      </c>
      <c r="R147" s="67">
        <f t="shared" si="6"/>
        <v>22634</v>
      </c>
      <c r="S147" s="67">
        <v>13847406.859999999</v>
      </c>
      <c r="T147" s="62" t="s">
        <v>37</v>
      </c>
      <c r="U147" s="17" t="s">
        <v>37</v>
      </c>
      <c r="V147" s="50" t="s">
        <v>37</v>
      </c>
      <c r="W147" s="56">
        <f t="shared" si="7"/>
        <v>13847.406859999999</v>
      </c>
      <c r="X147" s="104">
        <f t="shared" si="8"/>
        <v>61.179671556066097</v>
      </c>
    </row>
    <row r="148" spans="1:24" ht="15" customHeight="1" x14ac:dyDescent="0.25">
      <c r="A148" s="60" t="s">
        <v>345</v>
      </c>
      <c r="B148" s="70" t="s">
        <v>269</v>
      </c>
      <c r="C148" s="71" t="s">
        <v>462</v>
      </c>
      <c r="D148" s="67" t="s">
        <v>37</v>
      </c>
      <c r="E148" s="67" t="s">
        <v>37</v>
      </c>
      <c r="F148" s="67" t="s">
        <v>37</v>
      </c>
      <c r="G148" s="67" t="s">
        <v>37</v>
      </c>
      <c r="H148" s="67" t="s">
        <v>37</v>
      </c>
      <c r="I148" s="67">
        <v>22634000</v>
      </c>
      <c r="J148" s="67" t="s">
        <v>37</v>
      </c>
      <c r="K148" s="67" t="s">
        <v>37</v>
      </c>
      <c r="L148" s="56" t="s">
        <v>37</v>
      </c>
      <c r="M148" s="67" t="s">
        <v>37</v>
      </c>
      <c r="N148" s="67" t="s">
        <v>37</v>
      </c>
      <c r="O148" s="67" t="s">
        <v>37</v>
      </c>
      <c r="P148" s="67" t="s">
        <v>37</v>
      </c>
      <c r="Q148" s="67" t="s">
        <v>37</v>
      </c>
      <c r="R148" s="67">
        <f t="shared" si="6"/>
        <v>22634</v>
      </c>
      <c r="S148" s="67">
        <v>13847406.859999999</v>
      </c>
      <c r="T148" s="62" t="s">
        <v>37</v>
      </c>
      <c r="U148" s="17" t="s">
        <v>37</v>
      </c>
      <c r="V148" s="50" t="s">
        <v>37</v>
      </c>
      <c r="W148" s="56">
        <f t="shared" si="7"/>
        <v>13847.406859999999</v>
      </c>
      <c r="X148" s="104">
        <f t="shared" si="8"/>
        <v>61.179671556066097</v>
      </c>
    </row>
    <row r="149" spans="1:24" ht="15" customHeight="1" x14ac:dyDescent="0.25">
      <c r="A149" s="60" t="s">
        <v>347</v>
      </c>
      <c r="B149" s="70" t="s">
        <v>269</v>
      </c>
      <c r="C149" s="71" t="s">
        <v>463</v>
      </c>
      <c r="D149" s="67" t="s">
        <v>37</v>
      </c>
      <c r="E149" s="67" t="s">
        <v>37</v>
      </c>
      <c r="F149" s="67" t="s">
        <v>37</v>
      </c>
      <c r="G149" s="67" t="s">
        <v>37</v>
      </c>
      <c r="H149" s="67" t="s">
        <v>37</v>
      </c>
      <c r="I149" s="67">
        <v>17378700</v>
      </c>
      <c r="J149" s="67" t="s">
        <v>37</v>
      </c>
      <c r="K149" s="67" t="s">
        <v>37</v>
      </c>
      <c r="L149" s="56" t="s">
        <v>37</v>
      </c>
      <c r="M149" s="67" t="s">
        <v>37</v>
      </c>
      <c r="N149" s="67" t="s">
        <v>37</v>
      </c>
      <c r="O149" s="67" t="s">
        <v>37</v>
      </c>
      <c r="P149" s="67" t="s">
        <v>37</v>
      </c>
      <c r="Q149" s="67" t="s">
        <v>37</v>
      </c>
      <c r="R149" s="67">
        <f t="shared" si="6"/>
        <v>17378.7</v>
      </c>
      <c r="S149" s="67">
        <v>10718205.789999999</v>
      </c>
      <c r="T149" s="62" t="s">
        <v>37</v>
      </c>
      <c r="U149" s="17" t="s">
        <v>37</v>
      </c>
      <c r="V149" s="50" t="s">
        <v>37</v>
      </c>
      <c r="W149" s="56">
        <f t="shared" si="7"/>
        <v>10718.20579</v>
      </c>
      <c r="X149" s="104">
        <f t="shared" si="8"/>
        <v>61.674381800710066</v>
      </c>
    </row>
    <row r="150" spans="1:24" ht="25.5" customHeight="1" x14ac:dyDescent="0.25">
      <c r="A150" s="60" t="s">
        <v>349</v>
      </c>
      <c r="B150" s="70" t="s">
        <v>269</v>
      </c>
      <c r="C150" s="71" t="s">
        <v>464</v>
      </c>
      <c r="D150" s="67" t="s">
        <v>37</v>
      </c>
      <c r="E150" s="67" t="s">
        <v>37</v>
      </c>
      <c r="F150" s="67" t="s">
        <v>37</v>
      </c>
      <c r="G150" s="67" t="s">
        <v>37</v>
      </c>
      <c r="H150" s="67" t="s">
        <v>37</v>
      </c>
      <c r="I150" s="67">
        <v>9000</v>
      </c>
      <c r="J150" s="67" t="s">
        <v>37</v>
      </c>
      <c r="K150" s="67" t="s">
        <v>37</v>
      </c>
      <c r="L150" s="56" t="s">
        <v>37</v>
      </c>
      <c r="M150" s="67" t="s">
        <v>37</v>
      </c>
      <c r="N150" s="67" t="s">
        <v>37</v>
      </c>
      <c r="O150" s="67" t="s">
        <v>37</v>
      </c>
      <c r="P150" s="67" t="s">
        <v>37</v>
      </c>
      <c r="Q150" s="67" t="s">
        <v>37</v>
      </c>
      <c r="R150" s="67">
        <f t="shared" si="6"/>
        <v>9</v>
      </c>
      <c r="S150" s="67">
        <v>2438.33</v>
      </c>
      <c r="T150" s="62" t="s">
        <v>37</v>
      </c>
      <c r="U150" s="17" t="s">
        <v>37</v>
      </c>
      <c r="V150" s="50" t="s">
        <v>37</v>
      </c>
      <c r="W150" s="56">
        <f t="shared" si="7"/>
        <v>2.4383300000000001</v>
      </c>
      <c r="X150" s="104">
        <f t="shared" si="8"/>
        <v>27.09255555555556</v>
      </c>
    </row>
    <row r="151" spans="1:24" ht="38.25" customHeight="1" x14ac:dyDescent="0.25">
      <c r="A151" s="60" t="s">
        <v>351</v>
      </c>
      <c r="B151" s="70" t="s">
        <v>269</v>
      </c>
      <c r="C151" s="71" t="s">
        <v>465</v>
      </c>
      <c r="D151" s="67" t="s">
        <v>37</v>
      </c>
      <c r="E151" s="67" t="s">
        <v>37</v>
      </c>
      <c r="F151" s="67" t="s">
        <v>37</v>
      </c>
      <c r="G151" s="67" t="s">
        <v>37</v>
      </c>
      <c r="H151" s="67" t="s">
        <v>37</v>
      </c>
      <c r="I151" s="67">
        <v>5246300</v>
      </c>
      <c r="J151" s="67" t="s">
        <v>37</v>
      </c>
      <c r="K151" s="67" t="s">
        <v>37</v>
      </c>
      <c r="L151" s="56" t="s">
        <v>37</v>
      </c>
      <c r="M151" s="67" t="s">
        <v>37</v>
      </c>
      <c r="N151" s="67" t="s">
        <v>37</v>
      </c>
      <c r="O151" s="67" t="s">
        <v>37</v>
      </c>
      <c r="P151" s="67" t="s">
        <v>37</v>
      </c>
      <c r="Q151" s="67" t="s">
        <v>37</v>
      </c>
      <c r="R151" s="67">
        <f t="shared" si="6"/>
        <v>5246.3</v>
      </c>
      <c r="S151" s="67">
        <v>3126762.74</v>
      </c>
      <c r="T151" s="62" t="s">
        <v>37</v>
      </c>
      <c r="U151" s="17" t="s">
        <v>37</v>
      </c>
      <c r="V151" s="50" t="s">
        <v>37</v>
      </c>
      <c r="W151" s="56">
        <f t="shared" si="7"/>
        <v>3126.7627400000001</v>
      </c>
      <c r="X151" s="104">
        <f t="shared" si="8"/>
        <v>59.599388902655207</v>
      </c>
    </row>
    <row r="152" spans="1:24" ht="25.5" customHeight="1" x14ac:dyDescent="0.25">
      <c r="A152" s="60" t="s">
        <v>285</v>
      </c>
      <c r="B152" s="70" t="s">
        <v>269</v>
      </c>
      <c r="C152" s="71" t="s">
        <v>466</v>
      </c>
      <c r="D152" s="67" t="s">
        <v>37</v>
      </c>
      <c r="E152" s="67" t="s">
        <v>37</v>
      </c>
      <c r="F152" s="67" t="s">
        <v>37</v>
      </c>
      <c r="G152" s="67" t="s">
        <v>37</v>
      </c>
      <c r="H152" s="67" t="s">
        <v>37</v>
      </c>
      <c r="I152" s="67">
        <v>1168544.2</v>
      </c>
      <c r="J152" s="67" t="s">
        <v>37</v>
      </c>
      <c r="K152" s="67" t="s">
        <v>37</v>
      </c>
      <c r="L152" s="56" t="s">
        <v>37</v>
      </c>
      <c r="M152" s="67" t="s">
        <v>37</v>
      </c>
      <c r="N152" s="67" t="s">
        <v>37</v>
      </c>
      <c r="O152" s="67" t="s">
        <v>37</v>
      </c>
      <c r="P152" s="67" t="s">
        <v>37</v>
      </c>
      <c r="Q152" s="67" t="s">
        <v>37</v>
      </c>
      <c r="R152" s="67">
        <f t="shared" si="6"/>
        <v>1168.5442</v>
      </c>
      <c r="S152" s="67">
        <v>484254.84</v>
      </c>
      <c r="T152" s="62" t="s">
        <v>37</v>
      </c>
      <c r="U152" s="17" t="s">
        <v>37</v>
      </c>
      <c r="V152" s="50" t="s">
        <v>37</v>
      </c>
      <c r="W152" s="56">
        <f t="shared" si="7"/>
        <v>484.25484</v>
      </c>
      <c r="X152" s="104">
        <f t="shared" si="8"/>
        <v>41.440866336078685</v>
      </c>
    </row>
    <row r="153" spans="1:24" ht="25.5" customHeight="1" x14ac:dyDescent="0.25">
      <c r="A153" s="60" t="s">
        <v>287</v>
      </c>
      <c r="B153" s="70" t="s">
        <v>269</v>
      </c>
      <c r="C153" s="71" t="s">
        <v>467</v>
      </c>
      <c r="D153" s="67" t="s">
        <v>37</v>
      </c>
      <c r="E153" s="67" t="s">
        <v>37</v>
      </c>
      <c r="F153" s="67" t="s">
        <v>37</v>
      </c>
      <c r="G153" s="67" t="s">
        <v>37</v>
      </c>
      <c r="H153" s="67" t="s">
        <v>37</v>
      </c>
      <c r="I153" s="67">
        <v>1168544.2</v>
      </c>
      <c r="J153" s="67" t="s">
        <v>37</v>
      </c>
      <c r="K153" s="67" t="s">
        <v>37</v>
      </c>
      <c r="L153" s="56" t="s">
        <v>37</v>
      </c>
      <c r="M153" s="67" t="s">
        <v>37</v>
      </c>
      <c r="N153" s="67" t="s">
        <v>37</v>
      </c>
      <c r="O153" s="67" t="s">
        <v>37</v>
      </c>
      <c r="P153" s="67" t="s">
        <v>37</v>
      </c>
      <c r="Q153" s="67" t="s">
        <v>37</v>
      </c>
      <c r="R153" s="67">
        <f t="shared" si="6"/>
        <v>1168.5442</v>
      </c>
      <c r="S153" s="67">
        <v>484254.84</v>
      </c>
      <c r="T153" s="62" t="s">
        <v>37</v>
      </c>
      <c r="U153" s="17" t="s">
        <v>37</v>
      </c>
      <c r="V153" s="50" t="s">
        <v>37</v>
      </c>
      <c r="W153" s="56">
        <f t="shared" si="7"/>
        <v>484.25484</v>
      </c>
      <c r="X153" s="104">
        <f t="shared" si="8"/>
        <v>41.440866336078685</v>
      </c>
    </row>
    <row r="154" spans="1:24" ht="25.5" customHeight="1" x14ac:dyDescent="0.25">
      <c r="A154" s="60" t="s">
        <v>359</v>
      </c>
      <c r="B154" s="70" t="s">
        <v>269</v>
      </c>
      <c r="C154" s="71" t="s">
        <v>468</v>
      </c>
      <c r="D154" s="67" t="s">
        <v>37</v>
      </c>
      <c r="E154" s="67" t="s">
        <v>37</v>
      </c>
      <c r="F154" s="67" t="s">
        <v>37</v>
      </c>
      <c r="G154" s="67" t="s">
        <v>37</v>
      </c>
      <c r="H154" s="67" t="s">
        <v>37</v>
      </c>
      <c r="I154" s="67">
        <v>430000</v>
      </c>
      <c r="J154" s="67" t="s">
        <v>37</v>
      </c>
      <c r="K154" s="67" t="s">
        <v>37</v>
      </c>
      <c r="L154" s="56" t="s">
        <v>37</v>
      </c>
      <c r="M154" s="67" t="s">
        <v>37</v>
      </c>
      <c r="N154" s="67" t="s">
        <v>37</v>
      </c>
      <c r="O154" s="67" t="s">
        <v>37</v>
      </c>
      <c r="P154" s="67" t="s">
        <v>37</v>
      </c>
      <c r="Q154" s="67" t="s">
        <v>37</v>
      </c>
      <c r="R154" s="67">
        <f t="shared" si="6"/>
        <v>430</v>
      </c>
      <c r="S154" s="67">
        <v>300325.12</v>
      </c>
      <c r="T154" s="62" t="s">
        <v>37</v>
      </c>
      <c r="U154" s="17" t="s">
        <v>37</v>
      </c>
      <c r="V154" s="50" t="s">
        <v>37</v>
      </c>
      <c r="W154" s="56">
        <f t="shared" si="7"/>
        <v>300.32511999999997</v>
      </c>
      <c r="X154" s="104">
        <f t="shared" si="8"/>
        <v>69.843051162790687</v>
      </c>
    </row>
    <row r="155" spans="1:24" ht="25.5" customHeight="1" x14ac:dyDescent="0.25">
      <c r="A155" s="60" t="s">
        <v>289</v>
      </c>
      <c r="B155" s="70" t="s">
        <v>269</v>
      </c>
      <c r="C155" s="71" t="s">
        <v>469</v>
      </c>
      <c r="D155" s="67" t="s">
        <v>37</v>
      </c>
      <c r="E155" s="67" t="s">
        <v>37</v>
      </c>
      <c r="F155" s="67" t="s">
        <v>37</v>
      </c>
      <c r="G155" s="67" t="s">
        <v>37</v>
      </c>
      <c r="H155" s="67" t="s">
        <v>37</v>
      </c>
      <c r="I155" s="67">
        <v>738544.2</v>
      </c>
      <c r="J155" s="67" t="s">
        <v>37</v>
      </c>
      <c r="K155" s="67" t="s">
        <v>37</v>
      </c>
      <c r="L155" s="56" t="s">
        <v>37</v>
      </c>
      <c r="M155" s="67" t="s">
        <v>37</v>
      </c>
      <c r="N155" s="67" t="s">
        <v>37</v>
      </c>
      <c r="O155" s="67" t="s">
        <v>37</v>
      </c>
      <c r="P155" s="67" t="s">
        <v>37</v>
      </c>
      <c r="Q155" s="67" t="s">
        <v>37</v>
      </c>
      <c r="R155" s="67">
        <f t="shared" si="6"/>
        <v>738.54419999999993</v>
      </c>
      <c r="S155" s="67">
        <v>183929.72</v>
      </c>
      <c r="T155" s="62" t="s">
        <v>37</v>
      </c>
      <c r="U155" s="17" t="s">
        <v>37</v>
      </c>
      <c r="V155" s="50" t="s">
        <v>37</v>
      </c>
      <c r="W155" s="56">
        <f t="shared" si="7"/>
        <v>183.92972</v>
      </c>
      <c r="X155" s="104">
        <f t="shared" si="8"/>
        <v>24.904361851328602</v>
      </c>
    </row>
    <row r="156" spans="1:24" ht="15" customHeight="1" x14ac:dyDescent="0.25">
      <c r="A156" s="60" t="s">
        <v>291</v>
      </c>
      <c r="B156" s="70" t="s">
        <v>269</v>
      </c>
      <c r="C156" s="71" t="s">
        <v>470</v>
      </c>
      <c r="D156" s="67" t="s">
        <v>37</v>
      </c>
      <c r="E156" s="67" t="s">
        <v>37</v>
      </c>
      <c r="F156" s="67" t="s">
        <v>37</v>
      </c>
      <c r="G156" s="67" t="s">
        <v>37</v>
      </c>
      <c r="H156" s="67" t="s">
        <v>37</v>
      </c>
      <c r="I156" s="67">
        <v>28755.8</v>
      </c>
      <c r="J156" s="67" t="s">
        <v>37</v>
      </c>
      <c r="K156" s="67" t="s">
        <v>37</v>
      </c>
      <c r="L156" s="56" t="s">
        <v>37</v>
      </c>
      <c r="M156" s="67" t="s">
        <v>37</v>
      </c>
      <c r="N156" s="67" t="s">
        <v>37</v>
      </c>
      <c r="O156" s="67" t="s">
        <v>37</v>
      </c>
      <c r="P156" s="67" t="s">
        <v>37</v>
      </c>
      <c r="Q156" s="67" t="s">
        <v>37</v>
      </c>
      <c r="R156" s="67">
        <f t="shared" si="6"/>
        <v>28.755800000000001</v>
      </c>
      <c r="S156" s="67">
        <v>23826.75</v>
      </c>
      <c r="T156" s="62" t="s">
        <v>37</v>
      </c>
      <c r="U156" s="17" t="s">
        <v>37</v>
      </c>
      <c r="V156" s="50" t="s">
        <v>37</v>
      </c>
      <c r="W156" s="56">
        <f t="shared" si="7"/>
        <v>23.826750000000001</v>
      </c>
      <c r="X156" s="104">
        <f t="shared" si="8"/>
        <v>82.858936284158318</v>
      </c>
    </row>
    <row r="157" spans="1:24" ht="15" customHeight="1" x14ac:dyDescent="0.25">
      <c r="A157" s="60" t="s">
        <v>293</v>
      </c>
      <c r="B157" s="70" t="s">
        <v>269</v>
      </c>
      <c r="C157" s="71" t="s">
        <v>471</v>
      </c>
      <c r="D157" s="67" t="s">
        <v>37</v>
      </c>
      <c r="E157" s="67" t="s">
        <v>37</v>
      </c>
      <c r="F157" s="67" t="s">
        <v>37</v>
      </c>
      <c r="G157" s="67" t="s">
        <v>37</v>
      </c>
      <c r="H157" s="67" t="s">
        <v>37</v>
      </c>
      <c r="I157" s="67">
        <v>28755.8</v>
      </c>
      <c r="J157" s="67" t="s">
        <v>37</v>
      </c>
      <c r="K157" s="67" t="s">
        <v>37</v>
      </c>
      <c r="L157" s="56" t="s">
        <v>37</v>
      </c>
      <c r="M157" s="67" t="s">
        <v>37</v>
      </c>
      <c r="N157" s="67" t="s">
        <v>37</v>
      </c>
      <c r="O157" s="67" t="s">
        <v>37</v>
      </c>
      <c r="P157" s="67" t="s">
        <v>37</v>
      </c>
      <c r="Q157" s="67" t="s">
        <v>37</v>
      </c>
      <c r="R157" s="67">
        <f t="shared" si="6"/>
        <v>28.755800000000001</v>
      </c>
      <c r="S157" s="67">
        <v>23826.75</v>
      </c>
      <c r="T157" s="62" t="s">
        <v>37</v>
      </c>
      <c r="U157" s="17" t="s">
        <v>37</v>
      </c>
      <c r="V157" s="50" t="s">
        <v>37</v>
      </c>
      <c r="W157" s="56">
        <f t="shared" si="7"/>
        <v>23.826750000000001</v>
      </c>
      <c r="X157" s="104">
        <f t="shared" si="8"/>
        <v>82.858936284158318</v>
      </c>
    </row>
    <row r="158" spans="1:24" ht="15" customHeight="1" x14ac:dyDescent="0.25">
      <c r="A158" s="60" t="s">
        <v>295</v>
      </c>
      <c r="B158" s="70" t="s">
        <v>269</v>
      </c>
      <c r="C158" s="71" t="s">
        <v>472</v>
      </c>
      <c r="D158" s="67" t="s">
        <v>37</v>
      </c>
      <c r="E158" s="67" t="s">
        <v>37</v>
      </c>
      <c r="F158" s="67" t="s">
        <v>37</v>
      </c>
      <c r="G158" s="67" t="s">
        <v>37</v>
      </c>
      <c r="H158" s="67" t="s">
        <v>37</v>
      </c>
      <c r="I158" s="67">
        <v>17000</v>
      </c>
      <c r="J158" s="67" t="s">
        <v>37</v>
      </c>
      <c r="K158" s="67" t="s">
        <v>37</v>
      </c>
      <c r="L158" s="56" t="s">
        <v>37</v>
      </c>
      <c r="M158" s="67" t="s">
        <v>37</v>
      </c>
      <c r="N158" s="67" t="s">
        <v>37</v>
      </c>
      <c r="O158" s="67" t="s">
        <v>37</v>
      </c>
      <c r="P158" s="67" t="s">
        <v>37</v>
      </c>
      <c r="Q158" s="67" t="s">
        <v>37</v>
      </c>
      <c r="R158" s="67">
        <f t="shared" si="6"/>
        <v>17</v>
      </c>
      <c r="S158" s="67">
        <v>12070.95</v>
      </c>
      <c r="T158" s="62" t="s">
        <v>37</v>
      </c>
      <c r="U158" s="17" t="s">
        <v>37</v>
      </c>
      <c r="V158" s="50" t="s">
        <v>37</v>
      </c>
      <c r="W158" s="56">
        <f t="shared" si="7"/>
        <v>12.07095</v>
      </c>
      <c r="X158" s="104">
        <f t="shared" si="8"/>
        <v>71.005588235294113</v>
      </c>
    </row>
    <row r="159" spans="1:24" ht="15" customHeight="1" x14ac:dyDescent="0.25">
      <c r="A159" s="60" t="s">
        <v>297</v>
      </c>
      <c r="B159" s="70" t="s">
        <v>269</v>
      </c>
      <c r="C159" s="71" t="s">
        <v>473</v>
      </c>
      <c r="D159" s="67" t="s">
        <v>37</v>
      </c>
      <c r="E159" s="67" t="s">
        <v>37</v>
      </c>
      <c r="F159" s="67" t="s">
        <v>37</v>
      </c>
      <c r="G159" s="67" t="s">
        <v>37</v>
      </c>
      <c r="H159" s="67" t="s">
        <v>37</v>
      </c>
      <c r="I159" s="67">
        <v>11755.8</v>
      </c>
      <c r="J159" s="67" t="s">
        <v>37</v>
      </c>
      <c r="K159" s="67" t="s">
        <v>37</v>
      </c>
      <c r="L159" s="56" t="s">
        <v>37</v>
      </c>
      <c r="M159" s="67" t="s">
        <v>37</v>
      </c>
      <c r="N159" s="67" t="s">
        <v>37</v>
      </c>
      <c r="O159" s="67" t="s">
        <v>37</v>
      </c>
      <c r="P159" s="67" t="s">
        <v>37</v>
      </c>
      <c r="Q159" s="67" t="s">
        <v>37</v>
      </c>
      <c r="R159" s="67">
        <f t="shared" si="6"/>
        <v>11.755799999999999</v>
      </c>
      <c r="S159" s="67">
        <v>11755.8</v>
      </c>
      <c r="T159" s="62" t="s">
        <v>37</v>
      </c>
      <c r="U159" s="17" t="s">
        <v>37</v>
      </c>
      <c r="V159" s="50" t="s">
        <v>37</v>
      </c>
      <c r="W159" s="56">
        <f t="shared" si="7"/>
        <v>11.755799999999999</v>
      </c>
      <c r="X159" s="104">
        <f t="shared" si="8"/>
        <v>100</v>
      </c>
    </row>
    <row r="160" spans="1:24" ht="15" customHeight="1" x14ac:dyDescent="0.25">
      <c r="A160" s="60" t="s">
        <v>474</v>
      </c>
      <c r="B160" s="70" t="s">
        <v>269</v>
      </c>
      <c r="C160" s="71" t="s">
        <v>475</v>
      </c>
      <c r="D160" s="67" t="s">
        <v>37</v>
      </c>
      <c r="E160" s="67" t="s">
        <v>37</v>
      </c>
      <c r="F160" s="67" t="s">
        <v>37</v>
      </c>
      <c r="G160" s="67" t="s">
        <v>37</v>
      </c>
      <c r="H160" s="67" t="s">
        <v>37</v>
      </c>
      <c r="I160" s="67">
        <v>155036400</v>
      </c>
      <c r="J160" s="67" t="s">
        <v>37</v>
      </c>
      <c r="K160" s="67" t="s">
        <v>37</v>
      </c>
      <c r="L160" s="56" t="s">
        <v>37</v>
      </c>
      <c r="M160" s="67" t="s">
        <v>37</v>
      </c>
      <c r="N160" s="67" t="s">
        <v>37</v>
      </c>
      <c r="O160" s="67" t="s">
        <v>37</v>
      </c>
      <c r="P160" s="67" t="s">
        <v>37</v>
      </c>
      <c r="Q160" s="67" t="s">
        <v>37</v>
      </c>
      <c r="R160" s="67">
        <f t="shared" si="6"/>
        <v>155036.4</v>
      </c>
      <c r="S160" s="67">
        <v>53464882.109999999</v>
      </c>
      <c r="T160" s="62" t="s">
        <v>37</v>
      </c>
      <c r="U160" s="17" t="s">
        <v>37</v>
      </c>
      <c r="V160" s="50" t="s">
        <v>37</v>
      </c>
      <c r="W160" s="56">
        <f t="shared" si="7"/>
        <v>53464.882109999999</v>
      </c>
      <c r="X160" s="104">
        <f t="shared" si="8"/>
        <v>34.485373828339668</v>
      </c>
    </row>
    <row r="161" spans="1:24" ht="15" customHeight="1" x14ac:dyDescent="0.25">
      <c r="A161" s="60" t="s">
        <v>476</v>
      </c>
      <c r="B161" s="70" t="s">
        <v>269</v>
      </c>
      <c r="C161" s="71" t="s">
        <v>477</v>
      </c>
      <c r="D161" s="67" t="s">
        <v>37</v>
      </c>
      <c r="E161" s="67" t="s">
        <v>37</v>
      </c>
      <c r="F161" s="67" t="s">
        <v>37</v>
      </c>
      <c r="G161" s="67" t="s">
        <v>37</v>
      </c>
      <c r="H161" s="67" t="s">
        <v>37</v>
      </c>
      <c r="I161" s="67">
        <v>155036400</v>
      </c>
      <c r="J161" s="67" t="s">
        <v>37</v>
      </c>
      <c r="K161" s="67" t="s">
        <v>37</v>
      </c>
      <c r="L161" s="56" t="s">
        <v>37</v>
      </c>
      <c r="M161" s="67" t="s">
        <v>37</v>
      </c>
      <c r="N161" s="67" t="s">
        <v>37</v>
      </c>
      <c r="O161" s="67" t="s">
        <v>37</v>
      </c>
      <c r="P161" s="67" t="s">
        <v>37</v>
      </c>
      <c r="Q161" s="67" t="s">
        <v>37</v>
      </c>
      <c r="R161" s="67">
        <f t="shared" si="6"/>
        <v>155036.4</v>
      </c>
      <c r="S161" s="67">
        <v>53464882.109999999</v>
      </c>
      <c r="T161" s="62" t="s">
        <v>37</v>
      </c>
      <c r="U161" s="17" t="s">
        <v>37</v>
      </c>
      <c r="V161" s="50" t="s">
        <v>37</v>
      </c>
      <c r="W161" s="56">
        <f t="shared" si="7"/>
        <v>53464.882109999999</v>
      </c>
      <c r="X161" s="104">
        <f t="shared" si="8"/>
        <v>34.485373828339668</v>
      </c>
    </row>
    <row r="162" spans="1:24" ht="25.5" customHeight="1" x14ac:dyDescent="0.25">
      <c r="A162" s="60" t="s">
        <v>414</v>
      </c>
      <c r="B162" s="70" t="s">
        <v>269</v>
      </c>
      <c r="C162" s="71" t="s">
        <v>478</v>
      </c>
      <c r="D162" s="67" t="s">
        <v>37</v>
      </c>
      <c r="E162" s="67" t="s">
        <v>37</v>
      </c>
      <c r="F162" s="67" t="s">
        <v>37</v>
      </c>
      <c r="G162" s="67" t="s">
        <v>37</v>
      </c>
      <c r="H162" s="67" t="s">
        <v>37</v>
      </c>
      <c r="I162" s="67">
        <v>137164800</v>
      </c>
      <c r="J162" s="67" t="s">
        <v>37</v>
      </c>
      <c r="K162" s="67" t="s">
        <v>37</v>
      </c>
      <c r="L162" s="56" t="s">
        <v>37</v>
      </c>
      <c r="M162" s="67" t="s">
        <v>37</v>
      </c>
      <c r="N162" s="67" t="s">
        <v>37</v>
      </c>
      <c r="O162" s="67" t="s">
        <v>37</v>
      </c>
      <c r="P162" s="67" t="s">
        <v>37</v>
      </c>
      <c r="Q162" s="67" t="s">
        <v>37</v>
      </c>
      <c r="R162" s="67">
        <f t="shared" si="6"/>
        <v>137164.79999999999</v>
      </c>
      <c r="S162" s="67">
        <v>40178476</v>
      </c>
      <c r="T162" s="62" t="s">
        <v>37</v>
      </c>
      <c r="U162" s="17" t="s">
        <v>37</v>
      </c>
      <c r="V162" s="50" t="s">
        <v>37</v>
      </c>
      <c r="W162" s="56">
        <f t="shared" si="7"/>
        <v>40178.476000000002</v>
      </c>
      <c r="X162" s="104">
        <f t="shared" si="8"/>
        <v>29.292118677678243</v>
      </c>
    </row>
    <row r="163" spans="1:24" ht="15" customHeight="1" x14ac:dyDescent="0.25">
      <c r="A163" s="60" t="s">
        <v>416</v>
      </c>
      <c r="B163" s="70" t="s">
        <v>269</v>
      </c>
      <c r="C163" s="71" t="s">
        <v>479</v>
      </c>
      <c r="D163" s="67" t="s">
        <v>37</v>
      </c>
      <c r="E163" s="67" t="s">
        <v>37</v>
      </c>
      <c r="F163" s="67" t="s">
        <v>37</v>
      </c>
      <c r="G163" s="67" t="s">
        <v>37</v>
      </c>
      <c r="H163" s="67" t="s">
        <v>37</v>
      </c>
      <c r="I163" s="67">
        <v>137164800</v>
      </c>
      <c r="J163" s="67" t="s">
        <v>37</v>
      </c>
      <c r="K163" s="67" t="s">
        <v>37</v>
      </c>
      <c r="L163" s="56" t="s">
        <v>37</v>
      </c>
      <c r="M163" s="67" t="s">
        <v>37</v>
      </c>
      <c r="N163" s="67" t="s">
        <v>37</v>
      </c>
      <c r="O163" s="67" t="s">
        <v>37</v>
      </c>
      <c r="P163" s="67" t="s">
        <v>37</v>
      </c>
      <c r="Q163" s="67" t="s">
        <v>37</v>
      </c>
      <c r="R163" s="67">
        <f t="shared" si="6"/>
        <v>137164.79999999999</v>
      </c>
      <c r="S163" s="67">
        <v>40178476</v>
      </c>
      <c r="T163" s="62" t="s">
        <v>37</v>
      </c>
      <c r="U163" s="17" t="s">
        <v>37</v>
      </c>
      <c r="V163" s="50" t="s">
        <v>37</v>
      </c>
      <c r="W163" s="56">
        <f t="shared" si="7"/>
        <v>40178.476000000002</v>
      </c>
      <c r="X163" s="104">
        <f t="shared" si="8"/>
        <v>29.292118677678243</v>
      </c>
    </row>
    <row r="164" spans="1:24" ht="38.25" customHeight="1" x14ac:dyDescent="0.25">
      <c r="A164" s="60" t="s">
        <v>418</v>
      </c>
      <c r="B164" s="70" t="s">
        <v>269</v>
      </c>
      <c r="C164" s="71" t="s">
        <v>480</v>
      </c>
      <c r="D164" s="67" t="s">
        <v>37</v>
      </c>
      <c r="E164" s="67" t="s">
        <v>37</v>
      </c>
      <c r="F164" s="67" t="s">
        <v>37</v>
      </c>
      <c r="G164" s="67" t="s">
        <v>37</v>
      </c>
      <c r="H164" s="67" t="s">
        <v>37</v>
      </c>
      <c r="I164" s="67">
        <v>137164800</v>
      </c>
      <c r="J164" s="67" t="s">
        <v>37</v>
      </c>
      <c r="K164" s="67" t="s">
        <v>37</v>
      </c>
      <c r="L164" s="56" t="s">
        <v>37</v>
      </c>
      <c r="M164" s="67" t="s">
        <v>37</v>
      </c>
      <c r="N164" s="67" t="s">
        <v>37</v>
      </c>
      <c r="O164" s="67" t="s">
        <v>37</v>
      </c>
      <c r="P164" s="67" t="s">
        <v>37</v>
      </c>
      <c r="Q164" s="67" t="s">
        <v>37</v>
      </c>
      <c r="R164" s="67">
        <f t="shared" si="6"/>
        <v>137164.79999999999</v>
      </c>
      <c r="S164" s="67">
        <v>40178476</v>
      </c>
      <c r="T164" s="62" t="s">
        <v>37</v>
      </c>
      <c r="U164" s="17" t="s">
        <v>37</v>
      </c>
      <c r="V164" s="50" t="s">
        <v>37</v>
      </c>
      <c r="W164" s="56">
        <f t="shared" si="7"/>
        <v>40178.476000000002</v>
      </c>
      <c r="X164" s="104">
        <f t="shared" si="8"/>
        <v>29.292118677678243</v>
      </c>
    </row>
    <row r="165" spans="1:24" ht="25.5" customHeight="1" x14ac:dyDescent="0.25">
      <c r="A165" s="60" t="s">
        <v>437</v>
      </c>
      <c r="B165" s="70" t="s">
        <v>269</v>
      </c>
      <c r="C165" s="71" t="s">
        <v>481</v>
      </c>
      <c r="D165" s="67" t="s">
        <v>37</v>
      </c>
      <c r="E165" s="67" t="s">
        <v>37</v>
      </c>
      <c r="F165" s="67" t="s">
        <v>37</v>
      </c>
      <c r="G165" s="67" t="s">
        <v>37</v>
      </c>
      <c r="H165" s="67" t="s">
        <v>37</v>
      </c>
      <c r="I165" s="67">
        <v>17871600</v>
      </c>
      <c r="J165" s="67" t="s">
        <v>37</v>
      </c>
      <c r="K165" s="67" t="s">
        <v>37</v>
      </c>
      <c r="L165" s="56" t="s">
        <v>37</v>
      </c>
      <c r="M165" s="67" t="s">
        <v>37</v>
      </c>
      <c r="N165" s="67" t="s">
        <v>37</v>
      </c>
      <c r="O165" s="67" t="s">
        <v>37</v>
      </c>
      <c r="P165" s="67" t="s">
        <v>37</v>
      </c>
      <c r="Q165" s="67" t="s">
        <v>37</v>
      </c>
      <c r="R165" s="67">
        <f t="shared" si="6"/>
        <v>17871.599999999999</v>
      </c>
      <c r="S165" s="67">
        <v>13286406.109999999</v>
      </c>
      <c r="T165" s="62" t="s">
        <v>37</v>
      </c>
      <c r="U165" s="17" t="s">
        <v>37</v>
      </c>
      <c r="V165" s="50" t="s">
        <v>37</v>
      </c>
      <c r="W165" s="56">
        <f t="shared" si="7"/>
        <v>13286.40611</v>
      </c>
      <c r="X165" s="104">
        <f t="shared" si="8"/>
        <v>74.34368556816402</v>
      </c>
    </row>
    <row r="166" spans="1:24" ht="15" customHeight="1" x14ac:dyDescent="0.25">
      <c r="A166" s="60" t="s">
        <v>439</v>
      </c>
      <c r="B166" s="70" t="s">
        <v>269</v>
      </c>
      <c r="C166" s="71" t="s">
        <v>482</v>
      </c>
      <c r="D166" s="67" t="s">
        <v>37</v>
      </c>
      <c r="E166" s="67" t="s">
        <v>37</v>
      </c>
      <c r="F166" s="67" t="s">
        <v>37</v>
      </c>
      <c r="G166" s="67" t="s">
        <v>37</v>
      </c>
      <c r="H166" s="67" t="s">
        <v>37</v>
      </c>
      <c r="I166" s="67">
        <v>17871600</v>
      </c>
      <c r="J166" s="67" t="s">
        <v>37</v>
      </c>
      <c r="K166" s="67" t="s">
        <v>37</v>
      </c>
      <c r="L166" s="56" t="s">
        <v>37</v>
      </c>
      <c r="M166" s="67" t="s">
        <v>37</v>
      </c>
      <c r="N166" s="67" t="s">
        <v>37</v>
      </c>
      <c r="O166" s="67" t="s">
        <v>37</v>
      </c>
      <c r="P166" s="67" t="s">
        <v>37</v>
      </c>
      <c r="Q166" s="67" t="s">
        <v>37</v>
      </c>
      <c r="R166" s="67">
        <f t="shared" si="6"/>
        <v>17871.599999999999</v>
      </c>
      <c r="S166" s="67">
        <v>13286406.109999999</v>
      </c>
      <c r="T166" s="62" t="s">
        <v>37</v>
      </c>
      <c r="U166" s="17" t="s">
        <v>37</v>
      </c>
      <c r="V166" s="50" t="s">
        <v>37</v>
      </c>
      <c r="W166" s="56">
        <f t="shared" si="7"/>
        <v>13286.40611</v>
      </c>
      <c r="X166" s="104">
        <f t="shared" si="8"/>
        <v>74.34368556816402</v>
      </c>
    </row>
    <row r="167" spans="1:24" ht="51" customHeight="1" x14ac:dyDescent="0.25">
      <c r="A167" s="60" t="s">
        <v>441</v>
      </c>
      <c r="B167" s="70" t="s">
        <v>269</v>
      </c>
      <c r="C167" s="71" t="s">
        <v>483</v>
      </c>
      <c r="D167" s="67" t="s">
        <v>37</v>
      </c>
      <c r="E167" s="67" t="s">
        <v>37</v>
      </c>
      <c r="F167" s="67" t="s">
        <v>37</v>
      </c>
      <c r="G167" s="67" t="s">
        <v>37</v>
      </c>
      <c r="H167" s="67" t="s">
        <v>37</v>
      </c>
      <c r="I167" s="67">
        <v>17362800</v>
      </c>
      <c r="J167" s="67" t="s">
        <v>37</v>
      </c>
      <c r="K167" s="67" t="s">
        <v>37</v>
      </c>
      <c r="L167" s="56" t="s">
        <v>37</v>
      </c>
      <c r="M167" s="67" t="s">
        <v>37</v>
      </c>
      <c r="N167" s="67" t="s">
        <v>37</v>
      </c>
      <c r="O167" s="67" t="s">
        <v>37</v>
      </c>
      <c r="P167" s="67" t="s">
        <v>37</v>
      </c>
      <c r="Q167" s="67" t="s">
        <v>37</v>
      </c>
      <c r="R167" s="67">
        <f t="shared" si="6"/>
        <v>17362.8</v>
      </c>
      <c r="S167" s="67">
        <v>12889906.109999999</v>
      </c>
      <c r="T167" s="62" t="s">
        <v>37</v>
      </c>
      <c r="U167" s="17" t="s">
        <v>37</v>
      </c>
      <c r="V167" s="50" t="s">
        <v>37</v>
      </c>
      <c r="W167" s="56">
        <f t="shared" si="7"/>
        <v>12889.90611</v>
      </c>
      <c r="X167" s="104">
        <f t="shared" si="8"/>
        <v>74.238637258967458</v>
      </c>
    </row>
    <row r="168" spans="1:24" ht="15" customHeight="1" x14ac:dyDescent="0.25">
      <c r="A168" s="60" t="s">
        <v>443</v>
      </c>
      <c r="B168" s="70" t="s">
        <v>269</v>
      </c>
      <c r="C168" s="71" t="s">
        <v>484</v>
      </c>
      <c r="D168" s="67" t="s">
        <v>37</v>
      </c>
      <c r="E168" s="67" t="s">
        <v>37</v>
      </c>
      <c r="F168" s="67" t="s">
        <v>37</v>
      </c>
      <c r="G168" s="67" t="s">
        <v>37</v>
      </c>
      <c r="H168" s="67" t="s">
        <v>37</v>
      </c>
      <c r="I168" s="67">
        <v>508800</v>
      </c>
      <c r="J168" s="67" t="s">
        <v>37</v>
      </c>
      <c r="K168" s="67" t="s">
        <v>37</v>
      </c>
      <c r="L168" s="56" t="s">
        <v>37</v>
      </c>
      <c r="M168" s="67" t="s">
        <v>37</v>
      </c>
      <c r="N168" s="67" t="s">
        <v>37</v>
      </c>
      <c r="O168" s="67" t="s">
        <v>37</v>
      </c>
      <c r="P168" s="67" t="s">
        <v>37</v>
      </c>
      <c r="Q168" s="67" t="s">
        <v>37</v>
      </c>
      <c r="R168" s="67">
        <f t="shared" si="6"/>
        <v>508.8</v>
      </c>
      <c r="S168" s="67">
        <v>396500</v>
      </c>
      <c r="T168" s="62" t="s">
        <v>37</v>
      </c>
      <c r="U168" s="17" t="s">
        <v>37</v>
      </c>
      <c r="V168" s="50" t="s">
        <v>37</v>
      </c>
      <c r="W168" s="56">
        <f t="shared" si="7"/>
        <v>396.5</v>
      </c>
      <c r="X168" s="104">
        <f t="shared" si="8"/>
        <v>77.92845911949685</v>
      </c>
    </row>
    <row r="169" spans="1:24" ht="15" customHeight="1" x14ac:dyDescent="0.25">
      <c r="A169" s="60" t="s">
        <v>485</v>
      </c>
      <c r="B169" s="70" t="s">
        <v>269</v>
      </c>
      <c r="C169" s="71" t="s">
        <v>486</v>
      </c>
      <c r="D169" s="67" t="s">
        <v>37</v>
      </c>
      <c r="E169" s="67" t="s">
        <v>37</v>
      </c>
      <c r="F169" s="67" t="s">
        <v>37</v>
      </c>
      <c r="G169" s="67" t="s">
        <v>37</v>
      </c>
      <c r="H169" s="67" t="s">
        <v>37</v>
      </c>
      <c r="I169" s="67">
        <v>17295396</v>
      </c>
      <c r="J169" s="67" t="s">
        <v>37</v>
      </c>
      <c r="K169" s="67" t="s">
        <v>37</v>
      </c>
      <c r="L169" s="56" t="s">
        <v>37</v>
      </c>
      <c r="M169" s="67" t="s">
        <v>37</v>
      </c>
      <c r="N169" s="67" t="s">
        <v>37</v>
      </c>
      <c r="O169" s="67" t="s">
        <v>37</v>
      </c>
      <c r="P169" s="67" t="s">
        <v>37</v>
      </c>
      <c r="Q169" s="67" t="s">
        <v>37</v>
      </c>
      <c r="R169" s="67">
        <f t="shared" si="6"/>
        <v>17295.396000000001</v>
      </c>
      <c r="S169" s="67">
        <v>10634227.26</v>
      </c>
      <c r="T169" s="62" t="s">
        <v>37</v>
      </c>
      <c r="U169" s="17" t="s">
        <v>37</v>
      </c>
      <c r="V169" s="50" t="s">
        <v>37</v>
      </c>
      <c r="W169" s="56">
        <f t="shared" si="7"/>
        <v>10634.22726</v>
      </c>
      <c r="X169" s="104">
        <f t="shared" si="8"/>
        <v>61.485884798474686</v>
      </c>
    </row>
    <row r="170" spans="1:24" ht="15" customHeight="1" x14ac:dyDescent="0.25">
      <c r="A170" s="60" t="s">
        <v>487</v>
      </c>
      <c r="B170" s="70" t="s">
        <v>269</v>
      </c>
      <c r="C170" s="71" t="s">
        <v>488</v>
      </c>
      <c r="D170" s="67" t="s">
        <v>37</v>
      </c>
      <c r="E170" s="67" t="s">
        <v>37</v>
      </c>
      <c r="F170" s="67" t="s">
        <v>37</v>
      </c>
      <c r="G170" s="67" t="s">
        <v>37</v>
      </c>
      <c r="H170" s="67" t="s">
        <v>37</v>
      </c>
      <c r="I170" s="67">
        <v>6361796</v>
      </c>
      <c r="J170" s="67" t="s">
        <v>37</v>
      </c>
      <c r="K170" s="67" t="s">
        <v>37</v>
      </c>
      <c r="L170" s="56" t="s">
        <v>37</v>
      </c>
      <c r="M170" s="67" t="s">
        <v>37</v>
      </c>
      <c r="N170" s="67" t="s">
        <v>37</v>
      </c>
      <c r="O170" s="67" t="s">
        <v>37</v>
      </c>
      <c r="P170" s="67" t="s">
        <v>37</v>
      </c>
      <c r="Q170" s="67" t="s">
        <v>37</v>
      </c>
      <c r="R170" s="67">
        <f t="shared" si="6"/>
        <v>6361.7960000000003</v>
      </c>
      <c r="S170" s="67">
        <v>3148240</v>
      </c>
      <c r="T170" s="62" t="s">
        <v>37</v>
      </c>
      <c r="U170" s="17" t="s">
        <v>37</v>
      </c>
      <c r="V170" s="50" t="s">
        <v>37</v>
      </c>
      <c r="W170" s="56">
        <f t="shared" si="7"/>
        <v>3148.24</v>
      </c>
      <c r="X170" s="104">
        <f t="shared" si="8"/>
        <v>49.486654397594634</v>
      </c>
    </row>
    <row r="171" spans="1:24" ht="15" customHeight="1" x14ac:dyDescent="0.25">
      <c r="A171" s="60" t="s">
        <v>392</v>
      </c>
      <c r="B171" s="70" t="s">
        <v>269</v>
      </c>
      <c r="C171" s="71" t="s">
        <v>489</v>
      </c>
      <c r="D171" s="67" t="s">
        <v>37</v>
      </c>
      <c r="E171" s="67" t="s">
        <v>37</v>
      </c>
      <c r="F171" s="67" t="s">
        <v>37</v>
      </c>
      <c r="G171" s="67" t="s">
        <v>37</v>
      </c>
      <c r="H171" s="67" t="s">
        <v>37</v>
      </c>
      <c r="I171" s="67">
        <v>6361796</v>
      </c>
      <c r="J171" s="67" t="s">
        <v>37</v>
      </c>
      <c r="K171" s="67" t="s">
        <v>37</v>
      </c>
      <c r="L171" s="56" t="s">
        <v>37</v>
      </c>
      <c r="M171" s="67" t="s">
        <v>37</v>
      </c>
      <c r="N171" s="67" t="s">
        <v>37</v>
      </c>
      <c r="O171" s="67" t="s">
        <v>37</v>
      </c>
      <c r="P171" s="67" t="s">
        <v>37</v>
      </c>
      <c r="Q171" s="67" t="s">
        <v>37</v>
      </c>
      <c r="R171" s="67">
        <f t="shared" si="6"/>
        <v>6361.7960000000003</v>
      </c>
      <c r="S171" s="67">
        <v>3148240</v>
      </c>
      <c r="T171" s="62" t="s">
        <v>37</v>
      </c>
      <c r="U171" s="17" t="s">
        <v>37</v>
      </c>
      <c r="V171" s="50" t="s">
        <v>37</v>
      </c>
      <c r="W171" s="56">
        <f t="shared" si="7"/>
        <v>3148.24</v>
      </c>
      <c r="X171" s="104">
        <f t="shared" si="8"/>
        <v>49.486654397594634</v>
      </c>
    </row>
    <row r="172" spans="1:24" ht="25.5" customHeight="1" x14ac:dyDescent="0.25">
      <c r="A172" s="60" t="s">
        <v>490</v>
      </c>
      <c r="B172" s="70" t="s">
        <v>269</v>
      </c>
      <c r="C172" s="71" t="s">
        <v>491</v>
      </c>
      <c r="D172" s="67" t="s">
        <v>37</v>
      </c>
      <c r="E172" s="67" t="s">
        <v>37</v>
      </c>
      <c r="F172" s="67" t="s">
        <v>37</v>
      </c>
      <c r="G172" s="67" t="s">
        <v>37</v>
      </c>
      <c r="H172" s="67" t="s">
        <v>37</v>
      </c>
      <c r="I172" s="67">
        <v>6361796</v>
      </c>
      <c r="J172" s="67" t="s">
        <v>37</v>
      </c>
      <c r="K172" s="67" t="s">
        <v>37</v>
      </c>
      <c r="L172" s="56" t="s">
        <v>37</v>
      </c>
      <c r="M172" s="67" t="s">
        <v>37</v>
      </c>
      <c r="N172" s="67" t="s">
        <v>37</v>
      </c>
      <c r="O172" s="67" t="s">
        <v>37</v>
      </c>
      <c r="P172" s="67" t="s">
        <v>37</v>
      </c>
      <c r="Q172" s="67" t="s">
        <v>37</v>
      </c>
      <c r="R172" s="67">
        <f t="shared" si="6"/>
        <v>6361.7960000000003</v>
      </c>
      <c r="S172" s="67">
        <v>3148240</v>
      </c>
      <c r="T172" s="62" t="s">
        <v>37</v>
      </c>
      <c r="U172" s="17" t="s">
        <v>37</v>
      </c>
      <c r="V172" s="50" t="s">
        <v>37</v>
      </c>
      <c r="W172" s="56">
        <f t="shared" si="7"/>
        <v>3148.24</v>
      </c>
      <c r="X172" s="104">
        <f t="shared" si="8"/>
        <v>49.486654397594634</v>
      </c>
    </row>
    <row r="173" spans="1:24" ht="25.5" customHeight="1" x14ac:dyDescent="0.25">
      <c r="A173" s="60" t="s">
        <v>492</v>
      </c>
      <c r="B173" s="70" t="s">
        <v>269</v>
      </c>
      <c r="C173" s="71" t="s">
        <v>493</v>
      </c>
      <c r="D173" s="67" t="s">
        <v>37</v>
      </c>
      <c r="E173" s="67" t="s">
        <v>37</v>
      </c>
      <c r="F173" s="67" t="s">
        <v>37</v>
      </c>
      <c r="G173" s="67" t="s">
        <v>37</v>
      </c>
      <c r="H173" s="67" t="s">
        <v>37</v>
      </c>
      <c r="I173" s="67">
        <v>760000</v>
      </c>
      <c r="J173" s="67" t="s">
        <v>37</v>
      </c>
      <c r="K173" s="67" t="s">
        <v>37</v>
      </c>
      <c r="L173" s="56" t="s">
        <v>37</v>
      </c>
      <c r="M173" s="67" t="s">
        <v>37</v>
      </c>
      <c r="N173" s="67" t="s">
        <v>37</v>
      </c>
      <c r="O173" s="67" t="s">
        <v>37</v>
      </c>
      <c r="P173" s="67" t="s">
        <v>37</v>
      </c>
      <c r="Q173" s="67" t="s">
        <v>37</v>
      </c>
      <c r="R173" s="67">
        <f t="shared" si="6"/>
        <v>760</v>
      </c>
      <c r="S173" s="67">
        <v>251500</v>
      </c>
      <c r="T173" s="62" t="s">
        <v>37</v>
      </c>
      <c r="U173" s="17" t="s">
        <v>37</v>
      </c>
      <c r="V173" s="50" t="s">
        <v>37</v>
      </c>
      <c r="W173" s="56">
        <f t="shared" si="7"/>
        <v>251.5</v>
      </c>
      <c r="X173" s="104">
        <f t="shared" si="8"/>
        <v>33.092105263157897</v>
      </c>
    </row>
    <row r="174" spans="1:24" ht="15" customHeight="1" x14ac:dyDescent="0.25">
      <c r="A174" s="60" t="s">
        <v>494</v>
      </c>
      <c r="B174" s="70" t="s">
        <v>269</v>
      </c>
      <c r="C174" s="71" t="s">
        <v>495</v>
      </c>
      <c r="D174" s="67" t="s">
        <v>37</v>
      </c>
      <c r="E174" s="67" t="s">
        <v>37</v>
      </c>
      <c r="F174" s="67" t="s">
        <v>37</v>
      </c>
      <c r="G174" s="67" t="s">
        <v>37</v>
      </c>
      <c r="H174" s="67" t="s">
        <v>37</v>
      </c>
      <c r="I174" s="67">
        <v>5601796</v>
      </c>
      <c r="J174" s="67" t="s">
        <v>37</v>
      </c>
      <c r="K174" s="67" t="s">
        <v>37</v>
      </c>
      <c r="L174" s="56" t="s">
        <v>37</v>
      </c>
      <c r="M174" s="67" t="s">
        <v>37</v>
      </c>
      <c r="N174" s="67" t="s">
        <v>37</v>
      </c>
      <c r="O174" s="67" t="s">
        <v>37</v>
      </c>
      <c r="P174" s="67" t="s">
        <v>37</v>
      </c>
      <c r="Q174" s="67" t="s">
        <v>37</v>
      </c>
      <c r="R174" s="67">
        <f t="shared" si="6"/>
        <v>5601.7960000000003</v>
      </c>
      <c r="S174" s="67">
        <v>2896740</v>
      </c>
      <c r="T174" s="62" t="s">
        <v>37</v>
      </c>
      <c r="U174" s="17" t="s">
        <v>37</v>
      </c>
      <c r="V174" s="50" t="s">
        <v>37</v>
      </c>
      <c r="W174" s="56">
        <f t="shared" si="7"/>
        <v>2896.74</v>
      </c>
      <c r="X174" s="104">
        <f t="shared" si="8"/>
        <v>51.710915570649121</v>
      </c>
    </row>
    <row r="175" spans="1:24" ht="15" customHeight="1" x14ac:dyDescent="0.25">
      <c r="A175" s="60" t="s">
        <v>496</v>
      </c>
      <c r="B175" s="70" t="s">
        <v>269</v>
      </c>
      <c r="C175" s="71" t="s">
        <v>497</v>
      </c>
      <c r="D175" s="67" t="s">
        <v>37</v>
      </c>
      <c r="E175" s="67" t="s">
        <v>37</v>
      </c>
      <c r="F175" s="67" t="s">
        <v>37</v>
      </c>
      <c r="G175" s="67" t="s">
        <v>37</v>
      </c>
      <c r="H175" s="67" t="s">
        <v>37</v>
      </c>
      <c r="I175" s="67">
        <v>6794100</v>
      </c>
      <c r="J175" s="67" t="s">
        <v>37</v>
      </c>
      <c r="K175" s="67" t="s">
        <v>37</v>
      </c>
      <c r="L175" s="56" t="s">
        <v>37</v>
      </c>
      <c r="M175" s="67" t="s">
        <v>37</v>
      </c>
      <c r="N175" s="67" t="s">
        <v>37</v>
      </c>
      <c r="O175" s="67" t="s">
        <v>37</v>
      </c>
      <c r="P175" s="67" t="s">
        <v>37</v>
      </c>
      <c r="Q175" s="67" t="s">
        <v>37</v>
      </c>
      <c r="R175" s="67">
        <f t="shared" si="6"/>
        <v>6794.1</v>
      </c>
      <c r="S175" s="67">
        <v>4694034.57</v>
      </c>
      <c r="T175" s="62" t="s">
        <v>37</v>
      </c>
      <c r="U175" s="17" t="s">
        <v>37</v>
      </c>
      <c r="V175" s="50" t="s">
        <v>37</v>
      </c>
      <c r="W175" s="56">
        <f t="shared" si="7"/>
        <v>4694.0345700000007</v>
      </c>
      <c r="X175" s="104">
        <f t="shared" si="8"/>
        <v>69.089865765885122</v>
      </c>
    </row>
    <row r="176" spans="1:24" ht="51" customHeight="1" x14ac:dyDescent="0.25">
      <c r="A176" s="60" t="s">
        <v>273</v>
      </c>
      <c r="B176" s="70" t="s">
        <v>269</v>
      </c>
      <c r="C176" s="71" t="s">
        <v>498</v>
      </c>
      <c r="D176" s="67" t="s">
        <v>37</v>
      </c>
      <c r="E176" s="67" t="s">
        <v>37</v>
      </c>
      <c r="F176" s="67" t="s">
        <v>37</v>
      </c>
      <c r="G176" s="67" t="s">
        <v>37</v>
      </c>
      <c r="H176" s="67" t="s">
        <v>37</v>
      </c>
      <c r="I176" s="67">
        <v>1552326</v>
      </c>
      <c r="J176" s="67" t="s">
        <v>37</v>
      </c>
      <c r="K176" s="67" t="s">
        <v>37</v>
      </c>
      <c r="L176" s="56" t="s">
        <v>37</v>
      </c>
      <c r="M176" s="67" t="s">
        <v>37</v>
      </c>
      <c r="N176" s="67" t="s">
        <v>37</v>
      </c>
      <c r="O176" s="67" t="s">
        <v>37</v>
      </c>
      <c r="P176" s="67" t="s">
        <v>37</v>
      </c>
      <c r="Q176" s="67" t="s">
        <v>37</v>
      </c>
      <c r="R176" s="67">
        <f t="shared" si="6"/>
        <v>1552.326</v>
      </c>
      <c r="S176" s="67">
        <v>1062717.19</v>
      </c>
      <c r="T176" s="62" t="s">
        <v>37</v>
      </c>
      <c r="U176" s="17" t="s">
        <v>37</v>
      </c>
      <c r="V176" s="50" t="s">
        <v>37</v>
      </c>
      <c r="W176" s="56">
        <f t="shared" si="7"/>
        <v>1062.7171899999998</v>
      </c>
      <c r="X176" s="104">
        <f t="shared" si="8"/>
        <v>68.459665688779282</v>
      </c>
    </row>
    <row r="177" spans="1:24" ht="25.5" customHeight="1" x14ac:dyDescent="0.25">
      <c r="A177" s="60" t="s">
        <v>275</v>
      </c>
      <c r="B177" s="70" t="s">
        <v>269</v>
      </c>
      <c r="C177" s="71" t="s">
        <v>499</v>
      </c>
      <c r="D177" s="67" t="s">
        <v>37</v>
      </c>
      <c r="E177" s="67" t="s">
        <v>37</v>
      </c>
      <c r="F177" s="67" t="s">
        <v>37</v>
      </c>
      <c r="G177" s="67" t="s">
        <v>37</v>
      </c>
      <c r="H177" s="67" t="s">
        <v>37</v>
      </c>
      <c r="I177" s="67">
        <v>1552326</v>
      </c>
      <c r="J177" s="67" t="s">
        <v>37</v>
      </c>
      <c r="K177" s="67" t="s">
        <v>37</v>
      </c>
      <c r="L177" s="56" t="s">
        <v>37</v>
      </c>
      <c r="M177" s="67" t="s">
        <v>37</v>
      </c>
      <c r="N177" s="67" t="s">
        <v>37</v>
      </c>
      <c r="O177" s="67" t="s">
        <v>37</v>
      </c>
      <c r="P177" s="67" t="s">
        <v>37</v>
      </c>
      <c r="Q177" s="67" t="s">
        <v>37</v>
      </c>
      <c r="R177" s="67">
        <f t="shared" si="6"/>
        <v>1552.326</v>
      </c>
      <c r="S177" s="67">
        <v>1062717.19</v>
      </c>
      <c r="T177" s="62" t="s">
        <v>37</v>
      </c>
      <c r="U177" s="17" t="s">
        <v>37</v>
      </c>
      <c r="V177" s="50" t="s">
        <v>37</v>
      </c>
      <c r="W177" s="56">
        <f t="shared" si="7"/>
        <v>1062.7171899999998</v>
      </c>
      <c r="X177" s="104">
        <f t="shared" si="8"/>
        <v>68.459665688779282</v>
      </c>
    </row>
    <row r="178" spans="1:24" ht="15" customHeight="1" x14ac:dyDescent="0.25">
      <c r="A178" s="60" t="s">
        <v>277</v>
      </c>
      <c r="B178" s="70" t="s">
        <v>269</v>
      </c>
      <c r="C178" s="71" t="s">
        <v>500</v>
      </c>
      <c r="D178" s="67" t="s">
        <v>37</v>
      </c>
      <c r="E178" s="67" t="s">
        <v>37</v>
      </c>
      <c r="F178" s="67" t="s">
        <v>37</v>
      </c>
      <c r="G178" s="67" t="s">
        <v>37</v>
      </c>
      <c r="H178" s="67" t="s">
        <v>37</v>
      </c>
      <c r="I178" s="67">
        <v>983432</v>
      </c>
      <c r="J178" s="67" t="s">
        <v>37</v>
      </c>
      <c r="K178" s="67" t="s">
        <v>37</v>
      </c>
      <c r="L178" s="56" t="s">
        <v>37</v>
      </c>
      <c r="M178" s="67" t="s">
        <v>37</v>
      </c>
      <c r="N178" s="67" t="s">
        <v>37</v>
      </c>
      <c r="O178" s="67" t="s">
        <v>37</v>
      </c>
      <c r="P178" s="67" t="s">
        <v>37</v>
      </c>
      <c r="Q178" s="67" t="s">
        <v>37</v>
      </c>
      <c r="R178" s="67">
        <f t="shared" si="6"/>
        <v>983.43200000000002</v>
      </c>
      <c r="S178" s="67">
        <v>672279.31</v>
      </c>
      <c r="T178" s="62" t="s">
        <v>37</v>
      </c>
      <c r="U178" s="17" t="s">
        <v>37</v>
      </c>
      <c r="V178" s="50" t="s">
        <v>37</v>
      </c>
      <c r="W178" s="56">
        <f t="shared" si="7"/>
        <v>672.27931000000001</v>
      </c>
      <c r="X178" s="104">
        <f t="shared" si="8"/>
        <v>68.36052823174353</v>
      </c>
    </row>
    <row r="179" spans="1:24" ht="25.5" customHeight="1" x14ac:dyDescent="0.25">
      <c r="A179" s="60" t="s">
        <v>279</v>
      </c>
      <c r="B179" s="70" t="s">
        <v>269</v>
      </c>
      <c r="C179" s="71" t="s">
        <v>501</v>
      </c>
      <c r="D179" s="67" t="s">
        <v>37</v>
      </c>
      <c r="E179" s="67" t="s">
        <v>37</v>
      </c>
      <c r="F179" s="67" t="s">
        <v>37</v>
      </c>
      <c r="G179" s="67" t="s">
        <v>37</v>
      </c>
      <c r="H179" s="67" t="s">
        <v>37</v>
      </c>
      <c r="I179" s="67">
        <v>278696</v>
      </c>
      <c r="J179" s="67" t="s">
        <v>37</v>
      </c>
      <c r="K179" s="67" t="s">
        <v>37</v>
      </c>
      <c r="L179" s="56" t="s">
        <v>37</v>
      </c>
      <c r="M179" s="67" t="s">
        <v>37</v>
      </c>
      <c r="N179" s="67" t="s">
        <v>37</v>
      </c>
      <c r="O179" s="67" t="s">
        <v>37</v>
      </c>
      <c r="P179" s="67" t="s">
        <v>37</v>
      </c>
      <c r="Q179" s="67" t="s">
        <v>37</v>
      </c>
      <c r="R179" s="67">
        <f t="shared" si="6"/>
        <v>278.69600000000003</v>
      </c>
      <c r="S179" s="67">
        <v>188735</v>
      </c>
      <c r="T179" s="62" t="s">
        <v>37</v>
      </c>
      <c r="U179" s="17" t="s">
        <v>37</v>
      </c>
      <c r="V179" s="50" t="s">
        <v>37</v>
      </c>
      <c r="W179" s="56">
        <f t="shared" si="7"/>
        <v>188.73500000000001</v>
      </c>
      <c r="X179" s="104">
        <f t="shared" si="8"/>
        <v>67.720742314206163</v>
      </c>
    </row>
    <row r="180" spans="1:24" ht="38.25" customHeight="1" x14ac:dyDescent="0.25">
      <c r="A180" s="60" t="s">
        <v>283</v>
      </c>
      <c r="B180" s="70" t="s">
        <v>269</v>
      </c>
      <c r="C180" s="71" t="s">
        <v>502</v>
      </c>
      <c r="D180" s="67" t="s">
        <v>37</v>
      </c>
      <c r="E180" s="67" t="s">
        <v>37</v>
      </c>
      <c r="F180" s="67" t="s">
        <v>37</v>
      </c>
      <c r="G180" s="67" t="s">
        <v>37</v>
      </c>
      <c r="H180" s="67" t="s">
        <v>37</v>
      </c>
      <c r="I180" s="67">
        <v>290198</v>
      </c>
      <c r="J180" s="67" t="s">
        <v>37</v>
      </c>
      <c r="K180" s="67" t="s">
        <v>37</v>
      </c>
      <c r="L180" s="56" t="s">
        <v>37</v>
      </c>
      <c r="M180" s="67" t="s">
        <v>37</v>
      </c>
      <c r="N180" s="67" t="s">
        <v>37</v>
      </c>
      <c r="O180" s="67" t="s">
        <v>37</v>
      </c>
      <c r="P180" s="67" t="s">
        <v>37</v>
      </c>
      <c r="Q180" s="67" t="s">
        <v>37</v>
      </c>
      <c r="R180" s="67">
        <f t="shared" si="6"/>
        <v>290.19799999999998</v>
      </c>
      <c r="S180" s="67">
        <v>201702.88</v>
      </c>
      <c r="T180" s="62" t="s">
        <v>37</v>
      </c>
      <c r="U180" s="17" t="s">
        <v>37</v>
      </c>
      <c r="V180" s="50" t="s">
        <v>37</v>
      </c>
      <c r="W180" s="56">
        <f t="shared" si="7"/>
        <v>201.70287999999999</v>
      </c>
      <c r="X180" s="104">
        <f t="shared" si="8"/>
        <v>69.505261924616988</v>
      </c>
    </row>
    <row r="181" spans="1:24" ht="25.5" customHeight="1" x14ac:dyDescent="0.25">
      <c r="A181" s="60" t="s">
        <v>285</v>
      </c>
      <c r="B181" s="70" t="s">
        <v>269</v>
      </c>
      <c r="C181" s="71" t="s">
        <v>503</v>
      </c>
      <c r="D181" s="67" t="s">
        <v>37</v>
      </c>
      <c r="E181" s="67" t="s">
        <v>37</v>
      </c>
      <c r="F181" s="67" t="s">
        <v>37</v>
      </c>
      <c r="G181" s="67" t="s">
        <v>37</v>
      </c>
      <c r="H181" s="67" t="s">
        <v>37</v>
      </c>
      <c r="I181" s="67">
        <v>137874</v>
      </c>
      <c r="J181" s="67" t="s">
        <v>37</v>
      </c>
      <c r="K181" s="67" t="s">
        <v>37</v>
      </c>
      <c r="L181" s="56" t="s">
        <v>37</v>
      </c>
      <c r="M181" s="67" t="s">
        <v>37</v>
      </c>
      <c r="N181" s="67" t="s">
        <v>37</v>
      </c>
      <c r="O181" s="67" t="s">
        <v>37</v>
      </c>
      <c r="P181" s="67" t="s">
        <v>37</v>
      </c>
      <c r="Q181" s="67" t="s">
        <v>37</v>
      </c>
      <c r="R181" s="67">
        <f t="shared" si="6"/>
        <v>137.874</v>
      </c>
      <c r="S181" s="67">
        <v>60124.54</v>
      </c>
      <c r="T181" s="62" t="s">
        <v>37</v>
      </c>
      <c r="U181" s="17" t="s">
        <v>37</v>
      </c>
      <c r="V181" s="50" t="s">
        <v>37</v>
      </c>
      <c r="W181" s="56">
        <f t="shared" si="7"/>
        <v>60.124540000000003</v>
      </c>
      <c r="X181" s="104">
        <f t="shared" si="8"/>
        <v>43.608323541784536</v>
      </c>
    </row>
    <row r="182" spans="1:24" ht="25.5" customHeight="1" x14ac:dyDescent="0.25">
      <c r="A182" s="60" t="s">
        <v>287</v>
      </c>
      <c r="B182" s="70" t="s">
        <v>269</v>
      </c>
      <c r="C182" s="71" t="s">
        <v>504</v>
      </c>
      <c r="D182" s="67" t="s">
        <v>37</v>
      </c>
      <c r="E182" s="67" t="s">
        <v>37</v>
      </c>
      <c r="F182" s="67" t="s">
        <v>37</v>
      </c>
      <c r="G182" s="67" t="s">
        <v>37</v>
      </c>
      <c r="H182" s="67" t="s">
        <v>37</v>
      </c>
      <c r="I182" s="67">
        <v>137874</v>
      </c>
      <c r="J182" s="67" t="s">
        <v>37</v>
      </c>
      <c r="K182" s="67" t="s">
        <v>37</v>
      </c>
      <c r="L182" s="56" t="s">
        <v>37</v>
      </c>
      <c r="M182" s="67" t="s">
        <v>37</v>
      </c>
      <c r="N182" s="67" t="s">
        <v>37</v>
      </c>
      <c r="O182" s="67" t="s">
        <v>37</v>
      </c>
      <c r="P182" s="67" t="s">
        <v>37</v>
      </c>
      <c r="Q182" s="67" t="s">
        <v>37</v>
      </c>
      <c r="R182" s="67">
        <f t="shared" si="6"/>
        <v>137.874</v>
      </c>
      <c r="S182" s="67">
        <v>60124.54</v>
      </c>
      <c r="T182" s="62" t="s">
        <v>37</v>
      </c>
      <c r="U182" s="17" t="s">
        <v>37</v>
      </c>
      <c r="V182" s="50" t="s">
        <v>37</v>
      </c>
      <c r="W182" s="56">
        <f t="shared" si="7"/>
        <v>60.124540000000003</v>
      </c>
      <c r="X182" s="104">
        <f t="shared" si="8"/>
        <v>43.608323541784536</v>
      </c>
    </row>
    <row r="183" spans="1:24" ht="25.5" customHeight="1" x14ac:dyDescent="0.25">
      <c r="A183" s="60" t="s">
        <v>359</v>
      </c>
      <c r="B183" s="70" t="s">
        <v>269</v>
      </c>
      <c r="C183" s="71" t="s">
        <v>505</v>
      </c>
      <c r="D183" s="67" t="s">
        <v>37</v>
      </c>
      <c r="E183" s="67" t="s">
        <v>37</v>
      </c>
      <c r="F183" s="67" t="s">
        <v>37</v>
      </c>
      <c r="G183" s="67" t="s">
        <v>37</v>
      </c>
      <c r="H183" s="67" t="s">
        <v>37</v>
      </c>
      <c r="I183" s="67">
        <v>64000</v>
      </c>
      <c r="J183" s="67" t="s">
        <v>37</v>
      </c>
      <c r="K183" s="67" t="s">
        <v>37</v>
      </c>
      <c r="L183" s="56" t="s">
        <v>37</v>
      </c>
      <c r="M183" s="67" t="s">
        <v>37</v>
      </c>
      <c r="N183" s="67" t="s">
        <v>37</v>
      </c>
      <c r="O183" s="67" t="s">
        <v>37</v>
      </c>
      <c r="P183" s="67" t="s">
        <v>37</v>
      </c>
      <c r="Q183" s="67" t="s">
        <v>37</v>
      </c>
      <c r="R183" s="67">
        <f t="shared" si="6"/>
        <v>64</v>
      </c>
      <c r="S183" s="67">
        <v>32064.67</v>
      </c>
      <c r="T183" s="62" t="s">
        <v>37</v>
      </c>
      <c r="U183" s="17" t="s">
        <v>37</v>
      </c>
      <c r="V183" s="50" t="s">
        <v>37</v>
      </c>
      <c r="W183" s="56">
        <f t="shared" si="7"/>
        <v>32.06467</v>
      </c>
      <c r="X183" s="104">
        <f t="shared" si="8"/>
        <v>50.101046875000002</v>
      </c>
    </row>
    <row r="184" spans="1:24" ht="25.5" customHeight="1" x14ac:dyDescent="0.25">
      <c r="A184" s="60" t="s">
        <v>289</v>
      </c>
      <c r="B184" s="70" t="s">
        <v>269</v>
      </c>
      <c r="C184" s="71" t="s">
        <v>506</v>
      </c>
      <c r="D184" s="67" t="s">
        <v>37</v>
      </c>
      <c r="E184" s="67" t="s">
        <v>37</v>
      </c>
      <c r="F184" s="67" t="s">
        <v>37</v>
      </c>
      <c r="G184" s="67" t="s">
        <v>37</v>
      </c>
      <c r="H184" s="67" t="s">
        <v>37</v>
      </c>
      <c r="I184" s="67">
        <v>73874</v>
      </c>
      <c r="J184" s="67" t="s">
        <v>37</v>
      </c>
      <c r="K184" s="67" t="s">
        <v>37</v>
      </c>
      <c r="L184" s="56" t="s">
        <v>37</v>
      </c>
      <c r="M184" s="67" t="s">
        <v>37</v>
      </c>
      <c r="N184" s="67" t="s">
        <v>37</v>
      </c>
      <c r="O184" s="67" t="s">
        <v>37</v>
      </c>
      <c r="P184" s="67" t="s">
        <v>37</v>
      </c>
      <c r="Q184" s="67" t="s">
        <v>37</v>
      </c>
      <c r="R184" s="67">
        <f t="shared" si="6"/>
        <v>73.873999999999995</v>
      </c>
      <c r="S184" s="67">
        <v>28059.87</v>
      </c>
      <c r="T184" s="62" t="s">
        <v>37</v>
      </c>
      <c r="U184" s="17" t="s">
        <v>37</v>
      </c>
      <c r="V184" s="50" t="s">
        <v>37</v>
      </c>
      <c r="W184" s="56">
        <f t="shared" si="7"/>
        <v>28.05987</v>
      </c>
      <c r="X184" s="104">
        <f t="shared" si="8"/>
        <v>37.983417711238054</v>
      </c>
    </row>
    <row r="185" spans="1:24" ht="15" customHeight="1" x14ac:dyDescent="0.25">
      <c r="A185" s="60" t="s">
        <v>392</v>
      </c>
      <c r="B185" s="70" t="s">
        <v>269</v>
      </c>
      <c r="C185" s="71" t="s">
        <v>507</v>
      </c>
      <c r="D185" s="67" t="s">
        <v>37</v>
      </c>
      <c r="E185" s="67" t="s">
        <v>37</v>
      </c>
      <c r="F185" s="67" t="s">
        <v>37</v>
      </c>
      <c r="G185" s="67" t="s">
        <v>37</v>
      </c>
      <c r="H185" s="67" t="s">
        <v>37</v>
      </c>
      <c r="I185" s="67">
        <v>5100500</v>
      </c>
      <c r="J185" s="67" t="s">
        <v>37</v>
      </c>
      <c r="K185" s="67" t="s">
        <v>37</v>
      </c>
      <c r="L185" s="56" t="s">
        <v>37</v>
      </c>
      <c r="M185" s="67" t="s">
        <v>37</v>
      </c>
      <c r="N185" s="67" t="s">
        <v>37</v>
      </c>
      <c r="O185" s="67" t="s">
        <v>37</v>
      </c>
      <c r="P185" s="67" t="s">
        <v>37</v>
      </c>
      <c r="Q185" s="67" t="s">
        <v>37</v>
      </c>
      <c r="R185" s="67">
        <f t="shared" si="6"/>
        <v>5100.5</v>
      </c>
      <c r="S185" s="67">
        <v>3567792.84</v>
      </c>
      <c r="T185" s="62" t="s">
        <v>37</v>
      </c>
      <c r="U185" s="17" t="s">
        <v>37</v>
      </c>
      <c r="V185" s="50" t="s">
        <v>37</v>
      </c>
      <c r="W185" s="56">
        <f t="shared" si="7"/>
        <v>3567.7928400000001</v>
      </c>
      <c r="X185" s="104">
        <f t="shared" si="8"/>
        <v>69.949864523085964</v>
      </c>
    </row>
    <row r="186" spans="1:24" ht="15" customHeight="1" x14ac:dyDescent="0.25">
      <c r="A186" s="60" t="s">
        <v>508</v>
      </c>
      <c r="B186" s="70" t="s">
        <v>269</v>
      </c>
      <c r="C186" s="71" t="s">
        <v>509</v>
      </c>
      <c r="D186" s="67" t="s">
        <v>37</v>
      </c>
      <c r="E186" s="67" t="s">
        <v>37</v>
      </c>
      <c r="F186" s="67" t="s">
        <v>37</v>
      </c>
      <c r="G186" s="67" t="s">
        <v>37</v>
      </c>
      <c r="H186" s="67" t="s">
        <v>37</v>
      </c>
      <c r="I186" s="67">
        <v>5100500</v>
      </c>
      <c r="J186" s="67" t="s">
        <v>37</v>
      </c>
      <c r="K186" s="67" t="s">
        <v>37</v>
      </c>
      <c r="L186" s="56" t="s">
        <v>37</v>
      </c>
      <c r="M186" s="67" t="s">
        <v>37</v>
      </c>
      <c r="N186" s="67" t="s">
        <v>37</v>
      </c>
      <c r="O186" s="67" t="s">
        <v>37</v>
      </c>
      <c r="P186" s="67" t="s">
        <v>37</v>
      </c>
      <c r="Q186" s="67" t="s">
        <v>37</v>
      </c>
      <c r="R186" s="67">
        <f t="shared" si="6"/>
        <v>5100.5</v>
      </c>
      <c r="S186" s="67">
        <v>3567792.84</v>
      </c>
      <c r="T186" s="62" t="s">
        <v>37</v>
      </c>
      <c r="U186" s="17" t="s">
        <v>37</v>
      </c>
      <c r="V186" s="50" t="s">
        <v>37</v>
      </c>
      <c r="W186" s="56">
        <f t="shared" si="7"/>
        <v>3567.7928400000001</v>
      </c>
      <c r="X186" s="104">
        <f t="shared" si="8"/>
        <v>69.949864523085964</v>
      </c>
    </row>
    <row r="187" spans="1:24" ht="25.5" customHeight="1" x14ac:dyDescent="0.25">
      <c r="A187" s="60" t="s">
        <v>510</v>
      </c>
      <c r="B187" s="70" t="s">
        <v>269</v>
      </c>
      <c r="C187" s="71" t="s">
        <v>511</v>
      </c>
      <c r="D187" s="67" t="s">
        <v>37</v>
      </c>
      <c r="E187" s="67" t="s">
        <v>37</v>
      </c>
      <c r="F187" s="67" t="s">
        <v>37</v>
      </c>
      <c r="G187" s="67" t="s">
        <v>37</v>
      </c>
      <c r="H187" s="67" t="s">
        <v>37</v>
      </c>
      <c r="I187" s="67">
        <v>5100500</v>
      </c>
      <c r="J187" s="67" t="s">
        <v>37</v>
      </c>
      <c r="K187" s="67" t="s">
        <v>37</v>
      </c>
      <c r="L187" s="56" t="s">
        <v>37</v>
      </c>
      <c r="M187" s="67" t="s">
        <v>37</v>
      </c>
      <c r="N187" s="67" t="s">
        <v>37</v>
      </c>
      <c r="O187" s="67" t="s">
        <v>37</v>
      </c>
      <c r="P187" s="67" t="s">
        <v>37</v>
      </c>
      <c r="Q187" s="67" t="s">
        <v>37</v>
      </c>
      <c r="R187" s="67">
        <f t="shared" si="6"/>
        <v>5100.5</v>
      </c>
      <c r="S187" s="67">
        <v>3567792.84</v>
      </c>
      <c r="T187" s="62" t="s">
        <v>37</v>
      </c>
      <c r="U187" s="17" t="s">
        <v>37</v>
      </c>
      <c r="V187" s="50" t="s">
        <v>37</v>
      </c>
      <c r="W187" s="56">
        <f t="shared" si="7"/>
        <v>3567.7928400000001</v>
      </c>
      <c r="X187" s="104">
        <f t="shared" si="8"/>
        <v>69.949864523085964</v>
      </c>
    </row>
    <row r="188" spans="1:24" ht="15" customHeight="1" x14ac:dyDescent="0.25">
      <c r="A188" s="60" t="s">
        <v>376</v>
      </c>
      <c r="B188" s="70" t="s">
        <v>269</v>
      </c>
      <c r="C188" s="71" t="s">
        <v>512</v>
      </c>
      <c r="D188" s="67" t="s">
        <v>37</v>
      </c>
      <c r="E188" s="67" t="s">
        <v>37</v>
      </c>
      <c r="F188" s="67" t="s">
        <v>37</v>
      </c>
      <c r="G188" s="67" t="s">
        <v>37</v>
      </c>
      <c r="H188" s="67" t="s">
        <v>37</v>
      </c>
      <c r="I188" s="67">
        <v>3400</v>
      </c>
      <c r="J188" s="67" t="s">
        <v>37</v>
      </c>
      <c r="K188" s="67" t="s">
        <v>37</v>
      </c>
      <c r="L188" s="56" t="s">
        <v>37</v>
      </c>
      <c r="M188" s="67" t="s">
        <v>37</v>
      </c>
      <c r="N188" s="67" t="s">
        <v>37</v>
      </c>
      <c r="O188" s="67" t="s">
        <v>37</v>
      </c>
      <c r="P188" s="67" t="s">
        <v>37</v>
      </c>
      <c r="Q188" s="67" t="s">
        <v>37</v>
      </c>
      <c r="R188" s="67">
        <f t="shared" si="6"/>
        <v>3.4</v>
      </c>
      <c r="S188" s="67">
        <v>3400</v>
      </c>
      <c r="T188" s="62" t="s">
        <v>37</v>
      </c>
      <c r="U188" s="17" t="s">
        <v>37</v>
      </c>
      <c r="V188" s="50" t="s">
        <v>37</v>
      </c>
      <c r="W188" s="56">
        <f t="shared" si="7"/>
        <v>3.4</v>
      </c>
      <c r="X188" s="104">
        <f t="shared" si="8"/>
        <v>100</v>
      </c>
    </row>
    <row r="189" spans="1:24" ht="15" customHeight="1" x14ac:dyDescent="0.25">
      <c r="A189" s="60" t="s">
        <v>233</v>
      </c>
      <c r="B189" s="70" t="s">
        <v>269</v>
      </c>
      <c r="C189" s="71" t="s">
        <v>513</v>
      </c>
      <c r="D189" s="67" t="s">
        <v>37</v>
      </c>
      <c r="E189" s="67" t="s">
        <v>37</v>
      </c>
      <c r="F189" s="67" t="s">
        <v>37</v>
      </c>
      <c r="G189" s="67" t="s">
        <v>37</v>
      </c>
      <c r="H189" s="67" t="s">
        <v>37</v>
      </c>
      <c r="I189" s="67">
        <v>3400</v>
      </c>
      <c r="J189" s="67" t="s">
        <v>37</v>
      </c>
      <c r="K189" s="67" t="s">
        <v>37</v>
      </c>
      <c r="L189" s="56" t="s">
        <v>37</v>
      </c>
      <c r="M189" s="67" t="s">
        <v>37</v>
      </c>
      <c r="N189" s="67" t="s">
        <v>37</v>
      </c>
      <c r="O189" s="67" t="s">
        <v>37</v>
      </c>
      <c r="P189" s="67" t="s">
        <v>37</v>
      </c>
      <c r="Q189" s="67" t="s">
        <v>37</v>
      </c>
      <c r="R189" s="67">
        <f t="shared" si="6"/>
        <v>3.4</v>
      </c>
      <c r="S189" s="67">
        <v>3400</v>
      </c>
      <c r="T189" s="62" t="s">
        <v>37</v>
      </c>
      <c r="U189" s="17" t="s">
        <v>37</v>
      </c>
      <c r="V189" s="50" t="s">
        <v>37</v>
      </c>
      <c r="W189" s="56">
        <f t="shared" si="7"/>
        <v>3.4</v>
      </c>
      <c r="X189" s="104">
        <f t="shared" si="8"/>
        <v>100</v>
      </c>
    </row>
    <row r="190" spans="1:24" ht="15" customHeight="1" x14ac:dyDescent="0.25">
      <c r="A190" s="60" t="s">
        <v>514</v>
      </c>
      <c r="B190" s="70" t="s">
        <v>269</v>
      </c>
      <c r="C190" s="71" t="s">
        <v>515</v>
      </c>
      <c r="D190" s="67" t="s">
        <v>37</v>
      </c>
      <c r="E190" s="67" t="s">
        <v>37</v>
      </c>
      <c r="F190" s="67" t="s">
        <v>37</v>
      </c>
      <c r="G190" s="67" t="s">
        <v>37</v>
      </c>
      <c r="H190" s="67" t="s">
        <v>37</v>
      </c>
      <c r="I190" s="67">
        <v>4139500</v>
      </c>
      <c r="J190" s="67" t="s">
        <v>37</v>
      </c>
      <c r="K190" s="67" t="s">
        <v>37</v>
      </c>
      <c r="L190" s="56" t="s">
        <v>37</v>
      </c>
      <c r="M190" s="67" t="s">
        <v>37</v>
      </c>
      <c r="N190" s="67" t="s">
        <v>37</v>
      </c>
      <c r="O190" s="67" t="s">
        <v>37</v>
      </c>
      <c r="P190" s="67" t="s">
        <v>37</v>
      </c>
      <c r="Q190" s="67" t="s">
        <v>37</v>
      </c>
      <c r="R190" s="67">
        <f t="shared" si="6"/>
        <v>4139.5</v>
      </c>
      <c r="S190" s="67">
        <v>2791952.69</v>
      </c>
      <c r="T190" s="62" t="s">
        <v>37</v>
      </c>
      <c r="U190" s="17" t="s">
        <v>37</v>
      </c>
      <c r="V190" s="50" t="s">
        <v>37</v>
      </c>
      <c r="W190" s="56">
        <f t="shared" si="7"/>
        <v>2791.9526900000001</v>
      </c>
      <c r="X190" s="104">
        <f t="shared" si="8"/>
        <v>67.446616499577246</v>
      </c>
    </row>
    <row r="191" spans="1:24" ht="51" customHeight="1" x14ac:dyDescent="0.25">
      <c r="A191" s="60" t="s">
        <v>273</v>
      </c>
      <c r="B191" s="70" t="s">
        <v>269</v>
      </c>
      <c r="C191" s="71" t="s">
        <v>516</v>
      </c>
      <c r="D191" s="67" t="s">
        <v>37</v>
      </c>
      <c r="E191" s="67" t="s">
        <v>37</v>
      </c>
      <c r="F191" s="67" t="s">
        <v>37</v>
      </c>
      <c r="G191" s="67" t="s">
        <v>37</v>
      </c>
      <c r="H191" s="67" t="s">
        <v>37</v>
      </c>
      <c r="I191" s="67">
        <v>2900700</v>
      </c>
      <c r="J191" s="67" t="s">
        <v>37</v>
      </c>
      <c r="K191" s="67" t="s">
        <v>37</v>
      </c>
      <c r="L191" s="56" t="s">
        <v>37</v>
      </c>
      <c r="M191" s="67" t="s">
        <v>37</v>
      </c>
      <c r="N191" s="67" t="s">
        <v>37</v>
      </c>
      <c r="O191" s="67" t="s">
        <v>37</v>
      </c>
      <c r="P191" s="67" t="s">
        <v>37</v>
      </c>
      <c r="Q191" s="67" t="s">
        <v>37</v>
      </c>
      <c r="R191" s="67">
        <f t="shared" si="6"/>
        <v>2900.7</v>
      </c>
      <c r="S191" s="67">
        <v>2107851.67</v>
      </c>
      <c r="T191" s="62" t="s">
        <v>37</v>
      </c>
      <c r="U191" s="17" t="s">
        <v>37</v>
      </c>
      <c r="V191" s="50" t="s">
        <v>37</v>
      </c>
      <c r="W191" s="56">
        <f t="shared" si="7"/>
        <v>2107.85167</v>
      </c>
      <c r="X191" s="104">
        <f t="shared" si="8"/>
        <v>72.667000034474441</v>
      </c>
    </row>
    <row r="192" spans="1:24" ht="15" customHeight="1" x14ac:dyDescent="0.25">
      <c r="A192" s="60" t="s">
        <v>345</v>
      </c>
      <c r="B192" s="70" t="s">
        <v>269</v>
      </c>
      <c r="C192" s="71" t="s">
        <v>517</v>
      </c>
      <c r="D192" s="67" t="s">
        <v>37</v>
      </c>
      <c r="E192" s="67" t="s">
        <v>37</v>
      </c>
      <c r="F192" s="67" t="s">
        <v>37</v>
      </c>
      <c r="G192" s="67" t="s">
        <v>37</v>
      </c>
      <c r="H192" s="67" t="s">
        <v>37</v>
      </c>
      <c r="I192" s="67">
        <v>2900700</v>
      </c>
      <c r="J192" s="67" t="s">
        <v>37</v>
      </c>
      <c r="K192" s="67" t="s">
        <v>37</v>
      </c>
      <c r="L192" s="56" t="s">
        <v>37</v>
      </c>
      <c r="M192" s="67" t="s">
        <v>37</v>
      </c>
      <c r="N192" s="67" t="s">
        <v>37</v>
      </c>
      <c r="O192" s="67" t="s">
        <v>37</v>
      </c>
      <c r="P192" s="67" t="s">
        <v>37</v>
      </c>
      <c r="Q192" s="67" t="s">
        <v>37</v>
      </c>
      <c r="R192" s="67">
        <f t="shared" si="6"/>
        <v>2900.7</v>
      </c>
      <c r="S192" s="67">
        <v>2107851.67</v>
      </c>
      <c r="T192" s="62" t="s">
        <v>37</v>
      </c>
      <c r="U192" s="17" t="s">
        <v>37</v>
      </c>
      <c r="V192" s="50" t="s">
        <v>37</v>
      </c>
      <c r="W192" s="56">
        <f t="shared" si="7"/>
        <v>2107.85167</v>
      </c>
      <c r="X192" s="104">
        <f t="shared" si="8"/>
        <v>72.667000034474441</v>
      </c>
    </row>
    <row r="193" spans="1:24" ht="15" customHeight="1" x14ac:dyDescent="0.25">
      <c r="A193" s="60" t="s">
        <v>347</v>
      </c>
      <c r="B193" s="70" t="s">
        <v>269</v>
      </c>
      <c r="C193" s="71" t="s">
        <v>518</v>
      </c>
      <c r="D193" s="67" t="s">
        <v>37</v>
      </c>
      <c r="E193" s="67" t="s">
        <v>37</v>
      </c>
      <c r="F193" s="67" t="s">
        <v>37</v>
      </c>
      <c r="G193" s="67" t="s">
        <v>37</v>
      </c>
      <c r="H193" s="67" t="s">
        <v>37</v>
      </c>
      <c r="I193" s="67">
        <v>2227500</v>
      </c>
      <c r="J193" s="67" t="s">
        <v>37</v>
      </c>
      <c r="K193" s="67" t="s">
        <v>37</v>
      </c>
      <c r="L193" s="56" t="s">
        <v>37</v>
      </c>
      <c r="M193" s="67" t="s">
        <v>37</v>
      </c>
      <c r="N193" s="67" t="s">
        <v>37</v>
      </c>
      <c r="O193" s="67" t="s">
        <v>37</v>
      </c>
      <c r="P193" s="67" t="s">
        <v>37</v>
      </c>
      <c r="Q193" s="67" t="s">
        <v>37</v>
      </c>
      <c r="R193" s="67">
        <f t="shared" si="6"/>
        <v>2227.5</v>
      </c>
      <c r="S193" s="67">
        <v>1629955.87</v>
      </c>
      <c r="T193" s="62" t="s">
        <v>37</v>
      </c>
      <c r="U193" s="17" t="s">
        <v>37</v>
      </c>
      <c r="V193" s="50" t="s">
        <v>37</v>
      </c>
      <c r="W193" s="56">
        <f t="shared" si="7"/>
        <v>1629.95587</v>
      </c>
      <c r="X193" s="104">
        <f t="shared" si="8"/>
        <v>73.174225364758698</v>
      </c>
    </row>
    <row r="194" spans="1:24" ht="38.25" customHeight="1" x14ac:dyDescent="0.25">
      <c r="A194" s="60" t="s">
        <v>351</v>
      </c>
      <c r="B194" s="70" t="s">
        <v>269</v>
      </c>
      <c r="C194" s="71" t="s">
        <v>519</v>
      </c>
      <c r="D194" s="67" t="s">
        <v>37</v>
      </c>
      <c r="E194" s="67" t="s">
        <v>37</v>
      </c>
      <c r="F194" s="67" t="s">
        <v>37</v>
      </c>
      <c r="G194" s="67" t="s">
        <v>37</v>
      </c>
      <c r="H194" s="67" t="s">
        <v>37</v>
      </c>
      <c r="I194" s="67">
        <v>673200</v>
      </c>
      <c r="J194" s="67" t="s">
        <v>37</v>
      </c>
      <c r="K194" s="67" t="s">
        <v>37</v>
      </c>
      <c r="L194" s="56" t="s">
        <v>37</v>
      </c>
      <c r="M194" s="67" t="s">
        <v>37</v>
      </c>
      <c r="N194" s="67" t="s">
        <v>37</v>
      </c>
      <c r="O194" s="67" t="s">
        <v>37</v>
      </c>
      <c r="P194" s="67" t="s">
        <v>37</v>
      </c>
      <c r="Q194" s="67" t="s">
        <v>37</v>
      </c>
      <c r="R194" s="67">
        <f t="shared" si="6"/>
        <v>673.2</v>
      </c>
      <c r="S194" s="67">
        <v>477895.8</v>
      </c>
      <c r="T194" s="62" t="s">
        <v>37</v>
      </c>
      <c r="U194" s="17" t="s">
        <v>37</v>
      </c>
      <c r="V194" s="50" t="s">
        <v>37</v>
      </c>
      <c r="W194" s="56">
        <f t="shared" si="7"/>
        <v>477.89580000000001</v>
      </c>
      <c r="X194" s="104">
        <f t="shared" si="8"/>
        <v>70.988680926916217</v>
      </c>
    </row>
    <row r="195" spans="1:24" ht="25.5" customHeight="1" x14ac:dyDescent="0.25">
      <c r="A195" s="60" t="s">
        <v>285</v>
      </c>
      <c r="B195" s="70" t="s">
        <v>269</v>
      </c>
      <c r="C195" s="71" t="s">
        <v>520</v>
      </c>
      <c r="D195" s="67" t="s">
        <v>37</v>
      </c>
      <c r="E195" s="67" t="s">
        <v>37</v>
      </c>
      <c r="F195" s="67" t="s">
        <v>37</v>
      </c>
      <c r="G195" s="67" t="s">
        <v>37</v>
      </c>
      <c r="H195" s="67" t="s">
        <v>37</v>
      </c>
      <c r="I195" s="67">
        <v>1043800</v>
      </c>
      <c r="J195" s="67" t="s">
        <v>37</v>
      </c>
      <c r="K195" s="67" t="s">
        <v>37</v>
      </c>
      <c r="L195" s="56" t="s">
        <v>37</v>
      </c>
      <c r="M195" s="67" t="s">
        <v>37</v>
      </c>
      <c r="N195" s="67" t="s">
        <v>37</v>
      </c>
      <c r="O195" s="67" t="s">
        <v>37</v>
      </c>
      <c r="P195" s="67" t="s">
        <v>37</v>
      </c>
      <c r="Q195" s="67" t="s">
        <v>37</v>
      </c>
      <c r="R195" s="67">
        <f t="shared" si="6"/>
        <v>1043.8</v>
      </c>
      <c r="S195" s="67">
        <v>494243.69</v>
      </c>
      <c r="T195" s="62" t="s">
        <v>37</v>
      </c>
      <c r="U195" s="17" t="s">
        <v>37</v>
      </c>
      <c r="V195" s="50" t="s">
        <v>37</v>
      </c>
      <c r="W195" s="56">
        <f t="shared" si="7"/>
        <v>494.24369000000002</v>
      </c>
      <c r="X195" s="104">
        <f t="shared" si="8"/>
        <v>47.350420578654919</v>
      </c>
    </row>
    <row r="196" spans="1:24" ht="25.5" customHeight="1" x14ac:dyDescent="0.25">
      <c r="A196" s="60" t="s">
        <v>287</v>
      </c>
      <c r="B196" s="70" t="s">
        <v>269</v>
      </c>
      <c r="C196" s="71" t="s">
        <v>521</v>
      </c>
      <c r="D196" s="67" t="s">
        <v>37</v>
      </c>
      <c r="E196" s="67" t="s">
        <v>37</v>
      </c>
      <c r="F196" s="67" t="s">
        <v>37</v>
      </c>
      <c r="G196" s="67" t="s">
        <v>37</v>
      </c>
      <c r="H196" s="67" t="s">
        <v>37</v>
      </c>
      <c r="I196" s="67">
        <v>1043800</v>
      </c>
      <c r="J196" s="67" t="s">
        <v>37</v>
      </c>
      <c r="K196" s="67" t="s">
        <v>37</v>
      </c>
      <c r="L196" s="56" t="s">
        <v>37</v>
      </c>
      <c r="M196" s="67" t="s">
        <v>37</v>
      </c>
      <c r="N196" s="67" t="s">
        <v>37</v>
      </c>
      <c r="O196" s="67" t="s">
        <v>37</v>
      </c>
      <c r="P196" s="67" t="s">
        <v>37</v>
      </c>
      <c r="Q196" s="67" t="s">
        <v>37</v>
      </c>
      <c r="R196" s="67">
        <f t="shared" si="6"/>
        <v>1043.8</v>
      </c>
      <c r="S196" s="67">
        <v>494243.69</v>
      </c>
      <c r="T196" s="62" t="s">
        <v>37</v>
      </c>
      <c r="U196" s="17" t="s">
        <v>37</v>
      </c>
      <c r="V196" s="50" t="s">
        <v>37</v>
      </c>
      <c r="W196" s="56">
        <f t="shared" si="7"/>
        <v>494.24369000000002</v>
      </c>
      <c r="X196" s="104">
        <f t="shared" si="8"/>
        <v>47.350420578654919</v>
      </c>
    </row>
    <row r="197" spans="1:24" ht="25.5" customHeight="1" x14ac:dyDescent="0.25">
      <c r="A197" s="60" t="s">
        <v>359</v>
      </c>
      <c r="B197" s="70" t="s">
        <v>269</v>
      </c>
      <c r="C197" s="71" t="s">
        <v>522</v>
      </c>
      <c r="D197" s="67" t="s">
        <v>37</v>
      </c>
      <c r="E197" s="67" t="s">
        <v>37</v>
      </c>
      <c r="F197" s="67" t="s">
        <v>37</v>
      </c>
      <c r="G197" s="67" t="s">
        <v>37</v>
      </c>
      <c r="H197" s="67" t="s">
        <v>37</v>
      </c>
      <c r="I197" s="67">
        <v>441000</v>
      </c>
      <c r="J197" s="67" t="s">
        <v>37</v>
      </c>
      <c r="K197" s="67" t="s">
        <v>37</v>
      </c>
      <c r="L197" s="56" t="s">
        <v>37</v>
      </c>
      <c r="M197" s="67" t="s">
        <v>37</v>
      </c>
      <c r="N197" s="67" t="s">
        <v>37</v>
      </c>
      <c r="O197" s="67" t="s">
        <v>37</v>
      </c>
      <c r="P197" s="67" t="s">
        <v>37</v>
      </c>
      <c r="Q197" s="67" t="s">
        <v>37</v>
      </c>
      <c r="R197" s="67">
        <f t="shared" si="6"/>
        <v>441</v>
      </c>
      <c r="S197" s="67">
        <v>175908.51</v>
      </c>
      <c r="T197" s="62" t="s">
        <v>37</v>
      </c>
      <c r="U197" s="17" t="s">
        <v>37</v>
      </c>
      <c r="V197" s="50" t="s">
        <v>37</v>
      </c>
      <c r="W197" s="56">
        <f t="shared" si="7"/>
        <v>175.90851000000001</v>
      </c>
      <c r="X197" s="104">
        <f t="shared" si="8"/>
        <v>39.888551020408165</v>
      </c>
    </row>
    <row r="198" spans="1:24" ht="25.5" customHeight="1" x14ac:dyDescent="0.25">
      <c r="A198" s="60" t="s">
        <v>289</v>
      </c>
      <c r="B198" s="70" t="s">
        <v>269</v>
      </c>
      <c r="C198" s="71" t="s">
        <v>523</v>
      </c>
      <c r="D198" s="67" t="s">
        <v>37</v>
      </c>
      <c r="E198" s="67" t="s">
        <v>37</v>
      </c>
      <c r="F198" s="67" t="s">
        <v>37</v>
      </c>
      <c r="G198" s="67" t="s">
        <v>37</v>
      </c>
      <c r="H198" s="67" t="s">
        <v>37</v>
      </c>
      <c r="I198" s="67">
        <v>602800</v>
      </c>
      <c r="J198" s="67" t="s">
        <v>37</v>
      </c>
      <c r="K198" s="67" t="s">
        <v>37</v>
      </c>
      <c r="L198" s="56" t="s">
        <v>37</v>
      </c>
      <c r="M198" s="67" t="s">
        <v>37</v>
      </c>
      <c r="N198" s="67" t="s">
        <v>37</v>
      </c>
      <c r="O198" s="67" t="s">
        <v>37</v>
      </c>
      <c r="P198" s="67" t="s">
        <v>37</v>
      </c>
      <c r="Q198" s="67" t="s">
        <v>37</v>
      </c>
      <c r="R198" s="67">
        <f t="shared" si="6"/>
        <v>602.79999999999995</v>
      </c>
      <c r="S198" s="67">
        <v>318335.18</v>
      </c>
      <c r="T198" s="62" t="s">
        <v>37</v>
      </c>
      <c r="U198" s="17" t="s">
        <v>37</v>
      </c>
      <c r="V198" s="50" t="s">
        <v>37</v>
      </c>
      <c r="W198" s="56">
        <f t="shared" si="7"/>
        <v>318.33517999999998</v>
      </c>
      <c r="X198" s="104">
        <f t="shared" si="8"/>
        <v>52.809419376244193</v>
      </c>
    </row>
    <row r="199" spans="1:24" ht="25.5" customHeight="1" x14ac:dyDescent="0.25">
      <c r="A199" s="60" t="s">
        <v>437</v>
      </c>
      <c r="B199" s="70" t="s">
        <v>269</v>
      </c>
      <c r="C199" s="71" t="s">
        <v>524</v>
      </c>
      <c r="D199" s="67" t="s">
        <v>37</v>
      </c>
      <c r="E199" s="67" t="s">
        <v>37</v>
      </c>
      <c r="F199" s="67" t="s">
        <v>37</v>
      </c>
      <c r="G199" s="67" t="s">
        <v>37</v>
      </c>
      <c r="H199" s="67" t="s">
        <v>37</v>
      </c>
      <c r="I199" s="67">
        <v>181000</v>
      </c>
      <c r="J199" s="67" t="s">
        <v>37</v>
      </c>
      <c r="K199" s="67" t="s">
        <v>37</v>
      </c>
      <c r="L199" s="56" t="s">
        <v>37</v>
      </c>
      <c r="M199" s="67" t="s">
        <v>37</v>
      </c>
      <c r="N199" s="67" t="s">
        <v>37</v>
      </c>
      <c r="O199" s="67" t="s">
        <v>37</v>
      </c>
      <c r="P199" s="67" t="s">
        <v>37</v>
      </c>
      <c r="Q199" s="67" t="s">
        <v>37</v>
      </c>
      <c r="R199" s="67">
        <f t="shared" si="6"/>
        <v>181</v>
      </c>
      <c r="S199" s="67">
        <v>181000</v>
      </c>
      <c r="T199" s="62" t="s">
        <v>37</v>
      </c>
      <c r="U199" s="17" t="s">
        <v>37</v>
      </c>
      <c r="V199" s="50" t="s">
        <v>37</v>
      </c>
      <c r="W199" s="56">
        <f t="shared" si="7"/>
        <v>181</v>
      </c>
      <c r="X199" s="104">
        <f t="shared" si="8"/>
        <v>100</v>
      </c>
    </row>
    <row r="200" spans="1:24" ht="25.5" customHeight="1" x14ac:dyDescent="0.25">
      <c r="A200" s="60" t="s">
        <v>525</v>
      </c>
      <c r="B200" s="70" t="s">
        <v>269</v>
      </c>
      <c r="C200" s="71" t="s">
        <v>526</v>
      </c>
      <c r="D200" s="67" t="s">
        <v>37</v>
      </c>
      <c r="E200" s="67" t="s">
        <v>37</v>
      </c>
      <c r="F200" s="67" t="s">
        <v>37</v>
      </c>
      <c r="G200" s="67" t="s">
        <v>37</v>
      </c>
      <c r="H200" s="67" t="s">
        <v>37</v>
      </c>
      <c r="I200" s="67">
        <v>181000</v>
      </c>
      <c r="J200" s="67" t="s">
        <v>37</v>
      </c>
      <c r="K200" s="67" t="s">
        <v>37</v>
      </c>
      <c r="L200" s="56" t="s">
        <v>37</v>
      </c>
      <c r="M200" s="67" t="s">
        <v>37</v>
      </c>
      <c r="N200" s="67" t="s">
        <v>37</v>
      </c>
      <c r="O200" s="67" t="s">
        <v>37</v>
      </c>
      <c r="P200" s="67" t="s">
        <v>37</v>
      </c>
      <c r="Q200" s="67" t="s">
        <v>37</v>
      </c>
      <c r="R200" s="67">
        <f t="shared" si="6"/>
        <v>181</v>
      </c>
      <c r="S200" s="67">
        <v>181000</v>
      </c>
      <c r="T200" s="62" t="s">
        <v>37</v>
      </c>
      <c r="U200" s="17" t="s">
        <v>37</v>
      </c>
      <c r="V200" s="50" t="s">
        <v>37</v>
      </c>
      <c r="W200" s="56">
        <f t="shared" si="7"/>
        <v>181</v>
      </c>
      <c r="X200" s="104">
        <f t="shared" si="8"/>
        <v>100</v>
      </c>
    </row>
    <row r="201" spans="1:24" ht="15" customHeight="1" x14ac:dyDescent="0.25">
      <c r="A201" s="60" t="s">
        <v>291</v>
      </c>
      <c r="B201" s="70" t="s">
        <v>269</v>
      </c>
      <c r="C201" s="71" t="s">
        <v>527</v>
      </c>
      <c r="D201" s="67" t="s">
        <v>37</v>
      </c>
      <c r="E201" s="67" t="s">
        <v>37</v>
      </c>
      <c r="F201" s="67" t="s">
        <v>37</v>
      </c>
      <c r="G201" s="67" t="s">
        <v>37</v>
      </c>
      <c r="H201" s="67" t="s">
        <v>37</v>
      </c>
      <c r="I201" s="67">
        <v>14000</v>
      </c>
      <c r="J201" s="67" t="s">
        <v>37</v>
      </c>
      <c r="K201" s="67" t="s">
        <v>37</v>
      </c>
      <c r="L201" s="56" t="s">
        <v>37</v>
      </c>
      <c r="M201" s="67" t="s">
        <v>37</v>
      </c>
      <c r="N201" s="67" t="s">
        <v>37</v>
      </c>
      <c r="O201" s="67" t="s">
        <v>37</v>
      </c>
      <c r="P201" s="67" t="s">
        <v>37</v>
      </c>
      <c r="Q201" s="67" t="s">
        <v>37</v>
      </c>
      <c r="R201" s="67">
        <f t="shared" si="6"/>
        <v>14</v>
      </c>
      <c r="S201" s="67">
        <v>8857.33</v>
      </c>
      <c r="T201" s="62" t="s">
        <v>37</v>
      </c>
      <c r="U201" s="17" t="s">
        <v>37</v>
      </c>
      <c r="V201" s="50" t="s">
        <v>37</v>
      </c>
      <c r="W201" s="56">
        <f t="shared" si="7"/>
        <v>8.8573299999999993</v>
      </c>
      <c r="X201" s="104">
        <f t="shared" si="8"/>
        <v>63.266642857142855</v>
      </c>
    </row>
    <row r="202" spans="1:24" ht="15" customHeight="1" x14ac:dyDescent="0.25">
      <c r="A202" s="60" t="s">
        <v>293</v>
      </c>
      <c r="B202" s="70" t="s">
        <v>269</v>
      </c>
      <c r="C202" s="71" t="s">
        <v>528</v>
      </c>
      <c r="D202" s="67" t="s">
        <v>37</v>
      </c>
      <c r="E202" s="67" t="s">
        <v>37</v>
      </c>
      <c r="F202" s="67" t="s">
        <v>37</v>
      </c>
      <c r="G202" s="67" t="s">
        <v>37</v>
      </c>
      <c r="H202" s="67" t="s">
        <v>37</v>
      </c>
      <c r="I202" s="67">
        <v>14000</v>
      </c>
      <c r="J202" s="67" t="s">
        <v>37</v>
      </c>
      <c r="K202" s="67" t="s">
        <v>37</v>
      </c>
      <c r="L202" s="56" t="s">
        <v>37</v>
      </c>
      <c r="M202" s="67" t="s">
        <v>37</v>
      </c>
      <c r="N202" s="67" t="s">
        <v>37</v>
      </c>
      <c r="O202" s="67" t="s">
        <v>37</v>
      </c>
      <c r="P202" s="67" t="s">
        <v>37</v>
      </c>
      <c r="Q202" s="67" t="s">
        <v>37</v>
      </c>
      <c r="R202" s="67">
        <f t="shared" si="6"/>
        <v>14</v>
      </c>
      <c r="S202" s="67">
        <v>8857.33</v>
      </c>
      <c r="T202" s="62" t="s">
        <v>37</v>
      </c>
      <c r="U202" s="17" t="s">
        <v>37</v>
      </c>
      <c r="V202" s="50" t="s">
        <v>37</v>
      </c>
      <c r="W202" s="56">
        <f t="shared" si="7"/>
        <v>8.8573299999999993</v>
      </c>
      <c r="X202" s="104">
        <f t="shared" si="8"/>
        <v>63.266642857142855</v>
      </c>
    </row>
    <row r="203" spans="1:24" ht="15" customHeight="1" x14ac:dyDescent="0.25">
      <c r="A203" s="60" t="s">
        <v>334</v>
      </c>
      <c r="B203" s="70" t="s">
        <v>269</v>
      </c>
      <c r="C203" s="71" t="s">
        <v>529</v>
      </c>
      <c r="D203" s="67" t="s">
        <v>37</v>
      </c>
      <c r="E203" s="67" t="s">
        <v>37</v>
      </c>
      <c r="F203" s="67" t="s">
        <v>37</v>
      </c>
      <c r="G203" s="67" t="s">
        <v>37</v>
      </c>
      <c r="H203" s="67" t="s">
        <v>37</v>
      </c>
      <c r="I203" s="67">
        <v>10000</v>
      </c>
      <c r="J203" s="67" t="s">
        <v>37</v>
      </c>
      <c r="K203" s="67" t="s">
        <v>37</v>
      </c>
      <c r="L203" s="56" t="s">
        <v>37</v>
      </c>
      <c r="M203" s="67" t="s">
        <v>37</v>
      </c>
      <c r="N203" s="67" t="s">
        <v>37</v>
      </c>
      <c r="O203" s="67" t="s">
        <v>37</v>
      </c>
      <c r="P203" s="67" t="s">
        <v>37</v>
      </c>
      <c r="Q203" s="67" t="s">
        <v>37</v>
      </c>
      <c r="R203" s="67">
        <f t="shared" si="6"/>
        <v>10</v>
      </c>
      <c r="S203" s="67">
        <v>5997</v>
      </c>
      <c r="T203" s="62" t="s">
        <v>37</v>
      </c>
      <c r="U203" s="17" t="s">
        <v>37</v>
      </c>
      <c r="V203" s="50" t="s">
        <v>37</v>
      </c>
      <c r="W203" s="56">
        <f t="shared" si="7"/>
        <v>5.9969999999999999</v>
      </c>
      <c r="X203" s="104">
        <f t="shared" si="8"/>
        <v>59.97</v>
      </c>
    </row>
    <row r="204" spans="1:24" ht="15" customHeight="1" x14ac:dyDescent="0.25">
      <c r="A204" s="60" t="s">
        <v>295</v>
      </c>
      <c r="B204" s="70" t="s">
        <v>269</v>
      </c>
      <c r="C204" s="71" t="s">
        <v>530</v>
      </c>
      <c r="D204" s="67" t="s">
        <v>37</v>
      </c>
      <c r="E204" s="67" t="s">
        <v>37</v>
      </c>
      <c r="F204" s="67" t="s">
        <v>37</v>
      </c>
      <c r="G204" s="67" t="s">
        <v>37</v>
      </c>
      <c r="H204" s="67" t="s">
        <v>37</v>
      </c>
      <c r="I204" s="67">
        <v>4000</v>
      </c>
      <c r="J204" s="67" t="s">
        <v>37</v>
      </c>
      <c r="K204" s="67" t="s">
        <v>37</v>
      </c>
      <c r="L204" s="56" t="s">
        <v>37</v>
      </c>
      <c r="M204" s="67" t="s">
        <v>37</v>
      </c>
      <c r="N204" s="67" t="s">
        <v>37</v>
      </c>
      <c r="O204" s="67" t="s">
        <v>37</v>
      </c>
      <c r="P204" s="67" t="s">
        <v>37</v>
      </c>
      <c r="Q204" s="67" t="s">
        <v>37</v>
      </c>
      <c r="R204" s="67">
        <f t="shared" si="6"/>
        <v>4</v>
      </c>
      <c r="S204" s="67">
        <v>2860.33</v>
      </c>
      <c r="T204" s="62" t="s">
        <v>37</v>
      </c>
      <c r="U204" s="17" t="s">
        <v>37</v>
      </c>
      <c r="V204" s="50" t="s">
        <v>37</v>
      </c>
      <c r="W204" s="56">
        <f t="shared" si="7"/>
        <v>2.8603299999999998</v>
      </c>
      <c r="X204" s="104">
        <f t="shared" si="8"/>
        <v>71.50824999999999</v>
      </c>
    </row>
    <row r="205" spans="1:24" ht="15" customHeight="1" x14ac:dyDescent="0.25">
      <c r="A205" s="60" t="s">
        <v>531</v>
      </c>
      <c r="B205" s="70" t="s">
        <v>269</v>
      </c>
      <c r="C205" s="71" t="s">
        <v>532</v>
      </c>
      <c r="D205" s="67" t="s">
        <v>37</v>
      </c>
      <c r="E205" s="67" t="s">
        <v>37</v>
      </c>
      <c r="F205" s="67" t="s">
        <v>37</v>
      </c>
      <c r="G205" s="67" t="s">
        <v>37</v>
      </c>
      <c r="H205" s="67" t="s">
        <v>37</v>
      </c>
      <c r="I205" s="67">
        <v>400000</v>
      </c>
      <c r="J205" s="67" t="s">
        <v>37</v>
      </c>
      <c r="K205" s="67" t="s">
        <v>37</v>
      </c>
      <c r="L205" s="56" t="s">
        <v>37</v>
      </c>
      <c r="M205" s="67" t="s">
        <v>37</v>
      </c>
      <c r="N205" s="67" t="s">
        <v>37</v>
      </c>
      <c r="O205" s="67" t="s">
        <v>37</v>
      </c>
      <c r="P205" s="67" t="s">
        <v>37</v>
      </c>
      <c r="Q205" s="67" t="s">
        <v>37</v>
      </c>
      <c r="R205" s="67">
        <f t="shared" ref="R205:R231" si="9">I205/1000</f>
        <v>400</v>
      </c>
      <c r="S205" s="67">
        <v>315502.14</v>
      </c>
      <c r="T205" s="62" t="s">
        <v>37</v>
      </c>
      <c r="U205" s="17" t="s">
        <v>37</v>
      </c>
      <c r="V205" s="50" t="s">
        <v>37</v>
      </c>
      <c r="W205" s="56">
        <f t="shared" ref="W205:W231" si="10">S205/1000</f>
        <v>315.50214</v>
      </c>
      <c r="X205" s="104">
        <f t="shared" ref="X205:X231" si="11">W205/R205*100</f>
        <v>78.875534999999999</v>
      </c>
    </row>
    <row r="206" spans="1:24" ht="15" customHeight="1" x14ac:dyDescent="0.25">
      <c r="A206" s="60" t="s">
        <v>533</v>
      </c>
      <c r="B206" s="70" t="s">
        <v>269</v>
      </c>
      <c r="C206" s="71" t="s">
        <v>534</v>
      </c>
      <c r="D206" s="67" t="s">
        <v>37</v>
      </c>
      <c r="E206" s="67" t="s">
        <v>37</v>
      </c>
      <c r="F206" s="67" t="s">
        <v>37</v>
      </c>
      <c r="G206" s="67" t="s">
        <v>37</v>
      </c>
      <c r="H206" s="67" t="s">
        <v>37</v>
      </c>
      <c r="I206" s="67">
        <v>400000</v>
      </c>
      <c r="J206" s="67" t="s">
        <v>37</v>
      </c>
      <c r="K206" s="67" t="s">
        <v>37</v>
      </c>
      <c r="L206" s="56" t="s">
        <v>37</v>
      </c>
      <c r="M206" s="67" t="s">
        <v>37</v>
      </c>
      <c r="N206" s="67" t="s">
        <v>37</v>
      </c>
      <c r="O206" s="67" t="s">
        <v>37</v>
      </c>
      <c r="P206" s="67" t="s">
        <v>37</v>
      </c>
      <c r="Q206" s="67" t="s">
        <v>37</v>
      </c>
      <c r="R206" s="67">
        <f t="shared" si="9"/>
        <v>400</v>
      </c>
      <c r="S206" s="67">
        <v>315502.14</v>
      </c>
      <c r="T206" s="62" t="s">
        <v>37</v>
      </c>
      <c r="U206" s="17" t="s">
        <v>37</v>
      </c>
      <c r="V206" s="50" t="s">
        <v>37</v>
      </c>
      <c r="W206" s="56">
        <f t="shared" si="10"/>
        <v>315.50214</v>
      </c>
      <c r="X206" s="104">
        <f t="shared" si="11"/>
        <v>78.875534999999999</v>
      </c>
    </row>
    <row r="207" spans="1:24" ht="25.5" customHeight="1" x14ac:dyDescent="0.25">
      <c r="A207" s="60" t="s">
        <v>285</v>
      </c>
      <c r="B207" s="70" t="s">
        <v>269</v>
      </c>
      <c r="C207" s="71" t="s">
        <v>535</v>
      </c>
      <c r="D207" s="67" t="s">
        <v>37</v>
      </c>
      <c r="E207" s="67" t="s">
        <v>37</v>
      </c>
      <c r="F207" s="67" t="s">
        <v>37</v>
      </c>
      <c r="G207" s="67" t="s">
        <v>37</v>
      </c>
      <c r="H207" s="67" t="s">
        <v>37</v>
      </c>
      <c r="I207" s="67">
        <v>355000</v>
      </c>
      <c r="J207" s="67" t="s">
        <v>37</v>
      </c>
      <c r="K207" s="67" t="s">
        <v>37</v>
      </c>
      <c r="L207" s="56" t="s">
        <v>37</v>
      </c>
      <c r="M207" s="67" t="s">
        <v>37</v>
      </c>
      <c r="N207" s="67" t="s">
        <v>37</v>
      </c>
      <c r="O207" s="67" t="s">
        <v>37</v>
      </c>
      <c r="P207" s="67" t="s">
        <v>37</v>
      </c>
      <c r="Q207" s="67" t="s">
        <v>37</v>
      </c>
      <c r="R207" s="67">
        <f t="shared" si="9"/>
        <v>355</v>
      </c>
      <c r="S207" s="67">
        <v>270502.14</v>
      </c>
      <c r="T207" s="62" t="s">
        <v>37</v>
      </c>
      <c r="U207" s="17" t="s">
        <v>37</v>
      </c>
      <c r="V207" s="50" t="s">
        <v>37</v>
      </c>
      <c r="W207" s="56">
        <f t="shared" si="10"/>
        <v>270.50214</v>
      </c>
      <c r="X207" s="104">
        <f t="shared" si="11"/>
        <v>76.197785915492958</v>
      </c>
    </row>
    <row r="208" spans="1:24" ht="25.5" customHeight="1" x14ac:dyDescent="0.25">
      <c r="A208" s="60" t="s">
        <v>287</v>
      </c>
      <c r="B208" s="70" t="s">
        <v>269</v>
      </c>
      <c r="C208" s="71" t="s">
        <v>536</v>
      </c>
      <c r="D208" s="67" t="s">
        <v>37</v>
      </c>
      <c r="E208" s="67" t="s">
        <v>37</v>
      </c>
      <c r="F208" s="67" t="s">
        <v>37</v>
      </c>
      <c r="G208" s="67" t="s">
        <v>37</v>
      </c>
      <c r="H208" s="67" t="s">
        <v>37</v>
      </c>
      <c r="I208" s="67">
        <v>355000</v>
      </c>
      <c r="J208" s="67" t="s">
        <v>37</v>
      </c>
      <c r="K208" s="67" t="s">
        <v>37</v>
      </c>
      <c r="L208" s="56" t="s">
        <v>37</v>
      </c>
      <c r="M208" s="67" t="s">
        <v>37</v>
      </c>
      <c r="N208" s="67" t="s">
        <v>37</v>
      </c>
      <c r="O208" s="67" t="s">
        <v>37</v>
      </c>
      <c r="P208" s="67" t="s">
        <v>37</v>
      </c>
      <c r="Q208" s="67" t="s">
        <v>37</v>
      </c>
      <c r="R208" s="67">
        <f t="shared" si="9"/>
        <v>355</v>
      </c>
      <c r="S208" s="67">
        <v>270502.14</v>
      </c>
      <c r="T208" s="62" t="s">
        <v>37</v>
      </c>
      <c r="U208" s="17" t="s">
        <v>37</v>
      </c>
      <c r="V208" s="50" t="s">
        <v>37</v>
      </c>
      <c r="W208" s="56">
        <f t="shared" si="10"/>
        <v>270.50214</v>
      </c>
      <c r="X208" s="104">
        <f t="shared" si="11"/>
        <v>76.197785915492958</v>
      </c>
    </row>
    <row r="209" spans="1:24" ht="25.5" customHeight="1" x14ac:dyDescent="0.25">
      <c r="A209" s="60" t="s">
        <v>289</v>
      </c>
      <c r="B209" s="70" t="s">
        <v>269</v>
      </c>
      <c r="C209" s="71" t="s">
        <v>537</v>
      </c>
      <c r="D209" s="67" t="s">
        <v>37</v>
      </c>
      <c r="E209" s="67" t="s">
        <v>37</v>
      </c>
      <c r="F209" s="67" t="s">
        <v>37</v>
      </c>
      <c r="G209" s="67" t="s">
        <v>37</v>
      </c>
      <c r="H209" s="67" t="s">
        <v>37</v>
      </c>
      <c r="I209" s="67">
        <v>355000</v>
      </c>
      <c r="J209" s="67" t="s">
        <v>37</v>
      </c>
      <c r="K209" s="67" t="s">
        <v>37</v>
      </c>
      <c r="L209" s="56" t="s">
        <v>37</v>
      </c>
      <c r="M209" s="67" t="s">
        <v>37</v>
      </c>
      <c r="N209" s="67" t="s">
        <v>37</v>
      </c>
      <c r="O209" s="67" t="s">
        <v>37</v>
      </c>
      <c r="P209" s="67" t="s">
        <v>37</v>
      </c>
      <c r="Q209" s="67" t="s">
        <v>37</v>
      </c>
      <c r="R209" s="67">
        <f t="shared" si="9"/>
        <v>355</v>
      </c>
      <c r="S209" s="67">
        <v>270502.14</v>
      </c>
      <c r="T209" s="62" t="s">
        <v>37</v>
      </c>
      <c r="U209" s="17" t="s">
        <v>37</v>
      </c>
      <c r="V209" s="50" t="s">
        <v>37</v>
      </c>
      <c r="W209" s="56">
        <f t="shared" si="10"/>
        <v>270.50214</v>
      </c>
      <c r="X209" s="104">
        <f t="shared" si="11"/>
        <v>76.197785915492958</v>
      </c>
    </row>
    <row r="210" spans="1:24" ht="15" customHeight="1" x14ac:dyDescent="0.25">
      <c r="A210" s="60" t="s">
        <v>291</v>
      </c>
      <c r="B210" s="70" t="s">
        <v>269</v>
      </c>
      <c r="C210" s="71" t="s">
        <v>538</v>
      </c>
      <c r="D210" s="67" t="s">
        <v>37</v>
      </c>
      <c r="E210" s="67" t="s">
        <v>37</v>
      </c>
      <c r="F210" s="67" t="s">
        <v>37</v>
      </c>
      <c r="G210" s="67" t="s">
        <v>37</v>
      </c>
      <c r="H210" s="67" t="s">
        <v>37</v>
      </c>
      <c r="I210" s="67">
        <v>45000</v>
      </c>
      <c r="J210" s="67" t="s">
        <v>37</v>
      </c>
      <c r="K210" s="67" t="s">
        <v>37</v>
      </c>
      <c r="L210" s="56" t="s">
        <v>37</v>
      </c>
      <c r="M210" s="67" t="s">
        <v>37</v>
      </c>
      <c r="N210" s="67" t="s">
        <v>37</v>
      </c>
      <c r="O210" s="67" t="s">
        <v>37</v>
      </c>
      <c r="P210" s="67" t="s">
        <v>37</v>
      </c>
      <c r="Q210" s="67" t="s">
        <v>37</v>
      </c>
      <c r="R210" s="67">
        <f t="shared" si="9"/>
        <v>45</v>
      </c>
      <c r="S210" s="67">
        <v>45000</v>
      </c>
      <c r="T210" s="62" t="s">
        <v>37</v>
      </c>
      <c r="U210" s="17" t="s">
        <v>37</v>
      </c>
      <c r="V210" s="50" t="s">
        <v>37</v>
      </c>
      <c r="W210" s="56">
        <f t="shared" si="10"/>
        <v>45</v>
      </c>
      <c r="X210" s="104">
        <f t="shared" si="11"/>
        <v>100</v>
      </c>
    </row>
    <row r="211" spans="1:24" ht="15" customHeight="1" x14ac:dyDescent="0.25">
      <c r="A211" s="60" t="s">
        <v>293</v>
      </c>
      <c r="B211" s="70" t="s">
        <v>269</v>
      </c>
      <c r="C211" s="71" t="s">
        <v>539</v>
      </c>
      <c r="D211" s="67" t="s">
        <v>37</v>
      </c>
      <c r="E211" s="67" t="s">
        <v>37</v>
      </c>
      <c r="F211" s="67" t="s">
        <v>37</v>
      </c>
      <c r="G211" s="67" t="s">
        <v>37</v>
      </c>
      <c r="H211" s="67" t="s">
        <v>37</v>
      </c>
      <c r="I211" s="67">
        <v>45000</v>
      </c>
      <c r="J211" s="67" t="s">
        <v>37</v>
      </c>
      <c r="K211" s="67" t="s">
        <v>37</v>
      </c>
      <c r="L211" s="56" t="s">
        <v>37</v>
      </c>
      <c r="M211" s="67" t="s">
        <v>37</v>
      </c>
      <c r="N211" s="67" t="s">
        <v>37</v>
      </c>
      <c r="O211" s="67" t="s">
        <v>37</v>
      </c>
      <c r="P211" s="67" t="s">
        <v>37</v>
      </c>
      <c r="Q211" s="67" t="s">
        <v>37</v>
      </c>
      <c r="R211" s="67">
        <f t="shared" si="9"/>
        <v>45</v>
      </c>
      <c r="S211" s="67">
        <v>45000</v>
      </c>
      <c r="T211" s="62" t="s">
        <v>37</v>
      </c>
      <c r="U211" s="17" t="s">
        <v>37</v>
      </c>
      <c r="V211" s="50" t="s">
        <v>37</v>
      </c>
      <c r="W211" s="56">
        <f t="shared" si="10"/>
        <v>45</v>
      </c>
      <c r="X211" s="104">
        <f t="shared" si="11"/>
        <v>100</v>
      </c>
    </row>
    <row r="212" spans="1:24" ht="15" customHeight="1" x14ac:dyDescent="0.25">
      <c r="A212" s="60" t="s">
        <v>297</v>
      </c>
      <c r="B212" s="70" t="s">
        <v>269</v>
      </c>
      <c r="C212" s="71" t="s">
        <v>540</v>
      </c>
      <c r="D212" s="67" t="s">
        <v>37</v>
      </c>
      <c r="E212" s="67" t="s">
        <v>37</v>
      </c>
      <c r="F212" s="67" t="s">
        <v>37</v>
      </c>
      <c r="G212" s="67" t="s">
        <v>37</v>
      </c>
      <c r="H212" s="67" t="s">
        <v>37</v>
      </c>
      <c r="I212" s="67">
        <v>45000</v>
      </c>
      <c r="J212" s="67" t="s">
        <v>37</v>
      </c>
      <c r="K212" s="67" t="s">
        <v>37</v>
      </c>
      <c r="L212" s="56" t="s">
        <v>37</v>
      </c>
      <c r="M212" s="67" t="s">
        <v>37</v>
      </c>
      <c r="N212" s="67" t="s">
        <v>37</v>
      </c>
      <c r="O212" s="67" t="s">
        <v>37</v>
      </c>
      <c r="P212" s="67" t="s">
        <v>37</v>
      </c>
      <c r="Q212" s="67" t="s">
        <v>37</v>
      </c>
      <c r="R212" s="67">
        <f t="shared" si="9"/>
        <v>45</v>
      </c>
      <c r="S212" s="67">
        <v>45000</v>
      </c>
      <c r="T212" s="62" t="s">
        <v>37</v>
      </c>
      <c r="U212" s="17" t="s">
        <v>37</v>
      </c>
      <c r="V212" s="50" t="s">
        <v>37</v>
      </c>
      <c r="W212" s="56">
        <f t="shared" si="10"/>
        <v>45</v>
      </c>
      <c r="X212" s="104">
        <f t="shared" si="11"/>
        <v>100</v>
      </c>
    </row>
    <row r="213" spans="1:24" ht="15" customHeight="1" x14ac:dyDescent="0.25">
      <c r="A213" s="60" t="s">
        <v>541</v>
      </c>
      <c r="B213" s="70" t="s">
        <v>269</v>
      </c>
      <c r="C213" s="71" t="s">
        <v>542</v>
      </c>
      <c r="D213" s="67" t="s">
        <v>37</v>
      </c>
      <c r="E213" s="67" t="s">
        <v>37</v>
      </c>
      <c r="F213" s="67" t="s">
        <v>37</v>
      </c>
      <c r="G213" s="67" t="s">
        <v>37</v>
      </c>
      <c r="H213" s="67" t="s">
        <v>37</v>
      </c>
      <c r="I213" s="67">
        <v>450000</v>
      </c>
      <c r="J213" s="67" t="s">
        <v>37</v>
      </c>
      <c r="K213" s="67" t="s">
        <v>37</v>
      </c>
      <c r="L213" s="56" t="s">
        <v>37</v>
      </c>
      <c r="M213" s="67" t="s">
        <v>37</v>
      </c>
      <c r="N213" s="67" t="s">
        <v>37</v>
      </c>
      <c r="O213" s="67" t="s">
        <v>37</v>
      </c>
      <c r="P213" s="67" t="s">
        <v>37</v>
      </c>
      <c r="Q213" s="67" t="s">
        <v>37</v>
      </c>
      <c r="R213" s="67">
        <f t="shared" si="9"/>
        <v>450</v>
      </c>
      <c r="S213" s="67">
        <v>225820</v>
      </c>
      <c r="T213" s="62" t="s">
        <v>37</v>
      </c>
      <c r="U213" s="17" t="s">
        <v>37</v>
      </c>
      <c r="V213" s="50" t="s">
        <v>37</v>
      </c>
      <c r="W213" s="56">
        <f t="shared" si="10"/>
        <v>225.82</v>
      </c>
      <c r="X213" s="104">
        <f t="shared" si="11"/>
        <v>50.182222222222215</v>
      </c>
    </row>
    <row r="214" spans="1:24" ht="15" customHeight="1" x14ac:dyDescent="0.25">
      <c r="A214" s="60" t="s">
        <v>543</v>
      </c>
      <c r="B214" s="70" t="s">
        <v>269</v>
      </c>
      <c r="C214" s="71" t="s">
        <v>544</v>
      </c>
      <c r="D214" s="67" t="s">
        <v>37</v>
      </c>
      <c r="E214" s="67" t="s">
        <v>37</v>
      </c>
      <c r="F214" s="67" t="s">
        <v>37</v>
      </c>
      <c r="G214" s="67" t="s">
        <v>37</v>
      </c>
      <c r="H214" s="67" t="s">
        <v>37</v>
      </c>
      <c r="I214" s="67">
        <v>450000</v>
      </c>
      <c r="J214" s="67" t="s">
        <v>37</v>
      </c>
      <c r="K214" s="67" t="s">
        <v>37</v>
      </c>
      <c r="L214" s="56" t="s">
        <v>37</v>
      </c>
      <c r="M214" s="67" t="s">
        <v>37</v>
      </c>
      <c r="N214" s="67" t="s">
        <v>37</v>
      </c>
      <c r="O214" s="67" t="s">
        <v>37</v>
      </c>
      <c r="P214" s="67" t="s">
        <v>37</v>
      </c>
      <c r="Q214" s="67" t="s">
        <v>37</v>
      </c>
      <c r="R214" s="67">
        <f t="shared" si="9"/>
        <v>450</v>
      </c>
      <c r="S214" s="67">
        <v>225820</v>
      </c>
      <c r="T214" s="62" t="s">
        <v>37</v>
      </c>
      <c r="U214" s="17" t="s">
        <v>37</v>
      </c>
      <c r="V214" s="50" t="s">
        <v>37</v>
      </c>
      <c r="W214" s="56">
        <f t="shared" si="10"/>
        <v>225.82</v>
      </c>
      <c r="X214" s="104">
        <f t="shared" si="11"/>
        <v>50.182222222222215</v>
      </c>
    </row>
    <row r="215" spans="1:24" ht="25.5" customHeight="1" x14ac:dyDescent="0.25">
      <c r="A215" s="60" t="s">
        <v>285</v>
      </c>
      <c r="B215" s="70" t="s">
        <v>269</v>
      </c>
      <c r="C215" s="71" t="s">
        <v>545</v>
      </c>
      <c r="D215" s="67" t="s">
        <v>37</v>
      </c>
      <c r="E215" s="67" t="s">
        <v>37</v>
      </c>
      <c r="F215" s="67" t="s">
        <v>37</v>
      </c>
      <c r="G215" s="67" t="s">
        <v>37</v>
      </c>
      <c r="H215" s="67" t="s">
        <v>37</v>
      </c>
      <c r="I215" s="67">
        <v>450000</v>
      </c>
      <c r="J215" s="67" t="s">
        <v>37</v>
      </c>
      <c r="K215" s="67" t="s">
        <v>37</v>
      </c>
      <c r="L215" s="56" t="s">
        <v>37</v>
      </c>
      <c r="M215" s="67" t="s">
        <v>37</v>
      </c>
      <c r="N215" s="67" t="s">
        <v>37</v>
      </c>
      <c r="O215" s="67" t="s">
        <v>37</v>
      </c>
      <c r="P215" s="67" t="s">
        <v>37</v>
      </c>
      <c r="Q215" s="67" t="s">
        <v>37</v>
      </c>
      <c r="R215" s="67">
        <f t="shared" si="9"/>
        <v>450</v>
      </c>
      <c r="S215" s="67">
        <v>225820</v>
      </c>
      <c r="T215" s="62" t="s">
        <v>37</v>
      </c>
      <c r="U215" s="17" t="s">
        <v>37</v>
      </c>
      <c r="V215" s="50" t="s">
        <v>37</v>
      </c>
      <c r="W215" s="56">
        <f t="shared" si="10"/>
        <v>225.82</v>
      </c>
      <c r="X215" s="104">
        <f t="shared" si="11"/>
        <v>50.182222222222215</v>
      </c>
    </row>
    <row r="216" spans="1:24" ht="25.5" customHeight="1" x14ac:dyDescent="0.25">
      <c r="A216" s="60" t="s">
        <v>287</v>
      </c>
      <c r="B216" s="70" t="s">
        <v>269</v>
      </c>
      <c r="C216" s="71" t="s">
        <v>546</v>
      </c>
      <c r="D216" s="67" t="s">
        <v>37</v>
      </c>
      <c r="E216" s="67" t="s">
        <v>37</v>
      </c>
      <c r="F216" s="67" t="s">
        <v>37</v>
      </c>
      <c r="G216" s="67" t="s">
        <v>37</v>
      </c>
      <c r="H216" s="67" t="s">
        <v>37</v>
      </c>
      <c r="I216" s="67">
        <v>450000</v>
      </c>
      <c r="J216" s="67" t="s">
        <v>37</v>
      </c>
      <c r="K216" s="67" t="s">
        <v>37</v>
      </c>
      <c r="L216" s="56" t="s">
        <v>37</v>
      </c>
      <c r="M216" s="67" t="s">
        <v>37</v>
      </c>
      <c r="N216" s="67" t="s">
        <v>37</v>
      </c>
      <c r="O216" s="67" t="s">
        <v>37</v>
      </c>
      <c r="P216" s="67" t="s">
        <v>37</v>
      </c>
      <c r="Q216" s="67" t="s">
        <v>37</v>
      </c>
      <c r="R216" s="67">
        <f t="shared" si="9"/>
        <v>450</v>
      </c>
      <c r="S216" s="67">
        <v>225820</v>
      </c>
      <c r="T216" s="62" t="s">
        <v>37</v>
      </c>
      <c r="U216" s="17" t="s">
        <v>37</v>
      </c>
      <c r="V216" s="50" t="s">
        <v>37</v>
      </c>
      <c r="W216" s="56">
        <f t="shared" si="10"/>
        <v>225.82</v>
      </c>
      <c r="X216" s="104">
        <f t="shared" si="11"/>
        <v>50.182222222222215</v>
      </c>
    </row>
    <row r="217" spans="1:24" ht="25.5" customHeight="1" x14ac:dyDescent="0.25">
      <c r="A217" s="60" t="s">
        <v>289</v>
      </c>
      <c r="B217" s="70" t="s">
        <v>269</v>
      </c>
      <c r="C217" s="71" t="s">
        <v>547</v>
      </c>
      <c r="D217" s="67" t="s">
        <v>37</v>
      </c>
      <c r="E217" s="67" t="s">
        <v>37</v>
      </c>
      <c r="F217" s="67" t="s">
        <v>37</v>
      </c>
      <c r="G217" s="67" t="s">
        <v>37</v>
      </c>
      <c r="H217" s="67" t="s">
        <v>37</v>
      </c>
      <c r="I217" s="67">
        <v>450000</v>
      </c>
      <c r="J217" s="67" t="s">
        <v>37</v>
      </c>
      <c r="K217" s="67" t="s">
        <v>37</v>
      </c>
      <c r="L217" s="56" t="s">
        <v>37</v>
      </c>
      <c r="M217" s="67" t="s">
        <v>37</v>
      </c>
      <c r="N217" s="67" t="s">
        <v>37</v>
      </c>
      <c r="O217" s="67" t="s">
        <v>37</v>
      </c>
      <c r="P217" s="67" t="s">
        <v>37</v>
      </c>
      <c r="Q217" s="67" t="s">
        <v>37</v>
      </c>
      <c r="R217" s="67">
        <f t="shared" si="9"/>
        <v>450</v>
      </c>
      <c r="S217" s="67">
        <v>225820</v>
      </c>
      <c r="T217" s="62" t="s">
        <v>37</v>
      </c>
      <c r="U217" s="17" t="s">
        <v>37</v>
      </c>
      <c r="V217" s="50" t="s">
        <v>37</v>
      </c>
      <c r="W217" s="56">
        <f t="shared" si="10"/>
        <v>225.82</v>
      </c>
      <c r="X217" s="104">
        <f t="shared" si="11"/>
        <v>50.182222222222215</v>
      </c>
    </row>
    <row r="218" spans="1:24" ht="25.5" customHeight="1" x14ac:dyDescent="0.25">
      <c r="A218" s="60" t="s">
        <v>548</v>
      </c>
      <c r="B218" s="70" t="s">
        <v>269</v>
      </c>
      <c r="C218" s="71" t="s">
        <v>549</v>
      </c>
      <c r="D218" s="67" t="s">
        <v>37</v>
      </c>
      <c r="E218" s="67" t="s">
        <v>37</v>
      </c>
      <c r="F218" s="67" t="s">
        <v>37</v>
      </c>
      <c r="G218" s="67" t="s">
        <v>37</v>
      </c>
      <c r="H218" s="67" t="s">
        <v>37</v>
      </c>
      <c r="I218" s="67">
        <v>2800</v>
      </c>
      <c r="J218" s="67" t="s">
        <v>37</v>
      </c>
      <c r="K218" s="67" t="s">
        <v>37</v>
      </c>
      <c r="L218" s="56" t="s">
        <v>37</v>
      </c>
      <c r="M218" s="67" t="s">
        <v>37</v>
      </c>
      <c r="N218" s="67" t="s">
        <v>37</v>
      </c>
      <c r="O218" s="67" t="s">
        <v>37</v>
      </c>
      <c r="P218" s="67" t="s">
        <v>37</v>
      </c>
      <c r="Q218" s="67" t="s">
        <v>37</v>
      </c>
      <c r="R218" s="67">
        <f t="shared" si="9"/>
        <v>2.8</v>
      </c>
      <c r="S218" s="67" t="s">
        <v>37</v>
      </c>
      <c r="T218" s="62" t="s">
        <v>37</v>
      </c>
      <c r="U218" s="17" t="s">
        <v>37</v>
      </c>
      <c r="V218" s="50" t="s">
        <v>37</v>
      </c>
      <c r="W218" s="56"/>
      <c r="X218" s="104"/>
    </row>
    <row r="219" spans="1:24" ht="25.5" customHeight="1" x14ac:dyDescent="0.25">
      <c r="A219" s="60" t="s">
        <v>550</v>
      </c>
      <c r="B219" s="70" t="s">
        <v>269</v>
      </c>
      <c r="C219" s="71" t="s">
        <v>551</v>
      </c>
      <c r="D219" s="67" t="s">
        <v>37</v>
      </c>
      <c r="E219" s="67" t="s">
        <v>37</v>
      </c>
      <c r="F219" s="67" t="s">
        <v>37</v>
      </c>
      <c r="G219" s="67" t="s">
        <v>37</v>
      </c>
      <c r="H219" s="67" t="s">
        <v>37</v>
      </c>
      <c r="I219" s="67">
        <v>2800</v>
      </c>
      <c r="J219" s="67" t="s">
        <v>37</v>
      </c>
      <c r="K219" s="67" t="s">
        <v>37</v>
      </c>
      <c r="L219" s="56" t="s">
        <v>37</v>
      </c>
      <c r="M219" s="67" t="s">
        <v>37</v>
      </c>
      <c r="N219" s="67" t="s">
        <v>37</v>
      </c>
      <c r="O219" s="67" t="s">
        <v>37</v>
      </c>
      <c r="P219" s="67" t="s">
        <v>37</v>
      </c>
      <c r="Q219" s="67" t="s">
        <v>37</v>
      </c>
      <c r="R219" s="67">
        <f t="shared" si="9"/>
        <v>2.8</v>
      </c>
      <c r="S219" s="67" t="s">
        <v>37</v>
      </c>
      <c r="T219" s="62" t="s">
        <v>37</v>
      </c>
      <c r="U219" s="17" t="s">
        <v>37</v>
      </c>
      <c r="V219" s="50" t="s">
        <v>37</v>
      </c>
      <c r="W219" s="56"/>
      <c r="X219" s="104"/>
    </row>
    <row r="220" spans="1:24" ht="15" customHeight="1" x14ac:dyDescent="0.25">
      <c r="A220" s="60" t="s">
        <v>552</v>
      </c>
      <c r="B220" s="70" t="s">
        <v>269</v>
      </c>
      <c r="C220" s="71" t="s">
        <v>553</v>
      </c>
      <c r="D220" s="67" t="s">
        <v>37</v>
      </c>
      <c r="E220" s="67" t="s">
        <v>37</v>
      </c>
      <c r="F220" s="67" t="s">
        <v>37</v>
      </c>
      <c r="G220" s="67" t="s">
        <v>37</v>
      </c>
      <c r="H220" s="67" t="s">
        <v>37</v>
      </c>
      <c r="I220" s="67">
        <v>2800</v>
      </c>
      <c r="J220" s="67" t="s">
        <v>37</v>
      </c>
      <c r="K220" s="67" t="s">
        <v>37</v>
      </c>
      <c r="L220" s="56" t="s">
        <v>37</v>
      </c>
      <c r="M220" s="67" t="s">
        <v>37</v>
      </c>
      <c r="N220" s="67" t="s">
        <v>37</v>
      </c>
      <c r="O220" s="67" t="s">
        <v>37</v>
      </c>
      <c r="P220" s="67" t="s">
        <v>37</v>
      </c>
      <c r="Q220" s="67" t="s">
        <v>37</v>
      </c>
      <c r="R220" s="67">
        <f t="shared" si="9"/>
        <v>2.8</v>
      </c>
      <c r="S220" s="67" t="s">
        <v>37</v>
      </c>
      <c r="T220" s="62" t="s">
        <v>37</v>
      </c>
      <c r="U220" s="17" t="s">
        <v>37</v>
      </c>
      <c r="V220" s="50" t="s">
        <v>37</v>
      </c>
      <c r="W220" s="56"/>
      <c r="X220" s="104"/>
    </row>
    <row r="221" spans="1:24" ht="15" customHeight="1" x14ac:dyDescent="0.25">
      <c r="A221" s="60" t="s">
        <v>554</v>
      </c>
      <c r="B221" s="70" t="s">
        <v>269</v>
      </c>
      <c r="C221" s="71" t="s">
        <v>555</v>
      </c>
      <c r="D221" s="67" t="s">
        <v>37</v>
      </c>
      <c r="E221" s="67" t="s">
        <v>37</v>
      </c>
      <c r="F221" s="67" t="s">
        <v>37</v>
      </c>
      <c r="G221" s="67" t="s">
        <v>37</v>
      </c>
      <c r="H221" s="67" t="s">
        <v>37</v>
      </c>
      <c r="I221" s="67">
        <v>2800</v>
      </c>
      <c r="J221" s="67" t="s">
        <v>37</v>
      </c>
      <c r="K221" s="67" t="s">
        <v>37</v>
      </c>
      <c r="L221" s="56" t="s">
        <v>37</v>
      </c>
      <c r="M221" s="67" t="s">
        <v>37</v>
      </c>
      <c r="N221" s="67" t="s">
        <v>37</v>
      </c>
      <c r="O221" s="67" t="s">
        <v>37</v>
      </c>
      <c r="P221" s="67" t="s">
        <v>37</v>
      </c>
      <c r="Q221" s="67" t="s">
        <v>37</v>
      </c>
      <c r="R221" s="67">
        <f t="shared" si="9"/>
        <v>2.8</v>
      </c>
      <c r="S221" s="67" t="s">
        <v>37</v>
      </c>
      <c r="T221" s="62" t="s">
        <v>37</v>
      </c>
      <c r="U221" s="17" t="s">
        <v>37</v>
      </c>
      <c r="V221" s="50" t="s">
        <v>37</v>
      </c>
      <c r="W221" s="56"/>
      <c r="X221" s="104"/>
    </row>
    <row r="222" spans="1:24" ht="38.25" customHeight="1" x14ac:dyDescent="0.25">
      <c r="A222" s="60" t="s">
        <v>556</v>
      </c>
      <c r="B222" s="70" t="s">
        <v>269</v>
      </c>
      <c r="C222" s="71" t="s">
        <v>557</v>
      </c>
      <c r="D222" s="67" t="s">
        <v>37</v>
      </c>
      <c r="E222" s="67" t="s">
        <v>37</v>
      </c>
      <c r="F222" s="67" t="s">
        <v>37</v>
      </c>
      <c r="G222" s="67" t="s">
        <v>37</v>
      </c>
      <c r="H222" s="67" t="s">
        <v>37</v>
      </c>
      <c r="I222" s="67">
        <v>10873400</v>
      </c>
      <c r="J222" s="67" t="s">
        <v>37</v>
      </c>
      <c r="K222" s="67" t="s">
        <v>37</v>
      </c>
      <c r="L222" s="56" t="s">
        <v>37</v>
      </c>
      <c r="M222" s="67" t="s">
        <v>37</v>
      </c>
      <c r="N222" s="67" t="s">
        <v>37</v>
      </c>
      <c r="O222" s="67" t="s">
        <v>37</v>
      </c>
      <c r="P222" s="67" t="s">
        <v>37</v>
      </c>
      <c r="Q222" s="67" t="s">
        <v>37</v>
      </c>
      <c r="R222" s="67">
        <f t="shared" si="9"/>
        <v>10873.4</v>
      </c>
      <c r="S222" s="67">
        <v>8424500</v>
      </c>
      <c r="T222" s="62" t="s">
        <v>37</v>
      </c>
      <c r="U222" s="17" t="s">
        <v>37</v>
      </c>
      <c r="V222" s="50" t="s">
        <v>37</v>
      </c>
      <c r="W222" s="56">
        <f t="shared" si="10"/>
        <v>8424.5</v>
      </c>
      <c r="X222" s="104">
        <f t="shared" si="11"/>
        <v>77.478065738407494</v>
      </c>
    </row>
    <row r="223" spans="1:24" ht="38.25" customHeight="1" x14ac:dyDescent="0.25">
      <c r="A223" s="60" t="s">
        <v>558</v>
      </c>
      <c r="B223" s="70" t="s">
        <v>269</v>
      </c>
      <c r="C223" s="71" t="s">
        <v>559</v>
      </c>
      <c r="D223" s="67" t="s">
        <v>37</v>
      </c>
      <c r="E223" s="67" t="s">
        <v>37</v>
      </c>
      <c r="F223" s="67" t="s">
        <v>37</v>
      </c>
      <c r="G223" s="67" t="s">
        <v>37</v>
      </c>
      <c r="H223" s="67" t="s">
        <v>37</v>
      </c>
      <c r="I223" s="67">
        <v>7723400</v>
      </c>
      <c r="J223" s="67" t="s">
        <v>37</v>
      </c>
      <c r="K223" s="67" t="s">
        <v>37</v>
      </c>
      <c r="L223" s="56" t="s">
        <v>37</v>
      </c>
      <c r="M223" s="67" t="s">
        <v>37</v>
      </c>
      <c r="N223" s="67" t="s">
        <v>37</v>
      </c>
      <c r="O223" s="67" t="s">
        <v>37</v>
      </c>
      <c r="P223" s="67" t="s">
        <v>37</v>
      </c>
      <c r="Q223" s="67" t="s">
        <v>37</v>
      </c>
      <c r="R223" s="67">
        <f t="shared" si="9"/>
        <v>7723.4</v>
      </c>
      <c r="S223" s="67">
        <v>6624600</v>
      </c>
      <c r="T223" s="62" t="s">
        <v>37</v>
      </c>
      <c r="U223" s="17" t="s">
        <v>37</v>
      </c>
      <c r="V223" s="50" t="s">
        <v>37</v>
      </c>
      <c r="W223" s="56">
        <f t="shared" si="10"/>
        <v>6624.6</v>
      </c>
      <c r="X223" s="104">
        <f t="shared" si="11"/>
        <v>85.77310510914883</v>
      </c>
    </row>
    <row r="224" spans="1:24" ht="15" customHeight="1" x14ac:dyDescent="0.25">
      <c r="A224" s="60" t="s">
        <v>376</v>
      </c>
      <c r="B224" s="70" t="s">
        <v>269</v>
      </c>
      <c r="C224" s="71" t="s">
        <v>560</v>
      </c>
      <c r="D224" s="67" t="s">
        <v>37</v>
      </c>
      <c r="E224" s="67" t="s">
        <v>37</v>
      </c>
      <c r="F224" s="67" t="s">
        <v>37</v>
      </c>
      <c r="G224" s="67" t="s">
        <v>37</v>
      </c>
      <c r="H224" s="67" t="s">
        <v>37</v>
      </c>
      <c r="I224" s="67">
        <v>7723400</v>
      </c>
      <c r="J224" s="67" t="s">
        <v>37</v>
      </c>
      <c r="K224" s="67" t="s">
        <v>37</v>
      </c>
      <c r="L224" s="56" t="s">
        <v>37</v>
      </c>
      <c r="M224" s="67" t="s">
        <v>37</v>
      </c>
      <c r="N224" s="67" t="s">
        <v>37</v>
      </c>
      <c r="O224" s="67" t="s">
        <v>37</v>
      </c>
      <c r="P224" s="67" t="s">
        <v>37</v>
      </c>
      <c r="Q224" s="67" t="s">
        <v>37</v>
      </c>
      <c r="R224" s="67">
        <f t="shared" si="9"/>
        <v>7723.4</v>
      </c>
      <c r="S224" s="67">
        <v>6624600</v>
      </c>
      <c r="T224" s="62" t="s">
        <v>37</v>
      </c>
      <c r="U224" s="17" t="s">
        <v>37</v>
      </c>
      <c r="V224" s="50" t="s">
        <v>37</v>
      </c>
      <c r="W224" s="56">
        <f t="shared" si="10"/>
        <v>6624.6</v>
      </c>
      <c r="X224" s="104">
        <f t="shared" si="11"/>
        <v>85.77310510914883</v>
      </c>
    </row>
    <row r="225" spans="1:24" ht="15" customHeight="1" x14ac:dyDescent="0.25">
      <c r="A225" s="60" t="s">
        <v>561</v>
      </c>
      <c r="B225" s="70" t="s">
        <v>269</v>
      </c>
      <c r="C225" s="71" t="s">
        <v>562</v>
      </c>
      <c r="D225" s="67" t="s">
        <v>37</v>
      </c>
      <c r="E225" s="67" t="s">
        <v>37</v>
      </c>
      <c r="F225" s="67" t="s">
        <v>37</v>
      </c>
      <c r="G225" s="67" t="s">
        <v>37</v>
      </c>
      <c r="H225" s="67" t="s">
        <v>37</v>
      </c>
      <c r="I225" s="67">
        <v>7723400</v>
      </c>
      <c r="J225" s="67" t="s">
        <v>37</v>
      </c>
      <c r="K225" s="67" t="s">
        <v>37</v>
      </c>
      <c r="L225" s="56" t="s">
        <v>37</v>
      </c>
      <c r="M225" s="67" t="s">
        <v>37</v>
      </c>
      <c r="N225" s="67" t="s">
        <v>37</v>
      </c>
      <c r="O225" s="67" t="s">
        <v>37</v>
      </c>
      <c r="P225" s="67" t="s">
        <v>37</v>
      </c>
      <c r="Q225" s="67" t="s">
        <v>37</v>
      </c>
      <c r="R225" s="67">
        <f t="shared" si="9"/>
        <v>7723.4</v>
      </c>
      <c r="S225" s="67">
        <v>6624600</v>
      </c>
      <c r="T225" s="62" t="s">
        <v>37</v>
      </c>
      <c r="U225" s="17" t="s">
        <v>37</v>
      </c>
      <c r="V225" s="50" t="s">
        <v>37</v>
      </c>
      <c r="W225" s="56">
        <f t="shared" si="10"/>
        <v>6624.6</v>
      </c>
      <c r="X225" s="104">
        <f t="shared" si="11"/>
        <v>85.77310510914883</v>
      </c>
    </row>
    <row r="226" spans="1:24" ht="15" customHeight="1" x14ac:dyDescent="0.25">
      <c r="A226" s="60" t="s">
        <v>185</v>
      </c>
      <c r="B226" s="70" t="s">
        <v>269</v>
      </c>
      <c r="C226" s="71" t="s">
        <v>563</v>
      </c>
      <c r="D226" s="67" t="s">
        <v>37</v>
      </c>
      <c r="E226" s="67" t="s">
        <v>37</v>
      </c>
      <c r="F226" s="67" t="s">
        <v>37</v>
      </c>
      <c r="G226" s="67" t="s">
        <v>37</v>
      </c>
      <c r="H226" s="67" t="s">
        <v>37</v>
      </c>
      <c r="I226" s="67">
        <v>7723400</v>
      </c>
      <c r="J226" s="67" t="s">
        <v>37</v>
      </c>
      <c r="K226" s="67" t="s">
        <v>37</v>
      </c>
      <c r="L226" s="56" t="s">
        <v>37</v>
      </c>
      <c r="M226" s="67" t="s">
        <v>37</v>
      </c>
      <c r="N226" s="67" t="s">
        <v>37</v>
      </c>
      <c r="O226" s="67" t="s">
        <v>37</v>
      </c>
      <c r="P226" s="67" t="s">
        <v>37</v>
      </c>
      <c r="Q226" s="67" t="s">
        <v>37</v>
      </c>
      <c r="R226" s="67">
        <f t="shared" si="9"/>
        <v>7723.4</v>
      </c>
      <c r="S226" s="67">
        <v>6624600</v>
      </c>
      <c r="T226" s="62" t="s">
        <v>37</v>
      </c>
      <c r="U226" s="17" t="s">
        <v>37</v>
      </c>
      <c r="V226" s="50" t="s">
        <v>37</v>
      </c>
      <c r="W226" s="56">
        <f t="shared" si="10"/>
        <v>6624.6</v>
      </c>
      <c r="X226" s="104">
        <f t="shared" si="11"/>
        <v>85.77310510914883</v>
      </c>
    </row>
    <row r="227" spans="1:24" ht="15" customHeight="1" x14ac:dyDescent="0.25">
      <c r="A227" s="60" t="s">
        <v>564</v>
      </c>
      <c r="B227" s="70" t="s">
        <v>269</v>
      </c>
      <c r="C227" s="71" t="s">
        <v>565</v>
      </c>
      <c r="D227" s="67" t="s">
        <v>37</v>
      </c>
      <c r="E227" s="67" t="s">
        <v>37</v>
      </c>
      <c r="F227" s="67" t="s">
        <v>37</v>
      </c>
      <c r="G227" s="67" t="s">
        <v>37</v>
      </c>
      <c r="H227" s="67" t="s">
        <v>37</v>
      </c>
      <c r="I227" s="67">
        <v>3150000</v>
      </c>
      <c r="J227" s="67" t="s">
        <v>37</v>
      </c>
      <c r="K227" s="67" t="s">
        <v>37</v>
      </c>
      <c r="L227" s="56" t="s">
        <v>37</v>
      </c>
      <c r="M227" s="67" t="s">
        <v>37</v>
      </c>
      <c r="N227" s="67" t="s">
        <v>37</v>
      </c>
      <c r="O227" s="67" t="s">
        <v>37</v>
      </c>
      <c r="P227" s="67" t="s">
        <v>37</v>
      </c>
      <c r="Q227" s="67" t="s">
        <v>37</v>
      </c>
      <c r="R227" s="67">
        <f t="shared" si="9"/>
        <v>3150</v>
      </c>
      <c r="S227" s="67">
        <v>1799900</v>
      </c>
      <c r="T227" s="62" t="s">
        <v>37</v>
      </c>
      <c r="U227" s="17" t="s">
        <v>37</v>
      </c>
      <c r="V227" s="50" t="s">
        <v>37</v>
      </c>
      <c r="W227" s="56">
        <f t="shared" si="10"/>
        <v>1799.9</v>
      </c>
      <c r="X227" s="104">
        <f t="shared" si="11"/>
        <v>57.139682539682546</v>
      </c>
    </row>
    <row r="228" spans="1:24" ht="15" customHeight="1" x14ac:dyDescent="0.25">
      <c r="A228" s="60" t="s">
        <v>376</v>
      </c>
      <c r="B228" s="70" t="s">
        <v>269</v>
      </c>
      <c r="C228" s="71" t="s">
        <v>566</v>
      </c>
      <c r="D228" s="67" t="s">
        <v>37</v>
      </c>
      <c r="E228" s="67" t="s">
        <v>37</v>
      </c>
      <c r="F228" s="67" t="s">
        <v>37</v>
      </c>
      <c r="G228" s="67" t="s">
        <v>37</v>
      </c>
      <c r="H228" s="67" t="s">
        <v>37</v>
      </c>
      <c r="I228" s="67">
        <v>3150000</v>
      </c>
      <c r="J228" s="67" t="s">
        <v>37</v>
      </c>
      <c r="K228" s="67" t="s">
        <v>37</v>
      </c>
      <c r="L228" s="56" t="s">
        <v>37</v>
      </c>
      <c r="M228" s="67" t="s">
        <v>37</v>
      </c>
      <c r="N228" s="67" t="s">
        <v>37</v>
      </c>
      <c r="O228" s="67" t="s">
        <v>37</v>
      </c>
      <c r="P228" s="67" t="s">
        <v>37</v>
      </c>
      <c r="Q228" s="67" t="s">
        <v>37</v>
      </c>
      <c r="R228" s="67">
        <f t="shared" si="9"/>
        <v>3150</v>
      </c>
      <c r="S228" s="67">
        <v>1799900</v>
      </c>
      <c r="T228" s="62" t="s">
        <v>37</v>
      </c>
      <c r="U228" s="17" t="s">
        <v>37</v>
      </c>
      <c r="V228" s="50" t="s">
        <v>37</v>
      </c>
      <c r="W228" s="56">
        <f t="shared" si="10"/>
        <v>1799.9</v>
      </c>
      <c r="X228" s="104">
        <f t="shared" si="11"/>
        <v>57.139682539682546</v>
      </c>
    </row>
    <row r="229" spans="1:24" ht="15" customHeight="1" thickBot="1" x14ac:dyDescent="0.3">
      <c r="A229" s="60" t="s">
        <v>233</v>
      </c>
      <c r="B229" s="70" t="s">
        <v>269</v>
      </c>
      <c r="C229" s="71" t="s">
        <v>567</v>
      </c>
      <c r="D229" s="67" t="s">
        <v>37</v>
      </c>
      <c r="E229" s="67" t="s">
        <v>37</v>
      </c>
      <c r="F229" s="67" t="s">
        <v>37</v>
      </c>
      <c r="G229" s="67" t="s">
        <v>37</v>
      </c>
      <c r="H229" s="67" t="s">
        <v>37</v>
      </c>
      <c r="I229" s="67">
        <v>3150000</v>
      </c>
      <c r="J229" s="67" t="s">
        <v>37</v>
      </c>
      <c r="K229" s="67" t="s">
        <v>37</v>
      </c>
      <c r="L229" s="56" t="s">
        <v>37</v>
      </c>
      <c r="M229" s="67" t="s">
        <v>37</v>
      </c>
      <c r="N229" s="67" t="s">
        <v>37</v>
      </c>
      <c r="O229" s="67" t="s">
        <v>37</v>
      </c>
      <c r="P229" s="67" t="s">
        <v>37</v>
      </c>
      <c r="Q229" s="67" t="s">
        <v>37</v>
      </c>
      <c r="R229" s="67">
        <f t="shared" si="9"/>
        <v>3150</v>
      </c>
      <c r="S229" s="67">
        <v>1799900</v>
      </c>
      <c r="T229" s="62" t="s">
        <v>37</v>
      </c>
      <c r="U229" s="17" t="s">
        <v>37</v>
      </c>
      <c r="V229" s="50" t="s">
        <v>37</v>
      </c>
      <c r="W229" s="56">
        <f t="shared" si="10"/>
        <v>1799.9</v>
      </c>
      <c r="X229" s="104">
        <f t="shared" si="11"/>
        <v>57.139682539682546</v>
      </c>
    </row>
    <row r="230" spans="1:24" ht="12.95" customHeight="1" thickBot="1" x14ac:dyDescent="0.3">
      <c r="A230" s="1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67"/>
      <c r="S230" s="58"/>
      <c r="T230" s="19"/>
      <c r="U230" s="19"/>
      <c r="V230" s="19"/>
      <c r="W230" s="56"/>
      <c r="X230" s="104"/>
    </row>
    <row r="231" spans="1:24" ht="54.75" customHeight="1" thickBot="1" x14ac:dyDescent="0.3">
      <c r="A231" s="61" t="s">
        <v>568</v>
      </c>
      <c r="B231" s="72">
        <v>450</v>
      </c>
      <c r="C231" s="73" t="s">
        <v>36</v>
      </c>
      <c r="D231" s="74" t="s">
        <v>37</v>
      </c>
      <c r="E231" s="74" t="s">
        <v>37</v>
      </c>
      <c r="F231" s="74" t="s">
        <v>37</v>
      </c>
      <c r="G231" s="74" t="s">
        <v>37</v>
      </c>
      <c r="H231" s="74" t="s">
        <v>37</v>
      </c>
      <c r="I231" s="74">
        <v>-3000504</v>
      </c>
      <c r="J231" s="74" t="s">
        <v>37</v>
      </c>
      <c r="K231" s="74" t="s">
        <v>37</v>
      </c>
      <c r="L231" s="59" t="s">
        <v>37</v>
      </c>
      <c r="M231" s="74" t="s">
        <v>37</v>
      </c>
      <c r="N231" s="74" t="s">
        <v>37</v>
      </c>
      <c r="O231" s="74" t="s">
        <v>37</v>
      </c>
      <c r="P231" s="74" t="s">
        <v>37</v>
      </c>
      <c r="Q231" s="74" t="s">
        <v>37</v>
      </c>
      <c r="R231" s="67">
        <f t="shared" si="9"/>
        <v>-3000.5039999999999</v>
      </c>
      <c r="S231" s="74">
        <v>10180286.449999999</v>
      </c>
      <c r="T231" s="63" t="s">
        <v>37</v>
      </c>
      <c r="U231" s="20" t="s">
        <v>37</v>
      </c>
      <c r="V231" s="52" t="s">
        <v>37</v>
      </c>
      <c r="W231" s="56">
        <f t="shared" si="10"/>
        <v>10180.28645</v>
      </c>
      <c r="X231" s="104">
        <f t="shared" si="11"/>
        <v>-339.28588163855136</v>
      </c>
    </row>
    <row r="232" spans="1:24" ht="12.95" customHeight="1" x14ac:dyDescent="0.25">
      <c r="A232" s="2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21"/>
      <c r="U232" s="21"/>
      <c r="V232" s="21"/>
      <c r="W232" s="54"/>
      <c r="X232" s="2"/>
    </row>
    <row r="233" spans="1:24" hidden="1" x14ac:dyDescent="0.25">
      <c r="A233" s="3"/>
      <c r="B233" s="3"/>
      <c r="C233" s="3"/>
      <c r="D233" s="12" t="s">
        <v>263</v>
      </c>
      <c r="E233" s="12" t="s">
        <v>263</v>
      </c>
      <c r="F233" s="12" t="s">
        <v>263</v>
      </c>
      <c r="G233" s="12" t="s">
        <v>263</v>
      </c>
      <c r="H233" s="12" t="s">
        <v>263</v>
      </c>
      <c r="I233" s="12"/>
      <c r="J233" s="12" t="s">
        <v>263</v>
      </c>
      <c r="K233" s="12" t="s">
        <v>263</v>
      </c>
      <c r="L233" s="12" t="s">
        <v>263</v>
      </c>
      <c r="M233" s="12" t="s">
        <v>263</v>
      </c>
      <c r="N233" s="12" t="s">
        <v>263</v>
      </c>
      <c r="O233" s="12" t="s">
        <v>263</v>
      </c>
      <c r="P233" s="12" t="s">
        <v>263</v>
      </c>
      <c r="Q233" s="12" t="s">
        <v>263</v>
      </c>
      <c r="R233" s="12"/>
      <c r="S233" s="12"/>
      <c r="T233" s="12" t="s">
        <v>263</v>
      </c>
      <c r="U233" s="12" t="s">
        <v>263</v>
      </c>
      <c r="V233" s="12" t="s">
        <v>263</v>
      </c>
      <c r="W233" s="12"/>
      <c r="X233" s="2" t="s">
        <v>264</v>
      </c>
    </row>
  </sheetData>
  <mergeCells count="10">
    <mergeCell ref="A9:A10"/>
    <mergeCell ref="B9:B10"/>
    <mergeCell ref="C9:C10"/>
    <mergeCell ref="D9:L9"/>
    <mergeCell ref="M9:V9"/>
    <mergeCell ref="R2:X2"/>
    <mergeCell ref="R3:X3"/>
    <mergeCell ref="R4:X4"/>
    <mergeCell ref="R5:X5"/>
    <mergeCell ref="A7:X7"/>
  </mergeCells>
  <pageMargins left="1.1811023622047245" right="0.39370078740157483" top="0.78740157480314965" bottom="0.78740157480314965" header="0" footer="0"/>
  <pageSetup paperSize="9" scale="67" fitToWidth="2" fitToHeight="0" orientation="portrait" r:id="rId1"/>
  <headerFooter differentFirst="1"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4"/>
  <sheetViews>
    <sheetView tabSelected="1" zoomScaleNormal="100" workbookViewId="0">
      <selection activeCell="R5" sqref="R5:U5"/>
    </sheetView>
  </sheetViews>
  <sheetFormatPr defaultRowHeight="15" x14ac:dyDescent="0.25"/>
  <cols>
    <col min="1" max="1" width="45.28515625" style="1" customWidth="1"/>
    <col min="2" max="2" width="5" style="1" customWidth="1"/>
    <col min="3" max="3" width="21.42578125" style="1" customWidth="1"/>
    <col min="4" max="8" width="9.140625" style="1" hidden="1" customWidth="1"/>
    <col min="9" max="9" width="12.5703125" style="1" hidden="1" customWidth="1"/>
    <col min="10" max="17" width="9.140625" style="1" hidden="1"/>
    <col min="18" max="18" width="13.85546875" style="1" customWidth="1"/>
    <col min="19" max="19" width="0.28515625" style="1" hidden="1" customWidth="1"/>
    <col min="20" max="20" width="13.42578125" style="1" customWidth="1"/>
    <col min="21" max="21" width="13.5703125" style="1" customWidth="1"/>
    <col min="22" max="16384" width="9.140625" style="1"/>
  </cols>
  <sheetData>
    <row r="2" spans="1:21" ht="18.7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124" t="s">
        <v>638</v>
      </c>
      <c r="S2" s="124"/>
      <c r="T2" s="124"/>
      <c r="U2" s="124"/>
    </row>
    <row r="3" spans="1:21" ht="18.7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4" t="s">
        <v>641</v>
      </c>
      <c r="S3" s="124"/>
      <c r="T3" s="124"/>
      <c r="U3" s="124"/>
    </row>
    <row r="4" spans="1:21" ht="24" customHeight="1" x14ac:dyDescent="0.3">
      <c r="A4" s="90"/>
      <c r="B4" s="91"/>
      <c r="C4" s="92"/>
      <c r="D4" s="93"/>
      <c r="E4" s="93"/>
      <c r="F4" s="93"/>
      <c r="G4" s="93"/>
      <c r="H4" s="93"/>
      <c r="I4" s="93"/>
      <c r="J4" s="93"/>
      <c r="K4" s="93"/>
      <c r="L4" s="93"/>
      <c r="M4" s="94"/>
      <c r="N4" s="94"/>
      <c r="O4" s="94"/>
      <c r="P4" s="94"/>
      <c r="Q4" s="94"/>
      <c r="R4" s="139" t="s">
        <v>639</v>
      </c>
      <c r="S4" s="139"/>
      <c r="T4" s="139"/>
      <c r="U4" s="139"/>
    </row>
    <row r="5" spans="1:21" ht="24" customHeight="1" x14ac:dyDescent="0.3">
      <c r="A5" s="90"/>
      <c r="B5" s="91"/>
      <c r="C5" s="92"/>
      <c r="D5" s="93"/>
      <c r="E5" s="93"/>
      <c r="F5" s="93"/>
      <c r="G5" s="93"/>
      <c r="H5" s="93"/>
      <c r="I5" s="93"/>
      <c r="J5" s="93"/>
      <c r="K5" s="93"/>
      <c r="L5" s="93"/>
      <c r="M5" s="94"/>
      <c r="N5" s="94"/>
      <c r="O5" s="94"/>
      <c r="P5" s="94"/>
      <c r="Q5" s="94"/>
      <c r="R5" s="139" t="s">
        <v>644</v>
      </c>
      <c r="S5" s="139"/>
      <c r="T5" s="139"/>
      <c r="U5" s="139"/>
    </row>
    <row r="6" spans="1:21" ht="24" customHeight="1" x14ac:dyDescent="0.3">
      <c r="A6" s="137" t="s">
        <v>640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</row>
    <row r="7" spans="1:21" ht="14.1" customHeight="1" x14ac:dyDescent="0.3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</row>
    <row r="8" spans="1:21" ht="14.1" customHeight="1" x14ac:dyDescent="0.25">
      <c r="A8" s="22"/>
      <c r="B8" s="23"/>
      <c r="C8" s="15"/>
      <c r="D8" s="14"/>
      <c r="E8" s="14"/>
      <c r="F8" s="14"/>
      <c r="G8" s="14"/>
      <c r="H8" s="14"/>
      <c r="I8" s="14"/>
      <c r="J8" s="14"/>
      <c r="K8" s="14"/>
      <c r="L8" s="14"/>
      <c r="M8" s="16"/>
      <c r="N8" s="16"/>
      <c r="O8" s="16"/>
      <c r="P8" s="16"/>
      <c r="Q8" s="16"/>
      <c r="R8" s="16"/>
      <c r="S8" s="16"/>
      <c r="T8" s="2"/>
    </row>
    <row r="9" spans="1:21" ht="11.45" customHeight="1" x14ac:dyDescent="0.25">
      <c r="A9" s="133" t="s">
        <v>0</v>
      </c>
      <c r="B9" s="133" t="s">
        <v>1</v>
      </c>
      <c r="C9" s="133" t="s">
        <v>569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76"/>
      <c r="U9" s="95"/>
    </row>
    <row r="10" spans="1:21" ht="83.25" customHeight="1" x14ac:dyDescent="0.25">
      <c r="A10" s="138"/>
      <c r="B10" s="134"/>
      <c r="C10" s="134"/>
      <c r="D10" s="77" t="s">
        <v>2</v>
      </c>
      <c r="E10" s="77" t="s">
        <v>3</v>
      </c>
      <c r="F10" s="77" t="s">
        <v>4</v>
      </c>
      <c r="G10" s="77" t="s">
        <v>5</v>
      </c>
      <c r="H10" s="77" t="s">
        <v>6</v>
      </c>
      <c r="I10" s="77" t="s">
        <v>7</v>
      </c>
      <c r="J10" s="77" t="s">
        <v>8</v>
      </c>
      <c r="K10" s="77" t="s">
        <v>9</v>
      </c>
      <c r="L10" s="77" t="s">
        <v>10</v>
      </c>
      <c r="M10" s="77" t="s">
        <v>2</v>
      </c>
      <c r="N10" s="77" t="s">
        <v>3</v>
      </c>
      <c r="O10" s="77" t="s">
        <v>4</v>
      </c>
      <c r="P10" s="77" t="s">
        <v>5</v>
      </c>
      <c r="Q10" s="77" t="s">
        <v>6</v>
      </c>
      <c r="R10" s="96" t="s">
        <v>633</v>
      </c>
      <c r="S10" s="96" t="s">
        <v>7</v>
      </c>
      <c r="T10" s="89" t="s">
        <v>634</v>
      </c>
      <c r="U10" s="97" t="s">
        <v>635</v>
      </c>
    </row>
    <row r="11" spans="1:21" ht="21" customHeight="1" x14ac:dyDescent="0.25">
      <c r="A11" s="55" t="s">
        <v>11</v>
      </c>
      <c r="B11" s="115" t="s">
        <v>12</v>
      </c>
      <c r="C11" s="64" t="s">
        <v>13</v>
      </c>
      <c r="D11" s="65" t="s">
        <v>16</v>
      </c>
      <c r="E11" s="65" t="s">
        <v>17</v>
      </c>
      <c r="F11" s="65" t="s">
        <v>18</v>
      </c>
      <c r="G11" s="65" t="s">
        <v>19</v>
      </c>
      <c r="H11" s="65" t="s">
        <v>20</v>
      </c>
      <c r="I11" s="65" t="s">
        <v>21</v>
      </c>
      <c r="J11" s="65" t="s">
        <v>22</v>
      </c>
      <c r="K11" s="65" t="s">
        <v>23</v>
      </c>
      <c r="L11" s="65" t="s">
        <v>24</v>
      </c>
      <c r="M11" s="65" t="s">
        <v>25</v>
      </c>
      <c r="N11" s="65" t="s">
        <v>26</v>
      </c>
      <c r="O11" s="65" t="s">
        <v>27</v>
      </c>
      <c r="P11" s="65" t="s">
        <v>28</v>
      </c>
      <c r="Q11" s="65" t="s">
        <v>29</v>
      </c>
      <c r="R11" s="80" t="s">
        <v>14</v>
      </c>
      <c r="S11" s="65" t="s">
        <v>30</v>
      </c>
      <c r="T11" s="53">
        <v>5</v>
      </c>
      <c r="U11" s="32">
        <v>6</v>
      </c>
    </row>
    <row r="12" spans="1:21" ht="38.25" customHeight="1" x14ac:dyDescent="0.25">
      <c r="A12" s="110" t="s">
        <v>570</v>
      </c>
      <c r="B12" s="116" t="s">
        <v>571</v>
      </c>
      <c r="C12" s="83" t="s">
        <v>36</v>
      </c>
      <c r="D12" s="84" t="s">
        <v>37</v>
      </c>
      <c r="E12" s="84" t="s">
        <v>37</v>
      </c>
      <c r="F12" s="84" t="s">
        <v>37</v>
      </c>
      <c r="G12" s="84" t="s">
        <v>37</v>
      </c>
      <c r="H12" s="84" t="s">
        <v>37</v>
      </c>
      <c r="I12" s="84">
        <v>3000504</v>
      </c>
      <c r="J12" s="84" t="s">
        <v>37</v>
      </c>
      <c r="K12" s="84" t="s">
        <v>37</v>
      </c>
      <c r="L12" s="37" t="s">
        <v>37</v>
      </c>
      <c r="M12" s="84" t="s">
        <v>37</v>
      </c>
      <c r="N12" s="84" t="s">
        <v>37</v>
      </c>
      <c r="O12" s="84" t="s">
        <v>37</v>
      </c>
      <c r="P12" s="84" t="s">
        <v>37</v>
      </c>
      <c r="Q12" s="84" t="s">
        <v>37</v>
      </c>
      <c r="R12" s="99">
        <f>I12/1000</f>
        <v>3000.5039999999999</v>
      </c>
      <c r="S12" s="99">
        <v>-10180286.449999999</v>
      </c>
      <c r="T12" s="98">
        <f>S12/1000</f>
        <v>-10180.28645</v>
      </c>
      <c r="U12" s="100">
        <f>T12/R12*100</f>
        <v>-339.28588163855136</v>
      </c>
    </row>
    <row r="13" spans="1:21" ht="19.5" customHeight="1" x14ac:dyDescent="0.25">
      <c r="A13" s="120" t="s">
        <v>572</v>
      </c>
      <c r="B13" s="117"/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87"/>
      <c r="N13" s="87"/>
      <c r="O13" s="87"/>
      <c r="P13" s="87"/>
      <c r="Q13" s="87"/>
      <c r="R13" s="99"/>
      <c r="S13" s="101"/>
      <c r="T13" s="98"/>
      <c r="U13" s="100"/>
    </row>
    <row r="14" spans="1:21" ht="24.75" customHeight="1" x14ac:dyDescent="0.25">
      <c r="A14" s="113" t="s">
        <v>573</v>
      </c>
      <c r="B14" s="118" t="s">
        <v>574</v>
      </c>
      <c r="C14" s="71" t="s">
        <v>36</v>
      </c>
      <c r="D14" s="67" t="s">
        <v>37</v>
      </c>
      <c r="E14" s="67" t="s">
        <v>37</v>
      </c>
      <c r="F14" s="67" t="s">
        <v>37</v>
      </c>
      <c r="G14" s="67" t="s">
        <v>37</v>
      </c>
      <c r="H14" s="67" t="s">
        <v>37</v>
      </c>
      <c r="I14" s="67">
        <v>-1120000</v>
      </c>
      <c r="J14" s="67" t="s">
        <v>37</v>
      </c>
      <c r="K14" s="67" t="s">
        <v>37</v>
      </c>
      <c r="L14" s="56" t="s">
        <v>37</v>
      </c>
      <c r="M14" s="67" t="s">
        <v>37</v>
      </c>
      <c r="N14" s="67" t="s">
        <v>37</v>
      </c>
      <c r="O14" s="67" t="s">
        <v>37</v>
      </c>
      <c r="P14" s="67" t="s">
        <v>37</v>
      </c>
      <c r="Q14" s="67" t="s">
        <v>37</v>
      </c>
      <c r="R14" s="99">
        <f>I14/1000</f>
        <v>-1120</v>
      </c>
      <c r="S14" s="102">
        <v>5278677.59</v>
      </c>
      <c r="T14" s="98">
        <f>S14/1000</f>
        <v>5278.6775900000002</v>
      </c>
      <c r="U14" s="100">
        <f>T14/R14*100</f>
        <v>-471.3104991071429</v>
      </c>
    </row>
    <row r="15" spans="1:21" ht="12.95" customHeight="1" x14ac:dyDescent="0.25">
      <c r="A15" s="112" t="s">
        <v>575</v>
      </c>
      <c r="B15" s="117"/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85"/>
      <c r="N15" s="85"/>
      <c r="O15" s="85"/>
      <c r="P15" s="85"/>
      <c r="Q15" s="85"/>
      <c r="R15" s="99"/>
      <c r="S15" s="103"/>
      <c r="T15" s="98"/>
      <c r="U15" s="100"/>
    </row>
    <row r="16" spans="1:21" ht="25.5" customHeight="1" x14ac:dyDescent="0.25">
      <c r="A16" s="114" t="s">
        <v>576</v>
      </c>
      <c r="B16" s="119" t="s">
        <v>574</v>
      </c>
      <c r="C16" s="88" t="s">
        <v>577</v>
      </c>
      <c r="D16" s="67" t="s">
        <v>37</v>
      </c>
      <c r="E16" s="67" t="s">
        <v>37</v>
      </c>
      <c r="F16" s="67" t="s">
        <v>37</v>
      </c>
      <c r="G16" s="67" t="s">
        <v>37</v>
      </c>
      <c r="H16" s="67" t="s">
        <v>37</v>
      </c>
      <c r="I16" s="67">
        <v>-1120000</v>
      </c>
      <c r="J16" s="67" t="s">
        <v>37</v>
      </c>
      <c r="K16" s="67" t="s">
        <v>37</v>
      </c>
      <c r="L16" s="56" t="s">
        <v>37</v>
      </c>
      <c r="M16" s="67" t="s">
        <v>37</v>
      </c>
      <c r="N16" s="67" t="s">
        <v>37</v>
      </c>
      <c r="O16" s="67" t="s">
        <v>37</v>
      </c>
      <c r="P16" s="67" t="s">
        <v>37</v>
      </c>
      <c r="Q16" s="67" t="s">
        <v>37</v>
      </c>
      <c r="R16" s="99">
        <f>I16/1000</f>
        <v>-1120</v>
      </c>
      <c r="S16" s="102" t="s">
        <v>37</v>
      </c>
      <c r="T16" s="98"/>
      <c r="U16" s="100"/>
    </row>
    <row r="17" spans="1:21" ht="38.25" customHeight="1" x14ac:dyDescent="0.25">
      <c r="A17" s="114" t="s">
        <v>578</v>
      </c>
      <c r="B17" s="119" t="s">
        <v>574</v>
      </c>
      <c r="C17" s="88" t="s">
        <v>579</v>
      </c>
      <c r="D17" s="67" t="s">
        <v>37</v>
      </c>
      <c r="E17" s="67" t="s">
        <v>37</v>
      </c>
      <c r="F17" s="67" t="s">
        <v>37</v>
      </c>
      <c r="G17" s="67" t="s">
        <v>37</v>
      </c>
      <c r="H17" s="67" t="s">
        <v>37</v>
      </c>
      <c r="I17" s="67">
        <v>-1120000</v>
      </c>
      <c r="J17" s="67" t="s">
        <v>37</v>
      </c>
      <c r="K17" s="67" t="s">
        <v>37</v>
      </c>
      <c r="L17" s="56" t="s">
        <v>37</v>
      </c>
      <c r="M17" s="67" t="s">
        <v>37</v>
      </c>
      <c r="N17" s="67" t="s">
        <v>37</v>
      </c>
      <c r="O17" s="67" t="s">
        <v>37</v>
      </c>
      <c r="P17" s="67" t="s">
        <v>37</v>
      </c>
      <c r="Q17" s="67" t="s">
        <v>37</v>
      </c>
      <c r="R17" s="99">
        <f>I17/1000</f>
        <v>-1120</v>
      </c>
      <c r="S17" s="102" t="s">
        <v>37</v>
      </c>
      <c r="T17" s="98"/>
      <c r="U17" s="100"/>
    </row>
    <row r="18" spans="1:21" ht="38.25" customHeight="1" x14ac:dyDescent="0.25">
      <c r="A18" s="114" t="s">
        <v>580</v>
      </c>
      <c r="B18" s="119" t="s">
        <v>574</v>
      </c>
      <c r="C18" s="88" t="s">
        <v>581</v>
      </c>
      <c r="D18" s="67" t="s">
        <v>37</v>
      </c>
      <c r="E18" s="67" t="s">
        <v>37</v>
      </c>
      <c r="F18" s="67" t="s">
        <v>37</v>
      </c>
      <c r="G18" s="67" t="s">
        <v>37</v>
      </c>
      <c r="H18" s="67" t="s">
        <v>37</v>
      </c>
      <c r="I18" s="67">
        <v>-1120000</v>
      </c>
      <c r="J18" s="67" t="s">
        <v>37</v>
      </c>
      <c r="K18" s="67" t="s">
        <v>37</v>
      </c>
      <c r="L18" s="56" t="s">
        <v>37</v>
      </c>
      <c r="M18" s="67" t="s">
        <v>37</v>
      </c>
      <c r="N18" s="67" t="s">
        <v>37</v>
      </c>
      <c r="O18" s="67" t="s">
        <v>37</v>
      </c>
      <c r="P18" s="67" t="s">
        <v>37</v>
      </c>
      <c r="Q18" s="67" t="s">
        <v>37</v>
      </c>
      <c r="R18" s="99">
        <f>I18/1000</f>
        <v>-1120</v>
      </c>
      <c r="S18" s="102" t="s">
        <v>37</v>
      </c>
      <c r="T18" s="98"/>
      <c r="U18" s="100"/>
    </row>
    <row r="19" spans="1:21" ht="38.25" customHeight="1" x14ac:dyDescent="0.25">
      <c r="A19" s="114" t="s">
        <v>582</v>
      </c>
      <c r="B19" s="119" t="s">
        <v>574</v>
      </c>
      <c r="C19" s="88" t="s">
        <v>583</v>
      </c>
      <c r="D19" s="67" t="s">
        <v>37</v>
      </c>
      <c r="E19" s="67" t="s">
        <v>37</v>
      </c>
      <c r="F19" s="67" t="s">
        <v>37</v>
      </c>
      <c r="G19" s="67" t="s">
        <v>37</v>
      </c>
      <c r="H19" s="67" t="s">
        <v>37</v>
      </c>
      <c r="I19" s="67">
        <v>-1120000</v>
      </c>
      <c r="J19" s="67" t="s">
        <v>37</v>
      </c>
      <c r="K19" s="67" t="s">
        <v>37</v>
      </c>
      <c r="L19" s="56" t="s">
        <v>37</v>
      </c>
      <c r="M19" s="67" t="s">
        <v>37</v>
      </c>
      <c r="N19" s="67" t="s">
        <v>37</v>
      </c>
      <c r="O19" s="67" t="s">
        <v>37</v>
      </c>
      <c r="P19" s="67" t="s">
        <v>37</v>
      </c>
      <c r="Q19" s="67" t="s">
        <v>37</v>
      </c>
      <c r="R19" s="99">
        <f>I19/1000</f>
        <v>-1120</v>
      </c>
      <c r="S19" s="102" t="s">
        <v>37</v>
      </c>
      <c r="T19" s="98"/>
      <c r="U19" s="100"/>
    </row>
    <row r="20" spans="1:21" ht="25.5" customHeight="1" x14ac:dyDescent="0.25">
      <c r="A20" s="114" t="s">
        <v>584</v>
      </c>
      <c r="B20" s="119" t="s">
        <v>574</v>
      </c>
      <c r="C20" s="88" t="s">
        <v>585</v>
      </c>
      <c r="D20" s="67" t="s">
        <v>37</v>
      </c>
      <c r="E20" s="67" t="s">
        <v>37</v>
      </c>
      <c r="F20" s="67" t="s">
        <v>37</v>
      </c>
      <c r="G20" s="67" t="s">
        <v>37</v>
      </c>
      <c r="H20" s="67" t="s">
        <v>37</v>
      </c>
      <c r="I20" s="67" t="s">
        <v>37</v>
      </c>
      <c r="J20" s="67" t="s">
        <v>37</v>
      </c>
      <c r="K20" s="67" t="s">
        <v>37</v>
      </c>
      <c r="L20" s="56" t="s">
        <v>37</v>
      </c>
      <c r="M20" s="67" t="s">
        <v>37</v>
      </c>
      <c r="N20" s="67" t="s">
        <v>37</v>
      </c>
      <c r="O20" s="67" t="s">
        <v>37</v>
      </c>
      <c r="P20" s="67" t="s">
        <v>37</v>
      </c>
      <c r="Q20" s="67" t="s">
        <v>37</v>
      </c>
      <c r="R20" s="99"/>
      <c r="S20" s="102">
        <v>5278677.59</v>
      </c>
      <c r="T20" s="98">
        <f>S20/1000</f>
        <v>5278.6775900000002</v>
      </c>
      <c r="U20" s="100"/>
    </row>
    <row r="21" spans="1:21" ht="25.5" customHeight="1" x14ac:dyDescent="0.25">
      <c r="A21" s="114" t="s">
        <v>586</v>
      </c>
      <c r="B21" s="119" t="s">
        <v>574</v>
      </c>
      <c r="C21" s="88" t="s">
        <v>587</v>
      </c>
      <c r="D21" s="67" t="s">
        <v>37</v>
      </c>
      <c r="E21" s="67" t="s">
        <v>37</v>
      </c>
      <c r="F21" s="67" t="s">
        <v>37</v>
      </c>
      <c r="G21" s="67" t="s">
        <v>37</v>
      </c>
      <c r="H21" s="67" t="s">
        <v>37</v>
      </c>
      <c r="I21" s="67" t="s">
        <v>37</v>
      </c>
      <c r="J21" s="67" t="s">
        <v>37</v>
      </c>
      <c r="K21" s="67" t="s">
        <v>37</v>
      </c>
      <c r="L21" s="56" t="s">
        <v>37</v>
      </c>
      <c r="M21" s="67" t="s">
        <v>37</v>
      </c>
      <c r="N21" s="67" t="s">
        <v>37</v>
      </c>
      <c r="O21" s="67" t="s">
        <v>37</v>
      </c>
      <c r="P21" s="67" t="s">
        <v>37</v>
      </c>
      <c r="Q21" s="67" t="s">
        <v>37</v>
      </c>
      <c r="R21" s="99"/>
      <c r="S21" s="102" t="s">
        <v>37</v>
      </c>
      <c r="T21" s="98"/>
      <c r="U21" s="100"/>
    </row>
    <row r="22" spans="1:21" ht="25.5" customHeight="1" x14ac:dyDescent="0.25">
      <c r="A22" s="114" t="s">
        <v>588</v>
      </c>
      <c r="B22" s="119" t="s">
        <v>574</v>
      </c>
      <c r="C22" s="88" t="s">
        <v>589</v>
      </c>
      <c r="D22" s="67" t="s">
        <v>37</v>
      </c>
      <c r="E22" s="67" t="s">
        <v>37</v>
      </c>
      <c r="F22" s="67" t="s">
        <v>37</v>
      </c>
      <c r="G22" s="67" t="s">
        <v>37</v>
      </c>
      <c r="H22" s="67" t="s">
        <v>37</v>
      </c>
      <c r="I22" s="67">
        <v>600000</v>
      </c>
      <c r="J22" s="67" t="s">
        <v>37</v>
      </c>
      <c r="K22" s="67" t="s">
        <v>37</v>
      </c>
      <c r="L22" s="56" t="s">
        <v>37</v>
      </c>
      <c r="M22" s="67" t="s">
        <v>37</v>
      </c>
      <c r="N22" s="67" t="s">
        <v>37</v>
      </c>
      <c r="O22" s="67" t="s">
        <v>37</v>
      </c>
      <c r="P22" s="67" t="s">
        <v>37</v>
      </c>
      <c r="Q22" s="67" t="s">
        <v>37</v>
      </c>
      <c r="R22" s="99">
        <f t="shared" ref="R22:R27" si="0">I22/1000</f>
        <v>600</v>
      </c>
      <c r="S22" s="102" t="s">
        <v>37</v>
      </c>
      <c r="T22" s="98"/>
      <c r="U22" s="100"/>
    </row>
    <row r="23" spans="1:21" ht="38.25" customHeight="1" x14ac:dyDescent="0.25">
      <c r="A23" s="114" t="s">
        <v>590</v>
      </c>
      <c r="B23" s="119" t="s">
        <v>574</v>
      </c>
      <c r="C23" s="88" t="s">
        <v>591</v>
      </c>
      <c r="D23" s="67" t="s">
        <v>37</v>
      </c>
      <c r="E23" s="67" t="s">
        <v>37</v>
      </c>
      <c r="F23" s="67" t="s">
        <v>37</v>
      </c>
      <c r="G23" s="67" t="s">
        <v>37</v>
      </c>
      <c r="H23" s="67" t="s">
        <v>37</v>
      </c>
      <c r="I23" s="67">
        <v>600000</v>
      </c>
      <c r="J23" s="67" t="s">
        <v>37</v>
      </c>
      <c r="K23" s="67" t="s">
        <v>37</v>
      </c>
      <c r="L23" s="56" t="s">
        <v>37</v>
      </c>
      <c r="M23" s="67" t="s">
        <v>37</v>
      </c>
      <c r="N23" s="67" t="s">
        <v>37</v>
      </c>
      <c r="O23" s="67" t="s">
        <v>37</v>
      </c>
      <c r="P23" s="67" t="s">
        <v>37</v>
      </c>
      <c r="Q23" s="67" t="s">
        <v>37</v>
      </c>
      <c r="R23" s="99">
        <f t="shared" si="0"/>
        <v>600</v>
      </c>
      <c r="S23" s="102" t="s">
        <v>37</v>
      </c>
      <c r="T23" s="98"/>
      <c r="U23" s="100"/>
    </row>
    <row r="24" spans="1:21" ht="51" customHeight="1" x14ac:dyDescent="0.25">
      <c r="A24" s="114" t="s">
        <v>592</v>
      </c>
      <c r="B24" s="119" t="s">
        <v>574</v>
      </c>
      <c r="C24" s="88" t="s">
        <v>593</v>
      </c>
      <c r="D24" s="67" t="s">
        <v>37</v>
      </c>
      <c r="E24" s="67" t="s">
        <v>37</v>
      </c>
      <c r="F24" s="67" t="s">
        <v>37</v>
      </c>
      <c r="G24" s="67" t="s">
        <v>37</v>
      </c>
      <c r="H24" s="67" t="s">
        <v>37</v>
      </c>
      <c r="I24" s="67">
        <v>600000</v>
      </c>
      <c r="J24" s="67" t="s">
        <v>37</v>
      </c>
      <c r="K24" s="67" t="s">
        <v>37</v>
      </c>
      <c r="L24" s="56" t="s">
        <v>37</v>
      </c>
      <c r="M24" s="67" t="s">
        <v>37</v>
      </c>
      <c r="N24" s="67" t="s">
        <v>37</v>
      </c>
      <c r="O24" s="67" t="s">
        <v>37</v>
      </c>
      <c r="P24" s="67" t="s">
        <v>37</v>
      </c>
      <c r="Q24" s="67" t="s">
        <v>37</v>
      </c>
      <c r="R24" s="99">
        <f t="shared" si="0"/>
        <v>600</v>
      </c>
      <c r="S24" s="102" t="s">
        <v>37</v>
      </c>
      <c r="T24" s="98"/>
      <c r="U24" s="100"/>
    </row>
    <row r="25" spans="1:21" ht="25.5" customHeight="1" x14ac:dyDescent="0.25">
      <c r="A25" s="114" t="s">
        <v>594</v>
      </c>
      <c r="B25" s="119" t="s">
        <v>574</v>
      </c>
      <c r="C25" s="88" t="s">
        <v>595</v>
      </c>
      <c r="D25" s="67" t="s">
        <v>37</v>
      </c>
      <c r="E25" s="67" t="s">
        <v>37</v>
      </c>
      <c r="F25" s="67" t="s">
        <v>37</v>
      </c>
      <c r="G25" s="67" t="s">
        <v>37</v>
      </c>
      <c r="H25" s="67" t="s">
        <v>37</v>
      </c>
      <c r="I25" s="67">
        <v>-600000</v>
      </c>
      <c r="J25" s="67" t="s">
        <v>37</v>
      </c>
      <c r="K25" s="67" t="s">
        <v>37</v>
      </c>
      <c r="L25" s="56" t="s">
        <v>37</v>
      </c>
      <c r="M25" s="67" t="s">
        <v>37</v>
      </c>
      <c r="N25" s="67" t="s">
        <v>37</v>
      </c>
      <c r="O25" s="67" t="s">
        <v>37</v>
      </c>
      <c r="P25" s="67" t="s">
        <v>37</v>
      </c>
      <c r="Q25" s="67" t="s">
        <v>37</v>
      </c>
      <c r="R25" s="99">
        <f t="shared" si="0"/>
        <v>-600</v>
      </c>
      <c r="S25" s="102" t="s">
        <v>37</v>
      </c>
      <c r="T25" s="98"/>
      <c r="U25" s="100"/>
    </row>
    <row r="26" spans="1:21" ht="38.25" customHeight="1" x14ac:dyDescent="0.25">
      <c r="A26" s="114" t="s">
        <v>596</v>
      </c>
      <c r="B26" s="119" t="s">
        <v>574</v>
      </c>
      <c r="C26" s="88" t="s">
        <v>597</v>
      </c>
      <c r="D26" s="67" t="s">
        <v>37</v>
      </c>
      <c r="E26" s="67" t="s">
        <v>37</v>
      </c>
      <c r="F26" s="67" t="s">
        <v>37</v>
      </c>
      <c r="G26" s="67" t="s">
        <v>37</v>
      </c>
      <c r="H26" s="67" t="s">
        <v>37</v>
      </c>
      <c r="I26" s="67">
        <v>-600000</v>
      </c>
      <c r="J26" s="67" t="s">
        <v>37</v>
      </c>
      <c r="K26" s="67" t="s">
        <v>37</v>
      </c>
      <c r="L26" s="56" t="s">
        <v>37</v>
      </c>
      <c r="M26" s="67" t="s">
        <v>37</v>
      </c>
      <c r="N26" s="67" t="s">
        <v>37</v>
      </c>
      <c r="O26" s="67" t="s">
        <v>37</v>
      </c>
      <c r="P26" s="67" t="s">
        <v>37</v>
      </c>
      <c r="Q26" s="67" t="s">
        <v>37</v>
      </c>
      <c r="R26" s="99">
        <f t="shared" si="0"/>
        <v>-600</v>
      </c>
      <c r="S26" s="102" t="s">
        <v>37</v>
      </c>
      <c r="T26" s="98"/>
      <c r="U26" s="100"/>
    </row>
    <row r="27" spans="1:21" ht="38.25" customHeight="1" x14ac:dyDescent="0.25">
      <c r="A27" s="114" t="s">
        <v>598</v>
      </c>
      <c r="B27" s="119" t="s">
        <v>574</v>
      </c>
      <c r="C27" s="88" t="s">
        <v>599</v>
      </c>
      <c r="D27" s="67" t="s">
        <v>37</v>
      </c>
      <c r="E27" s="67" t="s">
        <v>37</v>
      </c>
      <c r="F27" s="67" t="s">
        <v>37</v>
      </c>
      <c r="G27" s="67" t="s">
        <v>37</v>
      </c>
      <c r="H27" s="67" t="s">
        <v>37</v>
      </c>
      <c r="I27" s="67">
        <v>-600000</v>
      </c>
      <c r="J27" s="67" t="s">
        <v>37</v>
      </c>
      <c r="K27" s="67" t="s">
        <v>37</v>
      </c>
      <c r="L27" s="56" t="s">
        <v>37</v>
      </c>
      <c r="M27" s="67" t="s">
        <v>37</v>
      </c>
      <c r="N27" s="67" t="s">
        <v>37</v>
      </c>
      <c r="O27" s="67" t="s">
        <v>37</v>
      </c>
      <c r="P27" s="67" t="s">
        <v>37</v>
      </c>
      <c r="Q27" s="67" t="s">
        <v>37</v>
      </c>
      <c r="R27" s="99">
        <f t="shared" si="0"/>
        <v>-600</v>
      </c>
      <c r="S27" s="102" t="s">
        <v>37</v>
      </c>
      <c r="T27" s="98"/>
      <c r="U27" s="100"/>
    </row>
    <row r="28" spans="1:21" ht="25.5" customHeight="1" x14ac:dyDescent="0.25">
      <c r="A28" s="114" t="s">
        <v>600</v>
      </c>
      <c r="B28" s="119" t="s">
        <v>574</v>
      </c>
      <c r="C28" s="88" t="s">
        <v>601</v>
      </c>
      <c r="D28" s="67" t="s">
        <v>37</v>
      </c>
      <c r="E28" s="67" t="s">
        <v>37</v>
      </c>
      <c r="F28" s="67" t="s">
        <v>37</v>
      </c>
      <c r="G28" s="67" t="s">
        <v>37</v>
      </c>
      <c r="H28" s="67" t="s">
        <v>37</v>
      </c>
      <c r="I28" s="67" t="s">
        <v>37</v>
      </c>
      <c r="J28" s="67" t="s">
        <v>37</v>
      </c>
      <c r="K28" s="67" t="s">
        <v>37</v>
      </c>
      <c r="L28" s="56" t="s">
        <v>37</v>
      </c>
      <c r="M28" s="67" t="s">
        <v>37</v>
      </c>
      <c r="N28" s="67" t="s">
        <v>37</v>
      </c>
      <c r="O28" s="67" t="s">
        <v>37</v>
      </c>
      <c r="P28" s="67" t="s">
        <v>37</v>
      </c>
      <c r="Q28" s="67" t="s">
        <v>37</v>
      </c>
      <c r="R28" s="99"/>
      <c r="S28" s="102">
        <v>5278677.59</v>
      </c>
      <c r="T28" s="98">
        <f>S28/1000</f>
        <v>5278.6775900000002</v>
      </c>
      <c r="U28" s="100"/>
    </row>
    <row r="29" spans="1:21" ht="76.5" customHeight="1" x14ac:dyDescent="0.25">
      <c r="A29" s="114" t="s">
        <v>602</v>
      </c>
      <c r="B29" s="119" t="s">
        <v>574</v>
      </c>
      <c r="C29" s="88" t="s">
        <v>603</v>
      </c>
      <c r="D29" s="67" t="s">
        <v>37</v>
      </c>
      <c r="E29" s="67" t="s">
        <v>37</v>
      </c>
      <c r="F29" s="67" t="s">
        <v>37</v>
      </c>
      <c r="G29" s="67" t="s">
        <v>37</v>
      </c>
      <c r="H29" s="67" t="s">
        <v>37</v>
      </c>
      <c r="I29" s="67" t="s">
        <v>37</v>
      </c>
      <c r="J29" s="67" t="s">
        <v>37</v>
      </c>
      <c r="K29" s="67" t="s">
        <v>37</v>
      </c>
      <c r="L29" s="56" t="s">
        <v>37</v>
      </c>
      <c r="M29" s="67" t="s">
        <v>37</v>
      </c>
      <c r="N29" s="67" t="s">
        <v>37</v>
      </c>
      <c r="O29" s="67" t="s">
        <v>37</v>
      </c>
      <c r="P29" s="67" t="s">
        <v>37</v>
      </c>
      <c r="Q29" s="67" t="s">
        <v>37</v>
      </c>
      <c r="R29" s="99"/>
      <c r="S29" s="102">
        <v>5278677.59</v>
      </c>
      <c r="T29" s="98">
        <f>S29/1000</f>
        <v>5278.6775900000002</v>
      </c>
      <c r="U29" s="100"/>
    </row>
    <row r="30" spans="1:21" ht="89.25" customHeight="1" x14ac:dyDescent="0.25">
      <c r="A30" s="114" t="s">
        <v>604</v>
      </c>
      <c r="B30" s="119" t="s">
        <v>574</v>
      </c>
      <c r="C30" s="88" t="s">
        <v>605</v>
      </c>
      <c r="D30" s="67" t="s">
        <v>37</v>
      </c>
      <c r="E30" s="67" t="s">
        <v>37</v>
      </c>
      <c r="F30" s="67" t="s">
        <v>37</v>
      </c>
      <c r="G30" s="67" t="s">
        <v>37</v>
      </c>
      <c r="H30" s="67" t="s">
        <v>37</v>
      </c>
      <c r="I30" s="67" t="s">
        <v>37</v>
      </c>
      <c r="J30" s="67" t="s">
        <v>37</v>
      </c>
      <c r="K30" s="67" t="s">
        <v>37</v>
      </c>
      <c r="L30" s="56" t="s">
        <v>37</v>
      </c>
      <c r="M30" s="67" t="s">
        <v>37</v>
      </c>
      <c r="N30" s="67" t="s">
        <v>37</v>
      </c>
      <c r="O30" s="67" t="s">
        <v>37</v>
      </c>
      <c r="P30" s="67" t="s">
        <v>37</v>
      </c>
      <c r="Q30" s="67" t="s">
        <v>37</v>
      </c>
      <c r="R30" s="99"/>
      <c r="S30" s="102">
        <v>5278677.59</v>
      </c>
      <c r="T30" s="98">
        <f>S30/1000</f>
        <v>5278.6775900000002</v>
      </c>
      <c r="U30" s="100"/>
    </row>
    <row r="31" spans="1:21" ht="24.75" customHeight="1" x14ac:dyDescent="0.25">
      <c r="A31" s="113" t="s">
        <v>606</v>
      </c>
      <c r="B31" s="118" t="s">
        <v>607</v>
      </c>
      <c r="C31" s="71" t="s">
        <v>36</v>
      </c>
      <c r="D31" s="67" t="s">
        <v>37</v>
      </c>
      <c r="E31" s="67" t="s">
        <v>37</v>
      </c>
      <c r="F31" s="67" t="s">
        <v>37</v>
      </c>
      <c r="G31" s="67" t="s">
        <v>37</v>
      </c>
      <c r="H31" s="67" t="s">
        <v>37</v>
      </c>
      <c r="I31" s="67" t="s">
        <v>37</v>
      </c>
      <c r="J31" s="67" t="s">
        <v>37</v>
      </c>
      <c r="K31" s="67" t="s">
        <v>37</v>
      </c>
      <c r="L31" s="56" t="s">
        <v>37</v>
      </c>
      <c r="M31" s="67" t="s">
        <v>37</v>
      </c>
      <c r="N31" s="67" t="s">
        <v>37</v>
      </c>
      <c r="O31" s="67" t="s">
        <v>37</v>
      </c>
      <c r="P31" s="67" t="s">
        <v>37</v>
      </c>
      <c r="Q31" s="67" t="s">
        <v>37</v>
      </c>
      <c r="R31" s="99"/>
      <c r="S31" s="102" t="s">
        <v>37</v>
      </c>
      <c r="T31" s="98"/>
      <c r="U31" s="100"/>
    </row>
    <row r="32" spans="1:21" ht="15" customHeight="1" x14ac:dyDescent="0.25">
      <c r="A32" s="112" t="s">
        <v>575</v>
      </c>
      <c r="B32" s="117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85"/>
      <c r="N32" s="85"/>
      <c r="O32" s="85"/>
      <c r="P32" s="85"/>
      <c r="Q32" s="85"/>
      <c r="R32" s="99"/>
      <c r="S32" s="103"/>
      <c r="T32" s="98"/>
      <c r="U32" s="100"/>
    </row>
    <row r="33" spans="1:21" ht="24.75" customHeight="1" x14ac:dyDescent="0.25">
      <c r="A33" s="113" t="s">
        <v>608</v>
      </c>
      <c r="B33" s="118" t="s">
        <v>609</v>
      </c>
      <c r="C33" s="71" t="s">
        <v>36</v>
      </c>
      <c r="D33" s="67" t="s">
        <v>37</v>
      </c>
      <c r="E33" s="67" t="s">
        <v>37</v>
      </c>
      <c r="F33" s="67" t="s">
        <v>37</v>
      </c>
      <c r="G33" s="67" t="s">
        <v>37</v>
      </c>
      <c r="H33" s="67" t="s">
        <v>37</v>
      </c>
      <c r="I33" s="67">
        <v>4120504</v>
      </c>
      <c r="J33" s="67" t="s">
        <v>37</v>
      </c>
      <c r="K33" s="67" t="s">
        <v>37</v>
      </c>
      <c r="L33" s="56" t="s">
        <v>37</v>
      </c>
      <c r="M33" s="67" t="s">
        <v>37</v>
      </c>
      <c r="N33" s="67" t="s">
        <v>37</v>
      </c>
      <c r="O33" s="67" t="s">
        <v>37</v>
      </c>
      <c r="P33" s="67" t="s">
        <v>37</v>
      </c>
      <c r="Q33" s="67" t="s">
        <v>37</v>
      </c>
      <c r="R33" s="99">
        <f t="shared" ref="R33:R42" si="1">I33/1000</f>
        <v>4120.5039999999999</v>
      </c>
      <c r="S33" s="102">
        <v>-15458964.039999999</v>
      </c>
      <c r="T33" s="98">
        <f t="shared" ref="T33:T42" si="2">S33/1000</f>
        <v>-15458.964039999999</v>
      </c>
      <c r="U33" s="100">
        <f t="shared" ref="U33:U42" si="3">T33/R33*100</f>
        <v>-375.17167899849142</v>
      </c>
    </row>
    <row r="34" spans="1:21" ht="25.5" customHeight="1" x14ac:dyDescent="0.25">
      <c r="A34" s="114" t="s">
        <v>610</v>
      </c>
      <c r="B34" s="119" t="s">
        <v>609</v>
      </c>
      <c r="C34" s="88" t="s">
        <v>611</v>
      </c>
      <c r="D34" s="67" t="s">
        <v>37</v>
      </c>
      <c r="E34" s="67" t="s">
        <v>37</v>
      </c>
      <c r="F34" s="67" t="s">
        <v>37</v>
      </c>
      <c r="G34" s="67" t="s">
        <v>37</v>
      </c>
      <c r="H34" s="67" t="s">
        <v>37</v>
      </c>
      <c r="I34" s="67">
        <v>4120504</v>
      </c>
      <c r="J34" s="67" t="s">
        <v>37</v>
      </c>
      <c r="K34" s="67" t="s">
        <v>37</v>
      </c>
      <c r="L34" s="56" t="s">
        <v>37</v>
      </c>
      <c r="M34" s="67" t="s">
        <v>37</v>
      </c>
      <c r="N34" s="67" t="s">
        <v>37</v>
      </c>
      <c r="O34" s="67" t="s">
        <v>37</v>
      </c>
      <c r="P34" s="67" t="s">
        <v>37</v>
      </c>
      <c r="Q34" s="67" t="s">
        <v>37</v>
      </c>
      <c r="R34" s="99">
        <f t="shared" si="1"/>
        <v>4120.5039999999999</v>
      </c>
      <c r="S34" s="102">
        <v>-15458964.039999999</v>
      </c>
      <c r="T34" s="98">
        <f t="shared" si="2"/>
        <v>-15458.964039999999</v>
      </c>
      <c r="U34" s="100">
        <f t="shared" si="3"/>
        <v>-375.17167899849142</v>
      </c>
    </row>
    <row r="35" spans="1:21" ht="24.75" customHeight="1" x14ac:dyDescent="0.25">
      <c r="A35" s="113" t="s">
        <v>612</v>
      </c>
      <c r="B35" s="118" t="s">
        <v>613</v>
      </c>
      <c r="C35" s="71" t="s">
        <v>36</v>
      </c>
      <c r="D35" s="67" t="s">
        <v>37</v>
      </c>
      <c r="E35" s="67" t="s">
        <v>37</v>
      </c>
      <c r="F35" s="67" t="s">
        <v>37</v>
      </c>
      <c r="G35" s="67" t="s">
        <v>37</v>
      </c>
      <c r="H35" s="67" t="s">
        <v>37</v>
      </c>
      <c r="I35" s="67">
        <v>-773779518.03999996</v>
      </c>
      <c r="J35" s="67" t="s">
        <v>37</v>
      </c>
      <c r="K35" s="67" t="s">
        <v>37</v>
      </c>
      <c r="L35" s="56" t="s">
        <v>37</v>
      </c>
      <c r="M35" s="67" t="s">
        <v>37</v>
      </c>
      <c r="N35" s="67" t="s">
        <v>37</v>
      </c>
      <c r="O35" s="67" t="s">
        <v>37</v>
      </c>
      <c r="P35" s="67" t="s">
        <v>37</v>
      </c>
      <c r="Q35" s="67" t="s">
        <v>37</v>
      </c>
      <c r="R35" s="99">
        <f t="shared" si="1"/>
        <v>-773779.51804</v>
      </c>
      <c r="S35" s="102">
        <v>-551812412.07000005</v>
      </c>
      <c r="T35" s="98">
        <f t="shared" si="2"/>
        <v>-551812.41207000008</v>
      </c>
      <c r="U35" s="100">
        <f t="shared" si="3"/>
        <v>71.313907799957363</v>
      </c>
    </row>
    <row r="36" spans="1:21" ht="15" customHeight="1" x14ac:dyDescent="0.25">
      <c r="A36" s="114" t="s">
        <v>614</v>
      </c>
      <c r="B36" s="119" t="s">
        <v>613</v>
      </c>
      <c r="C36" s="88" t="s">
        <v>615</v>
      </c>
      <c r="D36" s="67" t="s">
        <v>37</v>
      </c>
      <c r="E36" s="67" t="s">
        <v>37</v>
      </c>
      <c r="F36" s="67" t="s">
        <v>37</v>
      </c>
      <c r="G36" s="67" t="s">
        <v>37</v>
      </c>
      <c r="H36" s="67" t="s">
        <v>37</v>
      </c>
      <c r="I36" s="67">
        <v>-773779518.03999996</v>
      </c>
      <c r="J36" s="67" t="s">
        <v>37</v>
      </c>
      <c r="K36" s="67" t="s">
        <v>37</v>
      </c>
      <c r="L36" s="56" t="s">
        <v>37</v>
      </c>
      <c r="M36" s="67" t="s">
        <v>37</v>
      </c>
      <c r="N36" s="67" t="s">
        <v>37</v>
      </c>
      <c r="O36" s="67" t="s">
        <v>37</v>
      </c>
      <c r="P36" s="67" t="s">
        <v>37</v>
      </c>
      <c r="Q36" s="67" t="s">
        <v>37</v>
      </c>
      <c r="R36" s="99">
        <f t="shared" si="1"/>
        <v>-773779.51804</v>
      </c>
      <c r="S36" s="102">
        <v>-551812412.07000005</v>
      </c>
      <c r="T36" s="98">
        <f t="shared" si="2"/>
        <v>-551812.41207000008</v>
      </c>
      <c r="U36" s="100">
        <f t="shared" si="3"/>
        <v>71.313907799957363</v>
      </c>
    </row>
    <row r="37" spans="1:21" ht="25.5" customHeight="1" x14ac:dyDescent="0.25">
      <c r="A37" s="114" t="s">
        <v>616</v>
      </c>
      <c r="B37" s="119" t="s">
        <v>613</v>
      </c>
      <c r="C37" s="88" t="s">
        <v>617</v>
      </c>
      <c r="D37" s="67" t="s">
        <v>37</v>
      </c>
      <c r="E37" s="67" t="s">
        <v>37</v>
      </c>
      <c r="F37" s="67" t="s">
        <v>37</v>
      </c>
      <c r="G37" s="67" t="s">
        <v>37</v>
      </c>
      <c r="H37" s="67" t="s">
        <v>37</v>
      </c>
      <c r="I37" s="67">
        <v>-773779518.03999996</v>
      </c>
      <c r="J37" s="67" t="s">
        <v>37</v>
      </c>
      <c r="K37" s="67" t="s">
        <v>37</v>
      </c>
      <c r="L37" s="56" t="s">
        <v>37</v>
      </c>
      <c r="M37" s="67" t="s">
        <v>37</v>
      </c>
      <c r="N37" s="67" t="s">
        <v>37</v>
      </c>
      <c r="O37" s="67" t="s">
        <v>37</v>
      </c>
      <c r="P37" s="67" t="s">
        <v>37</v>
      </c>
      <c r="Q37" s="67" t="s">
        <v>37</v>
      </c>
      <c r="R37" s="99">
        <f t="shared" si="1"/>
        <v>-773779.51804</v>
      </c>
      <c r="S37" s="102">
        <v>-551812412.07000005</v>
      </c>
      <c r="T37" s="98">
        <f t="shared" si="2"/>
        <v>-551812.41207000008</v>
      </c>
      <c r="U37" s="100">
        <f t="shared" si="3"/>
        <v>71.313907799957363</v>
      </c>
    </row>
    <row r="38" spans="1:21" ht="25.5" customHeight="1" x14ac:dyDescent="0.25">
      <c r="A38" s="114" t="s">
        <v>618</v>
      </c>
      <c r="B38" s="119" t="s">
        <v>613</v>
      </c>
      <c r="C38" s="88" t="s">
        <v>619</v>
      </c>
      <c r="D38" s="67" t="s">
        <v>37</v>
      </c>
      <c r="E38" s="67" t="s">
        <v>37</v>
      </c>
      <c r="F38" s="67" t="s">
        <v>37</v>
      </c>
      <c r="G38" s="67" t="s">
        <v>37</v>
      </c>
      <c r="H38" s="67" t="s">
        <v>37</v>
      </c>
      <c r="I38" s="67">
        <v>-773779518.03999996</v>
      </c>
      <c r="J38" s="67" t="s">
        <v>37</v>
      </c>
      <c r="K38" s="67" t="s">
        <v>37</v>
      </c>
      <c r="L38" s="56" t="s">
        <v>37</v>
      </c>
      <c r="M38" s="67" t="s">
        <v>37</v>
      </c>
      <c r="N38" s="67" t="s">
        <v>37</v>
      </c>
      <c r="O38" s="67" t="s">
        <v>37</v>
      </c>
      <c r="P38" s="67" t="s">
        <v>37</v>
      </c>
      <c r="Q38" s="67" t="s">
        <v>37</v>
      </c>
      <c r="R38" s="99">
        <f t="shared" si="1"/>
        <v>-773779.51804</v>
      </c>
      <c r="S38" s="102">
        <v>-551812412.07000005</v>
      </c>
      <c r="T38" s="98">
        <f t="shared" si="2"/>
        <v>-551812.41207000008</v>
      </c>
      <c r="U38" s="100">
        <f t="shared" si="3"/>
        <v>71.313907799957363</v>
      </c>
    </row>
    <row r="39" spans="1:21" ht="24.75" customHeight="1" x14ac:dyDescent="0.25">
      <c r="A39" s="113" t="s">
        <v>620</v>
      </c>
      <c r="B39" s="118" t="s">
        <v>621</v>
      </c>
      <c r="C39" s="71" t="s">
        <v>36</v>
      </c>
      <c r="D39" s="67" t="s">
        <v>37</v>
      </c>
      <c r="E39" s="67" t="s">
        <v>37</v>
      </c>
      <c r="F39" s="67" t="s">
        <v>37</v>
      </c>
      <c r="G39" s="67" t="s">
        <v>37</v>
      </c>
      <c r="H39" s="67" t="s">
        <v>37</v>
      </c>
      <c r="I39" s="67">
        <v>777900022.03999996</v>
      </c>
      <c r="J39" s="67" t="s">
        <v>37</v>
      </c>
      <c r="K39" s="67" t="s">
        <v>37</v>
      </c>
      <c r="L39" s="56" t="s">
        <v>37</v>
      </c>
      <c r="M39" s="67" t="s">
        <v>37</v>
      </c>
      <c r="N39" s="67" t="s">
        <v>37</v>
      </c>
      <c r="O39" s="67" t="s">
        <v>37</v>
      </c>
      <c r="P39" s="67" t="s">
        <v>37</v>
      </c>
      <c r="Q39" s="67" t="s">
        <v>37</v>
      </c>
      <c r="R39" s="99">
        <f t="shared" si="1"/>
        <v>777900.02203999995</v>
      </c>
      <c r="S39" s="102">
        <v>536353448.02999997</v>
      </c>
      <c r="T39" s="98">
        <f t="shared" si="2"/>
        <v>536353.44802999997</v>
      </c>
      <c r="U39" s="100">
        <f t="shared" si="3"/>
        <v>68.948892252688537</v>
      </c>
    </row>
    <row r="40" spans="1:21" ht="15" customHeight="1" x14ac:dyDescent="0.25">
      <c r="A40" s="114" t="s">
        <v>622</v>
      </c>
      <c r="B40" s="119" t="s">
        <v>621</v>
      </c>
      <c r="C40" s="88" t="s">
        <v>623</v>
      </c>
      <c r="D40" s="67" t="s">
        <v>37</v>
      </c>
      <c r="E40" s="67" t="s">
        <v>37</v>
      </c>
      <c r="F40" s="67" t="s">
        <v>37</v>
      </c>
      <c r="G40" s="67" t="s">
        <v>37</v>
      </c>
      <c r="H40" s="67" t="s">
        <v>37</v>
      </c>
      <c r="I40" s="67">
        <v>777900022.03999996</v>
      </c>
      <c r="J40" s="67" t="s">
        <v>37</v>
      </c>
      <c r="K40" s="67" t="s">
        <v>37</v>
      </c>
      <c r="L40" s="56" t="s">
        <v>37</v>
      </c>
      <c r="M40" s="67" t="s">
        <v>37</v>
      </c>
      <c r="N40" s="67" t="s">
        <v>37</v>
      </c>
      <c r="O40" s="67" t="s">
        <v>37</v>
      </c>
      <c r="P40" s="67" t="s">
        <v>37</v>
      </c>
      <c r="Q40" s="67" t="s">
        <v>37</v>
      </c>
      <c r="R40" s="99">
        <f t="shared" si="1"/>
        <v>777900.02203999995</v>
      </c>
      <c r="S40" s="102">
        <v>536353448.02999997</v>
      </c>
      <c r="T40" s="98">
        <f t="shared" si="2"/>
        <v>536353.44802999997</v>
      </c>
      <c r="U40" s="100">
        <f t="shared" si="3"/>
        <v>68.948892252688537</v>
      </c>
    </row>
    <row r="41" spans="1:21" ht="25.5" customHeight="1" x14ac:dyDescent="0.25">
      <c r="A41" s="114" t="s">
        <v>624</v>
      </c>
      <c r="B41" s="119" t="s">
        <v>621</v>
      </c>
      <c r="C41" s="88" t="s">
        <v>625</v>
      </c>
      <c r="D41" s="67" t="s">
        <v>37</v>
      </c>
      <c r="E41" s="67" t="s">
        <v>37</v>
      </c>
      <c r="F41" s="67" t="s">
        <v>37</v>
      </c>
      <c r="G41" s="67" t="s">
        <v>37</v>
      </c>
      <c r="H41" s="67" t="s">
        <v>37</v>
      </c>
      <c r="I41" s="67">
        <v>777900022.03999996</v>
      </c>
      <c r="J41" s="67" t="s">
        <v>37</v>
      </c>
      <c r="K41" s="67" t="s">
        <v>37</v>
      </c>
      <c r="L41" s="56" t="s">
        <v>37</v>
      </c>
      <c r="M41" s="67" t="s">
        <v>37</v>
      </c>
      <c r="N41" s="67" t="s">
        <v>37</v>
      </c>
      <c r="O41" s="67" t="s">
        <v>37</v>
      </c>
      <c r="P41" s="67" t="s">
        <v>37</v>
      </c>
      <c r="Q41" s="67" t="s">
        <v>37</v>
      </c>
      <c r="R41" s="99">
        <f t="shared" si="1"/>
        <v>777900.02203999995</v>
      </c>
      <c r="S41" s="102">
        <v>536353448.02999997</v>
      </c>
      <c r="T41" s="98">
        <f t="shared" si="2"/>
        <v>536353.44802999997</v>
      </c>
      <c r="U41" s="100">
        <f t="shared" si="3"/>
        <v>68.948892252688537</v>
      </c>
    </row>
    <row r="42" spans="1:21" ht="25.5" customHeight="1" x14ac:dyDescent="0.25">
      <c r="A42" s="114" t="s">
        <v>626</v>
      </c>
      <c r="B42" s="119" t="s">
        <v>621</v>
      </c>
      <c r="C42" s="88" t="s">
        <v>627</v>
      </c>
      <c r="D42" s="67" t="s">
        <v>37</v>
      </c>
      <c r="E42" s="67" t="s">
        <v>37</v>
      </c>
      <c r="F42" s="67" t="s">
        <v>37</v>
      </c>
      <c r="G42" s="67" t="s">
        <v>37</v>
      </c>
      <c r="H42" s="67" t="s">
        <v>37</v>
      </c>
      <c r="I42" s="67">
        <v>777900022.03999996</v>
      </c>
      <c r="J42" s="67" t="s">
        <v>37</v>
      </c>
      <c r="K42" s="67" t="s">
        <v>37</v>
      </c>
      <c r="L42" s="56" t="s">
        <v>37</v>
      </c>
      <c r="M42" s="67" t="s">
        <v>37</v>
      </c>
      <c r="N42" s="67" t="s">
        <v>37</v>
      </c>
      <c r="O42" s="67" t="s">
        <v>37</v>
      </c>
      <c r="P42" s="67" t="s">
        <v>37</v>
      </c>
      <c r="Q42" s="67" t="s">
        <v>37</v>
      </c>
      <c r="R42" s="99">
        <f t="shared" si="1"/>
        <v>777900.02203999995</v>
      </c>
      <c r="S42" s="102">
        <v>536353448.02999997</v>
      </c>
      <c r="T42" s="98">
        <f t="shared" si="2"/>
        <v>536353.44802999997</v>
      </c>
      <c r="U42" s="100">
        <f t="shared" si="3"/>
        <v>68.948892252688537</v>
      </c>
    </row>
    <row r="43" spans="1:21" ht="12.95" customHeight="1" x14ac:dyDescent="0.25">
      <c r="A43" s="111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2"/>
    </row>
    <row r="44" spans="1:21" hidden="1" x14ac:dyDescent="0.25">
      <c r="A44" s="3"/>
      <c r="B44" s="3"/>
      <c r="C44" s="3"/>
      <c r="D44" s="12" t="s">
        <v>263</v>
      </c>
      <c r="E44" s="12" t="s">
        <v>263</v>
      </c>
      <c r="F44" s="12" t="s">
        <v>263</v>
      </c>
      <c r="G44" s="12" t="s">
        <v>263</v>
      </c>
      <c r="H44" s="12" t="s">
        <v>263</v>
      </c>
      <c r="I44" s="12"/>
      <c r="J44" s="12" t="s">
        <v>263</v>
      </c>
      <c r="K44" s="12" t="s">
        <v>263</v>
      </c>
      <c r="L44" s="12" t="s">
        <v>263</v>
      </c>
      <c r="M44" s="12" t="s">
        <v>263</v>
      </c>
      <c r="N44" s="12" t="s">
        <v>263</v>
      </c>
      <c r="O44" s="12" t="s">
        <v>263</v>
      </c>
      <c r="P44" s="12" t="s">
        <v>263</v>
      </c>
      <c r="Q44" s="12" t="s">
        <v>263</v>
      </c>
      <c r="R44" s="12"/>
      <c r="S44" s="12"/>
      <c r="T44" s="2" t="s">
        <v>264</v>
      </c>
    </row>
  </sheetData>
  <mergeCells count="11">
    <mergeCell ref="R2:U2"/>
    <mergeCell ref="R3:U3"/>
    <mergeCell ref="R4:U4"/>
    <mergeCell ref="R5:U5"/>
    <mergeCell ref="A6:U6"/>
    <mergeCell ref="A7:U7"/>
    <mergeCell ref="A9:A10"/>
    <mergeCell ref="B9:B10"/>
    <mergeCell ref="C9:C10"/>
    <mergeCell ref="D9:L9"/>
    <mergeCell ref="M9:S9"/>
  </mergeCells>
  <pageMargins left="1.1811023622047245" right="0.39370078740157483" top="0.78740157480314965" bottom="0.78740157480314965" header="0" footer="0"/>
  <pageSetup paperSize="9" scale="75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211C71F-FA22-42F1-B062-5B1600E9A4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RF12\STV</dc:creator>
  <cp:lastModifiedBy>rf088</cp:lastModifiedBy>
  <cp:lastPrinted>2016-10-18T09:28:39Z</cp:lastPrinted>
  <dcterms:created xsi:type="dcterms:W3CDTF">2016-10-14T11:37:58Z</dcterms:created>
  <dcterms:modified xsi:type="dcterms:W3CDTF">2016-10-18T09:30:37Z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Settings\STV\Local Settings\Application Data\Кейсистемс\Свод-СМАРТ\ReportManager\0503317g_20160101__win_4.xlsx</vt:lpwstr>
  </property>
</Properties>
</file>