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4210" windowHeight="10995"/>
  </bookViews>
  <sheets>
    <sheet name="Лист3" sheetId="1" r:id="rId1"/>
  </sheets>
  <externalReferences>
    <externalReference r:id="rId2"/>
  </externalReferences>
  <definedNames>
    <definedName name="_xlnm.Print_Titles" localSheetId="0">Лист3!$8:$11</definedName>
    <definedName name="_xlnm.Print_Area" localSheetId="0">Лист3!$A$1:$L$65</definedName>
  </definedNames>
  <calcPr calcId="145621"/>
</workbook>
</file>

<file path=xl/calcChain.xml><?xml version="1.0" encoding="utf-8"?>
<calcChain xmlns="http://schemas.openxmlformats.org/spreadsheetml/2006/main">
  <c r="L50" i="1" l="1"/>
  <c r="J13" i="1" l="1"/>
  <c r="J14" i="1"/>
  <c r="J15" i="1"/>
  <c r="J16" i="1"/>
  <c r="J17" i="1"/>
  <c r="J18" i="1"/>
  <c r="J12" i="1" l="1"/>
</calcChain>
</file>

<file path=xl/sharedStrings.xml><?xml version="1.0" encoding="utf-8"?>
<sst xmlns="http://schemas.openxmlformats.org/spreadsheetml/2006/main" count="28" uniqueCount="23">
  <si>
    <t>Итого:</t>
  </si>
  <si>
    <t xml:space="preserve"> «Создание и развитие инфраструктуры на сельских территориях»</t>
  </si>
  <si>
    <t>«Развитие рынка труда (кадрового потенциала) на сельских территориях»</t>
  </si>
  <si>
    <t>«Создание условий для обеспечения доступным и комфортным жильем сельского населения»</t>
  </si>
  <si>
    <t>внебюджетные источники</t>
  </si>
  <si>
    <t>бюджет Тамбовской области</t>
  </si>
  <si>
    <t>федеральный бюджет</t>
  </si>
  <si>
    <t>в том числе:</t>
  </si>
  <si>
    <t>по годам, всего</t>
  </si>
  <si>
    <t>Объемы финансирования, млн.руб.</t>
  </si>
  <si>
    <t>Статус</t>
  </si>
  <si>
    <t>Муниципальная программа</t>
  </si>
  <si>
    <t>Муниципальная  программа</t>
  </si>
  <si>
    <t>Всего по муниципальной программе</t>
  </si>
  <si>
    <t>отдел сельского хозяйства и продовольствия администрации района</t>
  </si>
  <si>
    <t xml:space="preserve">отдел строительства, архитектуры и ЖКХ администрации района </t>
  </si>
  <si>
    <t>Ответственный исполнитель</t>
  </si>
  <si>
    <t xml:space="preserve"> бюджет поселений</t>
  </si>
  <si>
    <t>бюджет Первомайского района</t>
  </si>
  <si>
    <t>Наименование направления</t>
  </si>
  <si>
    <t xml:space="preserve">Ресурсное обеспечение муниципальной программы комплексного развития сельских территорий Первомайского района Тамбовской области 
</t>
  </si>
  <si>
    <t>к муниципальной программе  комплексного развития сельских  территорий  Первомайского района Тамбовской области</t>
  </si>
  <si>
    <t xml:space="preserve">                                                                  ПРИЛОЖЕНИЕ №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</si>
</sst>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"/>
  </numFmts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3.5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164" fontId="1" fillId="0" borderId="5" xfId="0" applyNumberFormat="1" applyFont="1" applyFill="1" applyBorder="1" applyAlignment="1">
      <alignment horizontal="center" vertical="center" wrapText="1"/>
    </xf>
    <xf numFmtId="164" fontId="0" fillId="0" borderId="0" xfId="0" applyNumberFormat="1" applyFill="1"/>
    <xf numFmtId="164" fontId="3" fillId="0" borderId="0" xfId="0" applyNumberFormat="1" applyFont="1" applyFill="1" applyAlignment="1">
      <alignment horizontal="left" vertical="center" indent="15"/>
    </xf>
    <xf numFmtId="0" fontId="0" fillId="0" borderId="0" xfId="0" applyFill="1"/>
    <xf numFmtId="164" fontId="4" fillId="0" borderId="0" xfId="0" applyNumberFormat="1" applyFont="1" applyFill="1" applyAlignment="1">
      <alignment horizontal="center" vertical="center"/>
    </xf>
    <xf numFmtId="0" fontId="4" fillId="0" borderId="0" xfId="0" applyFont="1"/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164" fontId="1" fillId="0" borderId="15" xfId="0" applyNumberFormat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164" fontId="5" fillId="0" borderId="15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4" fillId="0" borderId="0" xfId="0" applyFont="1" applyAlignment="1">
      <alignment horizontal="right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164" fontId="1" fillId="0" borderId="11" xfId="0" applyNumberFormat="1" applyFont="1" applyFill="1" applyBorder="1" applyAlignment="1">
      <alignment horizontal="center" vertical="center" wrapText="1"/>
    </xf>
    <xf numFmtId="164" fontId="1" fillId="0" borderId="10" xfId="0" applyNumberFormat="1" applyFont="1" applyFill="1" applyBorder="1" applyAlignment="1">
      <alignment horizontal="center" vertical="center" wrapText="1"/>
    </xf>
    <xf numFmtId="164" fontId="1" fillId="0" borderId="9" xfId="0" applyNumberFormat="1" applyFont="1" applyFill="1" applyBorder="1" applyAlignment="1">
      <alignment horizontal="center" vertical="center" wrapText="1"/>
    </xf>
    <xf numFmtId="164" fontId="3" fillId="0" borderId="0" xfId="0" applyNumberFormat="1" applyFont="1" applyFill="1" applyAlignment="1">
      <alignment horizontal="left" vertical="top" wrapText="1"/>
    </xf>
    <xf numFmtId="0" fontId="4" fillId="0" borderId="0" xfId="0" applyFont="1" applyFill="1" applyAlignment="1">
      <alignment horizontal="center" vertical="top" wrapText="1"/>
    </xf>
    <xf numFmtId="0" fontId="1" fillId="0" borderId="15" xfId="0" applyFont="1" applyFill="1" applyBorder="1" applyAlignment="1">
      <alignment horizontal="left" vertical="top" wrapText="1"/>
    </xf>
    <xf numFmtId="0" fontId="1" fillId="0" borderId="15" xfId="0" applyFont="1" applyFill="1" applyBorder="1" applyAlignment="1">
      <alignment horizontal="left" vertical="center" wrapText="1"/>
    </xf>
    <xf numFmtId="0" fontId="1" fillId="0" borderId="24" xfId="0" applyFont="1" applyFill="1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1" fillId="0" borderId="16" xfId="0" applyFont="1" applyFill="1" applyBorder="1" applyAlignment="1">
      <alignment horizontal="left" vertical="top" wrapText="1"/>
    </xf>
    <xf numFmtId="0" fontId="0" fillId="0" borderId="17" xfId="0" applyBorder="1" applyAlignment="1">
      <alignment horizontal="left" vertical="top" wrapText="1"/>
    </xf>
    <xf numFmtId="0" fontId="0" fillId="0" borderId="18" xfId="0" applyBorder="1" applyAlignment="1">
      <alignment horizontal="left" vertical="top" wrapText="1"/>
    </xf>
    <xf numFmtId="0" fontId="0" fillId="0" borderId="19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20" xfId="0" applyBorder="1" applyAlignment="1">
      <alignment horizontal="left" vertical="top" wrapText="1"/>
    </xf>
    <xf numFmtId="0" fontId="0" fillId="0" borderId="21" xfId="0" applyBorder="1" applyAlignment="1">
      <alignment horizontal="left" vertical="top" wrapText="1"/>
    </xf>
    <xf numFmtId="0" fontId="0" fillId="0" borderId="22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164" fontId="4" fillId="0" borderId="0" xfId="0" applyNumberFormat="1" applyFont="1" applyFill="1" applyAlignment="1"/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5;&#1088;&#1080;&#1083;&#1086;&#1078;&#1077;&#1085;&#1080;&#1077;%202_%20&#1052;&#1077;&#1088;&#1086;&#1087;&#1088;&#1080;&#1103;&#1090;&#1080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 refreshError="1"/>
      <sheetData sheetId="1" refreshError="1">
        <row r="55">
          <cell r="G55">
            <v>14.813200000000002</v>
          </cell>
        </row>
        <row r="84">
          <cell r="J84">
            <v>0</v>
          </cell>
        </row>
        <row r="85">
          <cell r="J85">
            <v>0</v>
          </cell>
        </row>
        <row r="86">
          <cell r="J86">
            <v>0</v>
          </cell>
        </row>
        <row r="87">
          <cell r="J87">
            <v>0</v>
          </cell>
        </row>
        <row r="88">
          <cell r="J88">
            <v>0</v>
          </cell>
        </row>
        <row r="89">
          <cell r="J89">
            <v>0</v>
          </cell>
        </row>
        <row r="90">
          <cell r="J90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18"/>
  <sheetViews>
    <sheetView tabSelected="1" showWhiteSpace="0" view="pageLayout" zoomScaleNormal="100" zoomScaleSheetLayoutView="90" workbookViewId="0">
      <selection activeCell="H2" sqref="H2:L2"/>
    </sheetView>
  </sheetViews>
  <sheetFormatPr defaultRowHeight="15" x14ac:dyDescent="0.25"/>
  <cols>
    <col min="1" max="1" width="17.5703125" customWidth="1"/>
    <col min="2" max="2" width="19.5703125" customWidth="1"/>
    <col min="3" max="3" width="15.42578125" customWidth="1"/>
    <col min="5" max="5" width="6.42578125" customWidth="1"/>
    <col min="7" max="7" width="12.42578125" customWidth="1"/>
    <col min="8" max="8" width="15.85546875" customWidth="1"/>
    <col min="9" max="9" width="12.5703125" customWidth="1"/>
    <col min="10" max="11" width="12.42578125" customWidth="1"/>
    <col min="12" max="12" width="19.5703125" customWidth="1"/>
  </cols>
  <sheetData>
    <row r="1" spans="1:12" ht="18.75" x14ac:dyDescent="0.25">
      <c r="A1" s="4"/>
      <c r="B1" s="4"/>
      <c r="C1" s="4"/>
      <c r="D1" s="4"/>
      <c r="E1" s="4"/>
      <c r="F1" s="4"/>
      <c r="G1" s="4"/>
      <c r="H1" s="2"/>
      <c r="I1" s="5"/>
      <c r="J1" s="2"/>
      <c r="K1" s="2"/>
      <c r="L1" s="2"/>
    </row>
    <row r="2" spans="1:12" ht="18.75" customHeight="1" x14ac:dyDescent="0.3">
      <c r="A2" s="4"/>
      <c r="B2" s="4"/>
      <c r="C2" s="4"/>
      <c r="D2" s="4"/>
      <c r="E2" s="4"/>
      <c r="F2" s="4"/>
      <c r="G2" s="4"/>
      <c r="H2" s="53" t="s">
        <v>22</v>
      </c>
      <c r="I2" s="54"/>
      <c r="J2" s="54"/>
      <c r="K2" s="54"/>
      <c r="L2" s="54"/>
    </row>
    <row r="3" spans="1:12" ht="71.25" customHeight="1" x14ac:dyDescent="0.25">
      <c r="A3" s="4"/>
      <c r="B3" s="4"/>
      <c r="C3" s="4"/>
      <c r="D3" s="4"/>
      <c r="E3" s="4"/>
      <c r="F3" s="4"/>
      <c r="G3" s="4"/>
      <c r="H3" s="37" t="s">
        <v>21</v>
      </c>
      <c r="I3" s="37"/>
      <c r="J3" s="37"/>
      <c r="K3" s="37"/>
      <c r="L3" s="37"/>
    </row>
    <row r="4" spans="1:12" x14ac:dyDescent="0.3">
      <c r="A4" s="4"/>
      <c r="B4" s="4"/>
      <c r="C4" s="4"/>
      <c r="D4" s="4"/>
      <c r="E4" s="4"/>
      <c r="F4" s="4"/>
      <c r="G4" s="4"/>
      <c r="H4" s="2"/>
      <c r="I4" s="2"/>
      <c r="J4" s="2"/>
      <c r="K4" s="2"/>
      <c r="L4" s="2"/>
    </row>
    <row r="5" spans="1:12" ht="41.45" customHeight="1" x14ac:dyDescent="0.25">
      <c r="A5" s="4"/>
      <c r="B5" s="38" t="s">
        <v>20</v>
      </c>
      <c r="C5" s="38"/>
      <c r="D5" s="38"/>
      <c r="E5" s="38"/>
      <c r="F5" s="38"/>
      <c r="G5" s="38"/>
      <c r="H5" s="38"/>
      <c r="I5" s="38"/>
      <c r="J5" s="2"/>
      <c r="K5" s="2"/>
      <c r="L5" s="2"/>
    </row>
    <row r="6" spans="1:12" x14ac:dyDescent="0.3">
      <c r="A6" s="4"/>
      <c r="B6" s="4"/>
      <c r="C6" s="4"/>
      <c r="D6" s="4"/>
      <c r="E6" s="4"/>
      <c r="F6" s="4"/>
      <c r="G6" s="4"/>
      <c r="H6" s="2"/>
      <c r="I6" s="2"/>
      <c r="J6" s="2"/>
      <c r="K6" s="2"/>
      <c r="L6" s="2"/>
    </row>
    <row r="7" spans="1:12" ht="18.2" thickBot="1" x14ac:dyDescent="0.35">
      <c r="A7" s="4"/>
      <c r="B7" s="4"/>
      <c r="C7" s="4"/>
      <c r="D7" s="4"/>
      <c r="E7" s="4"/>
      <c r="F7" s="4"/>
      <c r="G7" s="4"/>
      <c r="H7" s="3"/>
      <c r="I7" s="2"/>
      <c r="J7" s="2"/>
      <c r="K7" s="2"/>
      <c r="L7" s="2"/>
    </row>
    <row r="8" spans="1:12" ht="16.5" thickBot="1" x14ac:dyDescent="0.3">
      <c r="A8" s="19" t="s">
        <v>10</v>
      </c>
      <c r="B8" s="19" t="s">
        <v>19</v>
      </c>
      <c r="C8" s="22" t="s">
        <v>16</v>
      </c>
      <c r="D8" s="23"/>
      <c r="E8" s="24"/>
      <c r="F8" s="31" t="s">
        <v>9</v>
      </c>
      <c r="G8" s="32"/>
      <c r="H8" s="32"/>
      <c r="I8" s="32"/>
      <c r="J8" s="32"/>
      <c r="K8" s="32"/>
      <c r="L8" s="33"/>
    </row>
    <row r="9" spans="1:12" ht="16.5" thickBot="1" x14ac:dyDescent="0.3">
      <c r="A9" s="20"/>
      <c r="B9" s="20"/>
      <c r="C9" s="25"/>
      <c r="D9" s="26"/>
      <c r="E9" s="27"/>
      <c r="F9" s="22" t="s">
        <v>8</v>
      </c>
      <c r="G9" s="24"/>
      <c r="H9" s="34" t="s">
        <v>7</v>
      </c>
      <c r="I9" s="35"/>
      <c r="J9" s="35"/>
      <c r="K9" s="35"/>
      <c r="L9" s="36"/>
    </row>
    <row r="10" spans="1:12" ht="63.75" thickBot="1" x14ac:dyDescent="0.3">
      <c r="A10" s="21"/>
      <c r="B10" s="21"/>
      <c r="C10" s="28"/>
      <c r="D10" s="29"/>
      <c r="E10" s="30"/>
      <c r="F10" s="28"/>
      <c r="G10" s="30"/>
      <c r="H10" s="1" t="s">
        <v>6</v>
      </c>
      <c r="I10" s="1" t="s">
        <v>5</v>
      </c>
      <c r="J10" s="1" t="s">
        <v>17</v>
      </c>
      <c r="K10" s="1" t="s">
        <v>18</v>
      </c>
      <c r="L10" s="1" t="s">
        <v>4</v>
      </c>
    </row>
    <row r="11" spans="1:12" x14ac:dyDescent="0.25">
      <c r="A11" s="7">
        <v>1</v>
      </c>
      <c r="B11" s="8">
        <v>2</v>
      </c>
      <c r="C11" s="16">
        <v>3</v>
      </c>
      <c r="D11" s="17"/>
      <c r="E11" s="18"/>
      <c r="F11" s="16">
        <v>4</v>
      </c>
      <c r="G11" s="18"/>
      <c r="H11" s="9">
        <v>5</v>
      </c>
      <c r="I11" s="9">
        <v>6</v>
      </c>
      <c r="J11" s="9">
        <v>7</v>
      </c>
      <c r="K11" s="9"/>
      <c r="L11" s="9">
        <v>8</v>
      </c>
    </row>
    <row r="12" spans="1:12" ht="15.95" customHeight="1" x14ac:dyDescent="0.25">
      <c r="A12" s="39" t="s">
        <v>11</v>
      </c>
      <c r="B12" s="40" t="s">
        <v>3</v>
      </c>
      <c r="C12" s="39" t="s">
        <v>14</v>
      </c>
      <c r="D12" s="39"/>
      <c r="E12" s="39"/>
      <c r="F12" s="10">
        <v>2020</v>
      </c>
      <c r="G12" s="11">
        <v>6.931</v>
      </c>
      <c r="H12" s="11">
        <v>3.7250000000000001</v>
      </c>
      <c r="I12" s="11">
        <v>7.5999999999999998E-2</v>
      </c>
      <c r="J12" s="11">
        <f>[1]Лист2!J84</f>
        <v>0</v>
      </c>
      <c r="K12" s="11">
        <v>0</v>
      </c>
      <c r="L12" s="11">
        <v>3.13</v>
      </c>
    </row>
    <row r="13" spans="1:12" ht="15.75" x14ac:dyDescent="0.25">
      <c r="A13" s="39"/>
      <c r="B13" s="40"/>
      <c r="C13" s="39"/>
      <c r="D13" s="39"/>
      <c r="E13" s="39"/>
      <c r="F13" s="10">
        <v>2021</v>
      </c>
      <c r="G13" s="11">
        <v>3.0013000000000001</v>
      </c>
      <c r="H13" s="11">
        <v>1.9259999999999999</v>
      </c>
      <c r="I13" s="11">
        <v>3.9300000000000002E-2</v>
      </c>
      <c r="J13" s="11">
        <f>[1]Лист2!J85</f>
        <v>0</v>
      </c>
      <c r="K13" s="11">
        <v>0</v>
      </c>
      <c r="L13" s="11">
        <v>1.036</v>
      </c>
    </row>
    <row r="14" spans="1:12" ht="15.75" x14ac:dyDescent="0.25">
      <c r="A14" s="39"/>
      <c r="B14" s="40"/>
      <c r="C14" s="39"/>
      <c r="D14" s="39"/>
      <c r="E14" s="39"/>
      <c r="F14" s="10">
        <v>2022</v>
      </c>
      <c r="G14" s="11">
        <v>12.334000000000001</v>
      </c>
      <c r="H14" s="11">
        <v>5.5359999999999996</v>
      </c>
      <c r="I14" s="11">
        <v>0.111</v>
      </c>
      <c r="J14" s="11">
        <f>[1]Лист2!J86</f>
        <v>0</v>
      </c>
      <c r="K14" s="11">
        <v>0</v>
      </c>
      <c r="L14" s="11">
        <v>6.6869999999999994</v>
      </c>
    </row>
    <row r="15" spans="1:12" ht="15.75" x14ac:dyDescent="0.25">
      <c r="A15" s="39"/>
      <c r="B15" s="40"/>
      <c r="C15" s="39"/>
      <c r="D15" s="39"/>
      <c r="E15" s="39"/>
      <c r="F15" s="10">
        <v>2023</v>
      </c>
      <c r="G15" s="11">
        <v>7.601</v>
      </c>
      <c r="H15" s="11">
        <v>4.6660000000000004</v>
      </c>
      <c r="I15" s="11">
        <v>9.5000000000000001E-2</v>
      </c>
      <c r="J15" s="11">
        <f>[1]Лист2!J87</f>
        <v>0</v>
      </c>
      <c r="K15" s="11">
        <v>0</v>
      </c>
      <c r="L15" s="11">
        <v>2.84</v>
      </c>
    </row>
    <row r="16" spans="1:12" ht="15.75" x14ac:dyDescent="0.25">
      <c r="A16" s="39"/>
      <c r="B16" s="40"/>
      <c r="C16" s="39"/>
      <c r="D16" s="39"/>
      <c r="E16" s="39"/>
      <c r="F16" s="10">
        <v>2024</v>
      </c>
      <c r="G16" s="11">
        <v>3.45</v>
      </c>
      <c r="H16" s="11">
        <v>1.1319999999999999</v>
      </c>
      <c r="I16" s="11">
        <v>2.3E-2</v>
      </c>
      <c r="J16" s="11">
        <f>[1]Лист2!J88</f>
        <v>0</v>
      </c>
      <c r="K16" s="11">
        <v>0</v>
      </c>
      <c r="L16" s="11">
        <v>2.2949999999999999</v>
      </c>
    </row>
    <row r="17" spans="1:12" ht="15.75" x14ac:dyDescent="0.25">
      <c r="A17" s="39"/>
      <c r="B17" s="40"/>
      <c r="C17" s="39"/>
      <c r="D17" s="39"/>
      <c r="E17" s="39"/>
      <c r="F17" s="10">
        <v>2025</v>
      </c>
      <c r="G17" s="11">
        <v>3.55</v>
      </c>
      <c r="H17" s="11">
        <v>1.2</v>
      </c>
      <c r="I17" s="11">
        <v>2.4500000000000001E-2</v>
      </c>
      <c r="J17" s="11">
        <f>[1]Лист2!J89</f>
        <v>0</v>
      </c>
      <c r="K17" s="11">
        <v>0</v>
      </c>
      <c r="L17" s="11">
        <v>2.3254999999999999</v>
      </c>
    </row>
    <row r="18" spans="1:12" ht="15.75" x14ac:dyDescent="0.25">
      <c r="A18" s="39"/>
      <c r="B18" s="40"/>
      <c r="C18" s="39"/>
      <c r="D18" s="39"/>
      <c r="E18" s="39"/>
      <c r="F18" s="10">
        <v>2026</v>
      </c>
      <c r="G18" s="11">
        <v>3.55</v>
      </c>
      <c r="H18" s="11">
        <v>1.2</v>
      </c>
      <c r="I18" s="11">
        <v>2.4500000000000001E-2</v>
      </c>
      <c r="J18" s="11">
        <f>[1]Лист2!J90</f>
        <v>0</v>
      </c>
      <c r="K18" s="11">
        <v>0</v>
      </c>
      <c r="L18" s="11">
        <v>2.3254999999999999</v>
      </c>
    </row>
    <row r="19" spans="1:12" ht="15.75" x14ac:dyDescent="0.25">
      <c r="A19" s="39"/>
      <c r="B19" s="40"/>
      <c r="C19" s="39"/>
      <c r="D19" s="39"/>
      <c r="E19" s="39"/>
      <c r="F19" s="10">
        <v>2027</v>
      </c>
      <c r="G19" s="11">
        <v>3.55</v>
      </c>
      <c r="H19" s="11">
        <v>1.2</v>
      </c>
      <c r="I19" s="11">
        <v>2.4500000000000001E-2</v>
      </c>
      <c r="J19" s="11">
        <v>0</v>
      </c>
      <c r="K19" s="11">
        <v>0</v>
      </c>
      <c r="L19" s="11">
        <v>2.3254999999999999</v>
      </c>
    </row>
    <row r="20" spans="1:12" ht="15.75" x14ac:dyDescent="0.25">
      <c r="A20" s="39"/>
      <c r="B20" s="40"/>
      <c r="C20" s="39"/>
      <c r="D20" s="39"/>
      <c r="E20" s="39"/>
      <c r="F20" s="10">
        <v>2028</v>
      </c>
      <c r="G20" s="11">
        <v>3.55</v>
      </c>
      <c r="H20" s="11">
        <v>1.2</v>
      </c>
      <c r="I20" s="11">
        <v>2.4500000000000001E-2</v>
      </c>
      <c r="J20" s="11">
        <v>0</v>
      </c>
      <c r="K20" s="11">
        <v>0</v>
      </c>
      <c r="L20" s="11">
        <v>2.3254999999999999</v>
      </c>
    </row>
    <row r="21" spans="1:12" ht="15.75" x14ac:dyDescent="0.25">
      <c r="A21" s="39"/>
      <c r="B21" s="40"/>
      <c r="C21" s="39"/>
      <c r="D21" s="39"/>
      <c r="E21" s="39"/>
      <c r="F21" s="10">
        <v>2029</v>
      </c>
      <c r="G21" s="11">
        <v>3.55</v>
      </c>
      <c r="H21" s="11">
        <v>1.2</v>
      </c>
      <c r="I21" s="11">
        <v>2.4500000000000001E-2</v>
      </c>
      <c r="J21" s="11">
        <v>0</v>
      </c>
      <c r="K21" s="11">
        <v>0</v>
      </c>
      <c r="L21" s="11">
        <v>2.3254999999999999</v>
      </c>
    </row>
    <row r="22" spans="1:12" ht="15.75" x14ac:dyDescent="0.25">
      <c r="A22" s="39"/>
      <c r="B22" s="40"/>
      <c r="C22" s="39"/>
      <c r="D22" s="39"/>
      <c r="E22" s="39"/>
      <c r="F22" s="10">
        <v>2030</v>
      </c>
      <c r="G22" s="11">
        <v>3.55</v>
      </c>
      <c r="H22" s="11">
        <v>1.2</v>
      </c>
      <c r="I22" s="11">
        <v>2.4500000000000001E-2</v>
      </c>
      <c r="J22" s="11">
        <v>0</v>
      </c>
      <c r="K22" s="11">
        <v>0</v>
      </c>
      <c r="L22" s="11">
        <v>2.3254999999999999</v>
      </c>
    </row>
    <row r="23" spans="1:12" ht="15.75" x14ac:dyDescent="0.25">
      <c r="A23" s="39"/>
      <c r="B23" s="40"/>
      <c r="C23" s="39"/>
      <c r="D23" s="39"/>
      <c r="E23" s="39"/>
      <c r="F23" s="10" t="s">
        <v>0</v>
      </c>
      <c r="G23" s="11">
        <v>54.617299999999986</v>
      </c>
      <c r="H23" s="11">
        <v>24.184999999999995</v>
      </c>
      <c r="I23" s="11">
        <v>0.49130000000000018</v>
      </c>
      <c r="J23" s="11">
        <v>0</v>
      </c>
      <c r="K23" s="11">
        <v>0</v>
      </c>
      <c r="L23" s="11">
        <v>29.940999999999988</v>
      </c>
    </row>
    <row r="24" spans="1:12" ht="15.95" customHeight="1" x14ac:dyDescent="0.25">
      <c r="A24" s="39" t="s">
        <v>12</v>
      </c>
      <c r="B24" s="39" t="s">
        <v>2</v>
      </c>
      <c r="C24" s="39" t="s">
        <v>14</v>
      </c>
      <c r="D24" s="39"/>
      <c r="E24" s="39"/>
      <c r="F24" s="10">
        <v>2020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</row>
    <row r="25" spans="1:12" ht="15.75" x14ac:dyDescent="0.25">
      <c r="A25" s="39"/>
      <c r="B25" s="39"/>
      <c r="C25" s="39"/>
      <c r="D25" s="39"/>
      <c r="E25" s="39"/>
      <c r="F25" s="10">
        <v>2021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</row>
    <row r="26" spans="1:12" ht="15.75" x14ac:dyDescent="0.25">
      <c r="A26" s="39"/>
      <c r="B26" s="39"/>
      <c r="C26" s="39"/>
      <c r="D26" s="39"/>
      <c r="E26" s="39"/>
      <c r="F26" s="10">
        <v>2022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</row>
    <row r="27" spans="1:12" ht="15.75" x14ac:dyDescent="0.25">
      <c r="A27" s="39"/>
      <c r="B27" s="39"/>
      <c r="C27" s="39"/>
      <c r="D27" s="39"/>
      <c r="E27" s="39"/>
      <c r="F27" s="10">
        <v>2023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</row>
    <row r="28" spans="1:12" ht="15.75" x14ac:dyDescent="0.25">
      <c r="A28" s="39"/>
      <c r="B28" s="39"/>
      <c r="C28" s="39"/>
      <c r="D28" s="39"/>
      <c r="E28" s="39"/>
      <c r="F28" s="10">
        <v>2024</v>
      </c>
      <c r="G28" s="11">
        <v>6.3750000000000001E-2</v>
      </c>
      <c r="H28" s="11">
        <v>5.6229000000000001E-2</v>
      </c>
      <c r="I28" s="11">
        <v>6.4000000000000003E-3</v>
      </c>
      <c r="J28" s="11">
        <v>0</v>
      </c>
      <c r="K28" s="11">
        <v>0</v>
      </c>
      <c r="L28" s="11">
        <v>1.15E-3</v>
      </c>
    </row>
    <row r="29" spans="1:12" ht="15.75" x14ac:dyDescent="0.25">
      <c r="A29" s="39"/>
      <c r="B29" s="39"/>
      <c r="C29" s="39"/>
      <c r="D29" s="39"/>
      <c r="E29" s="39"/>
      <c r="F29" s="10">
        <v>2025</v>
      </c>
      <c r="G29" s="11">
        <v>6.3750000000000001E-2</v>
      </c>
      <c r="H29" s="11">
        <v>5.6229000000000001E-2</v>
      </c>
      <c r="I29" s="11">
        <v>6.4000000000000003E-3</v>
      </c>
      <c r="J29" s="11">
        <v>0</v>
      </c>
      <c r="K29" s="11">
        <v>0</v>
      </c>
      <c r="L29" s="11">
        <v>1.15E-3</v>
      </c>
    </row>
    <row r="30" spans="1:12" ht="15.75" x14ac:dyDescent="0.25">
      <c r="A30" s="39"/>
      <c r="B30" s="39"/>
      <c r="C30" s="39"/>
      <c r="D30" s="39"/>
      <c r="E30" s="39"/>
      <c r="F30" s="10">
        <v>2026</v>
      </c>
      <c r="G30" s="11">
        <v>9.0249999999999997E-2</v>
      </c>
      <c r="H30" s="11">
        <v>7.9602000000000006E-2</v>
      </c>
      <c r="I30" s="11">
        <v>6.8800000000000007E-3</v>
      </c>
      <c r="J30" s="11">
        <v>0</v>
      </c>
      <c r="K30" s="11">
        <v>0</v>
      </c>
      <c r="L30" s="11">
        <v>3.8E-3</v>
      </c>
    </row>
    <row r="31" spans="1:12" ht="15.75" x14ac:dyDescent="0.25">
      <c r="A31" s="39"/>
      <c r="B31" s="39"/>
      <c r="C31" s="39"/>
      <c r="D31" s="39"/>
      <c r="E31" s="39"/>
      <c r="F31" s="10">
        <v>2027</v>
      </c>
      <c r="G31" s="11">
        <v>9.0249999999999997E-2</v>
      </c>
      <c r="H31" s="11">
        <v>7.9602000000000006E-2</v>
      </c>
      <c r="I31" s="11">
        <v>6.8800000000000007E-3</v>
      </c>
      <c r="J31" s="11">
        <v>0</v>
      </c>
      <c r="K31" s="11">
        <v>0</v>
      </c>
      <c r="L31" s="11">
        <v>3.8E-3</v>
      </c>
    </row>
    <row r="32" spans="1:12" ht="15.75" x14ac:dyDescent="0.25">
      <c r="A32" s="39"/>
      <c r="B32" s="39"/>
      <c r="C32" s="39"/>
      <c r="D32" s="39"/>
      <c r="E32" s="39"/>
      <c r="F32" s="10">
        <v>2028</v>
      </c>
      <c r="G32" s="11">
        <v>9.0249999999999997E-2</v>
      </c>
      <c r="H32" s="11">
        <v>7.9602000000000006E-2</v>
      </c>
      <c r="I32" s="11">
        <v>6.8800000000000007E-3</v>
      </c>
      <c r="J32" s="11">
        <v>0</v>
      </c>
      <c r="K32" s="11">
        <v>0</v>
      </c>
      <c r="L32" s="11">
        <v>3.8E-3</v>
      </c>
    </row>
    <row r="33" spans="1:12" ht="15.75" x14ac:dyDescent="0.25">
      <c r="A33" s="39"/>
      <c r="B33" s="39"/>
      <c r="C33" s="39"/>
      <c r="D33" s="39"/>
      <c r="E33" s="39"/>
      <c r="F33" s="10">
        <v>2029</v>
      </c>
      <c r="G33" s="11">
        <v>9.0249999999999997E-2</v>
      </c>
      <c r="H33" s="11">
        <v>7.9602000000000006E-2</v>
      </c>
      <c r="I33" s="11">
        <v>6.8800000000000007E-3</v>
      </c>
      <c r="J33" s="11">
        <v>0</v>
      </c>
      <c r="K33" s="11">
        <v>0</v>
      </c>
      <c r="L33" s="11">
        <v>3.8E-3</v>
      </c>
    </row>
    <row r="34" spans="1:12" ht="15.75" x14ac:dyDescent="0.25">
      <c r="A34" s="39"/>
      <c r="B34" s="39"/>
      <c r="C34" s="39"/>
      <c r="D34" s="39"/>
      <c r="E34" s="39"/>
      <c r="F34" s="10">
        <v>2030</v>
      </c>
      <c r="G34" s="11">
        <v>9.0249999999999997E-2</v>
      </c>
      <c r="H34" s="11">
        <v>7.9602000000000006E-2</v>
      </c>
      <c r="I34" s="11">
        <v>6.8800000000000007E-3</v>
      </c>
      <c r="J34" s="11">
        <v>0</v>
      </c>
      <c r="K34" s="11">
        <v>0</v>
      </c>
      <c r="L34" s="11">
        <v>3.8E-3</v>
      </c>
    </row>
    <row r="35" spans="1:12" ht="15.75" x14ac:dyDescent="0.25">
      <c r="A35" s="39"/>
      <c r="B35" s="39"/>
      <c r="C35" s="39"/>
      <c r="D35" s="39"/>
      <c r="E35" s="39"/>
      <c r="F35" s="10" t="s">
        <v>0</v>
      </c>
      <c r="G35" s="11">
        <v>0.57874999999999999</v>
      </c>
      <c r="H35" s="11">
        <v>0.51046800000000003</v>
      </c>
      <c r="I35" s="11">
        <v>4.7200000000000006E-2</v>
      </c>
      <c r="J35" s="11">
        <v>0</v>
      </c>
      <c r="K35" s="11">
        <v>0</v>
      </c>
      <c r="L35" s="11">
        <v>2.1299999999999999E-2</v>
      </c>
    </row>
    <row r="36" spans="1:12" ht="15.95" customHeight="1" x14ac:dyDescent="0.25">
      <c r="A36" s="41" t="s">
        <v>12</v>
      </c>
      <c r="B36" s="41" t="s">
        <v>1</v>
      </c>
      <c r="C36" s="44" t="s">
        <v>15</v>
      </c>
      <c r="D36" s="45"/>
      <c r="E36" s="46"/>
      <c r="F36" s="10">
        <v>2020</v>
      </c>
      <c r="G36" s="11">
        <v>185.91364199999998</v>
      </c>
      <c r="H36" s="11">
        <v>104.73749999999998</v>
      </c>
      <c r="I36" s="11">
        <v>80.135080000000016</v>
      </c>
      <c r="J36" s="11">
        <v>3.0907121999999999E-2</v>
      </c>
      <c r="K36" s="11">
        <v>0.18214</v>
      </c>
      <c r="L36" s="11">
        <v>0.82799999999999996</v>
      </c>
    </row>
    <row r="37" spans="1:12" ht="15.95" customHeight="1" x14ac:dyDescent="0.25">
      <c r="A37" s="42"/>
      <c r="B37" s="42"/>
      <c r="C37" s="47"/>
      <c r="D37" s="48"/>
      <c r="E37" s="49"/>
      <c r="F37" s="10">
        <v>2021</v>
      </c>
      <c r="G37" s="11">
        <v>21.597000000000001</v>
      </c>
      <c r="H37" s="11">
        <v>20.557186000000002</v>
      </c>
      <c r="I37" s="11">
        <v>0.41951100000000002</v>
      </c>
      <c r="J37" s="11">
        <v>2.0999999999999998E-2</v>
      </c>
      <c r="K37" s="11">
        <v>0</v>
      </c>
      <c r="L37" s="11">
        <v>0.59799999999999998</v>
      </c>
    </row>
    <row r="38" spans="1:12" ht="15.75" x14ac:dyDescent="0.25">
      <c r="A38" s="42"/>
      <c r="B38" s="42"/>
      <c r="C38" s="47"/>
      <c r="D38" s="48"/>
      <c r="E38" s="49"/>
      <c r="F38" s="10">
        <v>2022</v>
      </c>
      <c r="G38" s="11">
        <v>195.60820000000001</v>
      </c>
      <c r="H38" s="11">
        <v>191.49459999999999</v>
      </c>
      <c r="I38" s="11">
        <v>3.918018</v>
      </c>
      <c r="J38" s="11">
        <v>0</v>
      </c>
      <c r="K38" s="11">
        <v>0.19561999999999999</v>
      </c>
      <c r="L38" s="11">
        <v>0</v>
      </c>
    </row>
    <row r="39" spans="1:12" ht="15.75" x14ac:dyDescent="0.25">
      <c r="A39" s="42"/>
      <c r="B39" s="42"/>
      <c r="C39" s="47"/>
      <c r="D39" s="48"/>
      <c r="E39" s="49"/>
      <c r="F39" s="10">
        <v>2023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</row>
    <row r="40" spans="1:12" ht="15.75" x14ac:dyDescent="0.25">
      <c r="A40" s="42"/>
      <c r="B40" s="42"/>
      <c r="C40" s="47"/>
      <c r="D40" s="48"/>
      <c r="E40" s="49"/>
      <c r="F40" s="10">
        <v>2024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</row>
    <row r="41" spans="1:12" ht="15.75" x14ac:dyDescent="0.25">
      <c r="A41" s="42"/>
      <c r="B41" s="42"/>
      <c r="C41" s="47"/>
      <c r="D41" s="48"/>
      <c r="E41" s="49"/>
      <c r="F41" s="10">
        <v>2025</v>
      </c>
      <c r="G41" s="11">
        <v>24.28</v>
      </c>
      <c r="H41" s="11">
        <v>23.202099999999998</v>
      </c>
      <c r="I41" s="11">
        <v>0.47366000000000003</v>
      </c>
      <c r="J41" s="11">
        <v>6.1900000000000002E-3</v>
      </c>
      <c r="K41" s="11">
        <v>0</v>
      </c>
      <c r="L41" s="11">
        <v>0.59799999999999998</v>
      </c>
    </row>
    <row r="42" spans="1:12" ht="15.75" x14ac:dyDescent="0.25">
      <c r="A42" s="42"/>
      <c r="B42" s="42"/>
      <c r="C42" s="47"/>
      <c r="D42" s="48"/>
      <c r="E42" s="49"/>
      <c r="F42" s="10">
        <v>2026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</row>
    <row r="43" spans="1:12" ht="15.75" x14ac:dyDescent="0.25">
      <c r="A43" s="42"/>
      <c r="B43" s="42"/>
      <c r="C43" s="47"/>
      <c r="D43" s="48"/>
      <c r="E43" s="49"/>
      <c r="F43" s="10">
        <v>2027</v>
      </c>
      <c r="G43" s="11">
        <v>22.28</v>
      </c>
      <c r="H43" s="11">
        <v>21.829499999999999</v>
      </c>
      <c r="I43" s="11">
        <v>0.44566</v>
      </c>
      <c r="J43" s="11">
        <v>4.79E-3</v>
      </c>
      <c r="K43" s="11">
        <v>0</v>
      </c>
      <c r="L43" s="11">
        <v>0</v>
      </c>
    </row>
    <row r="44" spans="1:12" ht="15.75" x14ac:dyDescent="0.25">
      <c r="A44" s="42"/>
      <c r="B44" s="42"/>
      <c r="C44" s="47"/>
      <c r="D44" s="48"/>
      <c r="E44" s="49"/>
      <c r="F44" s="10">
        <v>2028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1">
        <v>0</v>
      </c>
    </row>
    <row r="45" spans="1:12" ht="15.75" x14ac:dyDescent="0.25">
      <c r="A45" s="42"/>
      <c r="B45" s="42"/>
      <c r="C45" s="47"/>
      <c r="D45" s="48"/>
      <c r="E45" s="49"/>
      <c r="F45" s="10">
        <v>2029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</row>
    <row r="46" spans="1:12" ht="15.75" x14ac:dyDescent="0.25">
      <c r="A46" s="42"/>
      <c r="B46" s="42"/>
      <c r="C46" s="47"/>
      <c r="D46" s="48"/>
      <c r="E46" s="49"/>
      <c r="F46" s="10">
        <v>2030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</row>
    <row r="47" spans="1:12" ht="15.75" x14ac:dyDescent="0.25">
      <c r="A47" s="43"/>
      <c r="B47" s="43"/>
      <c r="C47" s="50"/>
      <c r="D47" s="51"/>
      <c r="E47" s="52"/>
      <c r="F47" s="10" t="s">
        <v>0</v>
      </c>
      <c r="G47" s="11">
        <v>452.61182699999995</v>
      </c>
      <c r="H47" s="11">
        <v>361.82088599999992</v>
      </c>
      <c r="I47" s="11">
        <v>85.391929000000019</v>
      </c>
      <c r="J47" s="11">
        <v>6.2887122000000004E-2</v>
      </c>
      <c r="K47" s="11">
        <v>0.37775999999999998</v>
      </c>
      <c r="L47" s="11">
        <v>4.9569469999999995</v>
      </c>
    </row>
    <row r="48" spans="1:12" ht="15.75" customHeight="1" x14ac:dyDescent="0.25">
      <c r="A48" s="39" t="s">
        <v>13</v>
      </c>
      <c r="B48" s="39"/>
      <c r="C48" s="39"/>
      <c r="D48" s="39"/>
      <c r="E48" s="39"/>
      <c r="F48" s="10">
        <v>2020</v>
      </c>
      <c r="G48" s="11">
        <v>192.84464199999999</v>
      </c>
      <c r="H48" s="11">
        <v>108.46249999999998</v>
      </c>
      <c r="I48" s="11">
        <v>80.21108000000001</v>
      </c>
      <c r="J48" s="11">
        <v>3.0907121999999999E-2</v>
      </c>
      <c r="K48" s="11">
        <v>0.18210000000000001</v>
      </c>
      <c r="L48" s="11">
        <v>3.9579999999999997</v>
      </c>
    </row>
    <row r="49" spans="1:13" ht="15.95" customHeight="1" x14ac:dyDescent="0.25">
      <c r="A49" s="39"/>
      <c r="B49" s="39"/>
      <c r="C49" s="39"/>
      <c r="D49" s="39"/>
      <c r="E49" s="39"/>
      <c r="F49" s="10">
        <v>2021</v>
      </c>
      <c r="G49" s="11">
        <v>24.598300000000002</v>
      </c>
      <c r="H49" s="11">
        <v>22.483186</v>
      </c>
      <c r="I49" s="11">
        <v>0.45881100000000002</v>
      </c>
      <c r="J49" s="11">
        <v>2.0999999999999998E-2</v>
      </c>
      <c r="K49" s="11">
        <v>0</v>
      </c>
      <c r="L49" s="11">
        <v>1.6339999999999999</v>
      </c>
    </row>
    <row r="50" spans="1:13" ht="15.75" x14ac:dyDescent="0.25">
      <c r="A50" s="39"/>
      <c r="B50" s="39"/>
      <c r="C50" s="39"/>
      <c r="D50" s="39"/>
      <c r="E50" s="39"/>
      <c r="F50" s="10">
        <v>2022</v>
      </c>
      <c r="G50" s="11">
        <v>207.9442</v>
      </c>
      <c r="H50" s="11">
        <v>197.03059999999999</v>
      </c>
      <c r="I50" s="11">
        <v>4.0290179999999998</v>
      </c>
      <c r="J50" s="11">
        <v>0</v>
      </c>
      <c r="K50" s="11">
        <v>0.19561999999999999</v>
      </c>
      <c r="L50" s="11">
        <f>L38+L14</f>
        <v>6.6869999999999994</v>
      </c>
      <c r="M50" s="14"/>
    </row>
    <row r="51" spans="1:13" ht="15.75" x14ac:dyDescent="0.25">
      <c r="A51" s="39"/>
      <c r="B51" s="39"/>
      <c r="C51" s="39"/>
      <c r="D51" s="39"/>
      <c r="E51" s="39"/>
      <c r="F51" s="10">
        <v>2023</v>
      </c>
      <c r="G51" s="11">
        <v>7.601</v>
      </c>
      <c r="H51" s="11">
        <v>4.6660000000000004</v>
      </c>
      <c r="I51" s="11">
        <v>9.5000000000000001E-2</v>
      </c>
      <c r="J51" s="11">
        <v>0</v>
      </c>
      <c r="K51" s="11">
        <v>0</v>
      </c>
      <c r="L51" s="11">
        <v>2.84</v>
      </c>
    </row>
    <row r="52" spans="1:13" ht="15.75" x14ac:dyDescent="0.25">
      <c r="A52" s="39"/>
      <c r="B52" s="39"/>
      <c r="C52" s="39"/>
      <c r="D52" s="39"/>
      <c r="E52" s="39"/>
      <c r="F52" s="10">
        <v>2024</v>
      </c>
      <c r="G52" s="11">
        <v>3.5137500000000004</v>
      </c>
      <c r="H52" s="11">
        <v>1.188229</v>
      </c>
      <c r="I52" s="11">
        <v>2.9399999999999999E-2</v>
      </c>
      <c r="J52" s="11">
        <v>0</v>
      </c>
      <c r="K52" s="11">
        <v>0</v>
      </c>
      <c r="L52" s="11">
        <v>2.2961499999999999</v>
      </c>
    </row>
    <row r="53" spans="1:13" ht="15.75" x14ac:dyDescent="0.25">
      <c r="A53" s="39"/>
      <c r="B53" s="39"/>
      <c r="C53" s="39"/>
      <c r="D53" s="39"/>
      <c r="E53" s="39"/>
      <c r="F53" s="10">
        <v>2025</v>
      </c>
      <c r="G53" s="11">
        <v>27.893750000000001</v>
      </c>
      <c r="H53" s="11">
        <v>24.458328999999996</v>
      </c>
      <c r="I53" s="11">
        <v>0.50456000000000001</v>
      </c>
      <c r="J53" s="11">
        <v>6.1900000000000002E-3</v>
      </c>
      <c r="K53" s="11">
        <v>0</v>
      </c>
      <c r="L53" s="11">
        <v>2.9246499999999997</v>
      </c>
    </row>
    <row r="54" spans="1:13" ht="15.75" x14ac:dyDescent="0.25">
      <c r="A54" s="39"/>
      <c r="B54" s="39"/>
      <c r="C54" s="39"/>
      <c r="D54" s="39"/>
      <c r="E54" s="39"/>
      <c r="F54" s="10">
        <v>2026</v>
      </c>
      <c r="G54" s="11">
        <v>3.64025</v>
      </c>
      <c r="H54" s="11">
        <v>1.2796019999999999</v>
      </c>
      <c r="I54" s="11">
        <v>3.1380000000000005E-2</v>
      </c>
      <c r="J54" s="11">
        <v>0</v>
      </c>
      <c r="K54" s="11">
        <v>0</v>
      </c>
      <c r="L54" s="11">
        <v>2.3292999999999999</v>
      </c>
    </row>
    <row r="55" spans="1:13" ht="15.75" x14ac:dyDescent="0.25">
      <c r="A55" s="39"/>
      <c r="B55" s="39"/>
      <c r="C55" s="39"/>
      <c r="D55" s="39"/>
      <c r="E55" s="39"/>
      <c r="F55" s="10">
        <v>2027</v>
      </c>
      <c r="G55" s="11">
        <v>25.920250000000003</v>
      </c>
      <c r="H55" s="11">
        <v>23.109102</v>
      </c>
      <c r="I55" s="11">
        <v>0.47704000000000002</v>
      </c>
      <c r="J55" s="11">
        <v>4.79E-3</v>
      </c>
      <c r="K55" s="11">
        <v>0</v>
      </c>
      <c r="L55" s="11">
        <v>2.3292999999999999</v>
      </c>
    </row>
    <row r="56" spans="1:13" ht="15.75" x14ac:dyDescent="0.25">
      <c r="A56" s="39"/>
      <c r="B56" s="39"/>
      <c r="C56" s="39"/>
      <c r="D56" s="39"/>
      <c r="E56" s="39"/>
      <c r="F56" s="10">
        <v>2028</v>
      </c>
      <c r="G56" s="11">
        <v>3.64025</v>
      </c>
      <c r="H56" s="11">
        <v>1.2796019999999999</v>
      </c>
      <c r="I56" s="11">
        <v>3.1380000000000005E-2</v>
      </c>
      <c r="J56" s="11">
        <v>0</v>
      </c>
      <c r="K56" s="11">
        <v>0</v>
      </c>
      <c r="L56" s="11">
        <v>2.3292999999999999</v>
      </c>
    </row>
    <row r="57" spans="1:13" ht="15.75" x14ac:dyDescent="0.25">
      <c r="A57" s="39"/>
      <c r="B57" s="39"/>
      <c r="C57" s="39"/>
      <c r="D57" s="39"/>
      <c r="E57" s="39"/>
      <c r="F57" s="10">
        <v>2029</v>
      </c>
      <c r="G57" s="11">
        <v>3.64025</v>
      </c>
      <c r="H57" s="11">
        <v>1.2796019999999999</v>
      </c>
      <c r="I57" s="11">
        <v>3.1380000000000005E-2</v>
      </c>
      <c r="J57" s="11">
        <v>0</v>
      </c>
      <c r="K57" s="11">
        <v>0</v>
      </c>
      <c r="L57" s="11">
        <v>2.3292999999999999</v>
      </c>
    </row>
    <row r="58" spans="1:13" ht="15.75" x14ac:dyDescent="0.25">
      <c r="A58" s="39"/>
      <c r="B58" s="39"/>
      <c r="C58" s="39"/>
      <c r="D58" s="39"/>
      <c r="E58" s="39"/>
      <c r="F58" s="10">
        <v>2030</v>
      </c>
      <c r="G58" s="11">
        <v>3.64025</v>
      </c>
      <c r="H58" s="11">
        <v>1.2796019999999999</v>
      </c>
      <c r="I58" s="11">
        <v>3.1380000000000005E-2</v>
      </c>
      <c r="J58" s="11">
        <v>0</v>
      </c>
      <c r="K58" s="11">
        <v>0</v>
      </c>
      <c r="L58" s="11">
        <v>2.3292999999999999</v>
      </c>
    </row>
    <row r="59" spans="1:13" ht="15.75" x14ac:dyDescent="0.25">
      <c r="A59" s="39"/>
      <c r="B59" s="39"/>
      <c r="C59" s="39"/>
      <c r="D59" s="39"/>
      <c r="E59" s="39"/>
      <c r="F59" s="12" t="s">
        <v>0</v>
      </c>
      <c r="G59" s="13">
        <v>504.87490000000003</v>
      </c>
      <c r="H59" s="13">
        <v>386.51635399999998</v>
      </c>
      <c r="I59" s="13">
        <v>85.93042899999999</v>
      </c>
      <c r="J59" s="13">
        <v>6.2887122000000004E-2</v>
      </c>
      <c r="K59" s="13">
        <v>0.37772</v>
      </c>
      <c r="L59" s="13">
        <v>31.9863</v>
      </c>
    </row>
    <row r="60" spans="1:13" x14ac:dyDescent="0.25">
      <c r="L60" s="14"/>
    </row>
    <row r="61" spans="1:13" ht="15.95" customHeight="1" x14ac:dyDescent="0.25"/>
    <row r="62" spans="1:13" ht="18.75" x14ac:dyDescent="0.3">
      <c r="A62" s="6"/>
      <c r="B62" s="6"/>
      <c r="C62" s="6"/>
      <c r="D62" s="6"/>
      <c r="E62" s="6"/>
      <c r="F62" s="6"/>
      <c r="G62" s="6"/>
      <c r="H62" s="6"/>
      <c r="I62" s="6"/>
      <c r="J62" s="15"/>
      <c r="K62" s="15"/>
      <c r="L62" s="15"/>
    </row>
    <row r="68" ht="15.95" customHeight="1" x14ac:dyDescent="0.25"/>
    <row r="75" ht="15.95" customHeight="1" x14ac:dyDescent="0.25"/>
    <row r="82" ht="15" customHeight="1" x14ac:dyDescent="0.25"/>
    <row r="83" ht="15" customHeight="1" x14ac:dyDescent="0.25"/>
    <row r="84" ht="15" customHeight="1" x14ac:dyDescent="0.25"/>
    <row r="85" ht="15" customHeight="1" x14ac:dyDescent="0.25"/>
    <row r="86" ht="15" customHeight="1" x14ac:dyDescent="0.25"/>
    <row r="87" ht="15" customHeight="1" x14ac:dyDescent="0.25"/>
    <row r="88" ht="15" customHeight="1" x14ac:dyDescent="0.25"/>
    <row r="89" ht="15.95" customHeight="1" x14ac:dyDescent="0.25"/>
    <row r="96" ht="15.95" customHeight="1" x14ac:dyDescent="0.25"/>
    <row r="103" ht="15.95" customHeight="1" x14ac:dyDescent="0.25"/>
    <row r="110" ht="15.95" customHeight="1" x14ac:dyDescent="0.25"/>
    <row r="117" ht="15" customHeight="1" x14ac:dyDescent="0.25"/>
    <row r="118" ht="15" customHeight="1" x14ac:dyDescent="0.25"/>
  </sheetData>
  <mergeCells count="22">
    <mergeCell ref="H2:L2"/>
    <mergeCell ref="H3:L3"/>
    <mergeCell ref="B5:I5"/>
    <mergeCell ref="A48:E59"/>
    <mergeCell ref="A12:A23"/>
    <mergeCell ref="B12:B23"/>
    <mergeCell ref="C24:E35"/>
    <mergeCell ref="A24:A35"/>
    <mergeCell ref="B24:B35"/>
    <mergeCell ref="C12:E23"/>
    <mergeCell ref="A36:A47"/>
    <mergeCell ref="B36:B47"/>
    <mergeCell ref="C36:E47"/>
    <mergeCell ref="J62:L62"/>
    <mergeCell ref="C11:E11"/>
    <mergeCell ref="F11:G11"/>
    <mergeCell ref="A8:A10"/>
    <mergeCell ref="B8:B10"/>
    <mergeCell ref="C8:E10"/>
    <mergeCell ref="F8:L8"/>
    <mergeCell ref="F9:G10"/>
    <mergeCell ref="H9:L9"/>
  </mergeCells>
  <pageMargins left="0.70866141732283472" right="0.70866141732283472" top="0.74803149606299213" bottom="0.74803149606299213" header="0.31496062992125984" footer="0.31496062992125984"/>
  <pageSetup paperSize="9" scale="80" fitToHeight="0" orientation="landscape" r:id="rId1"/>
  <headerFooter differentFirst="1">
    <oddHeader>&amp;C&amp;"Times New Roman,обычный"&amp;P&amp;R&amp;"Times New Roman,обычный"&amp;12Продолжение приложения № 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Лист3</vt:lpstr>
      <vt:lpstr>Лист3!Заголовки_для_печати</vt:lpstr>
      <vt:lpstr>Лист3!Область_печати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Кончакова С.В.</dc:creator>
  <cp:lastModifiedBy>RePack by Diakov</cp:lastModifiedBy>
  <cp:lastPrinted>2022-11-24T06:03:04Z</cp:lastPrinted>
  <dcterms:created xsi:type="dcterms:W3CDTF">2019-10-03T09:43:12Z</dcterms:created>
  <dcterms:modified xsi:type="dcterms:W3CDTF">2022-11-24T06:06:19Z</dcterms:modified>
</cp:coreProperties>
</file>